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m\OneDrive\Desktop\BEEAH Personal Folder\EMFT\Mubadala Nov 2024\2. Day 2_Tesla Model\Day 2 Files\"/>
    </mc:Choice>
  </mc:AlternateContent>
  <xr:revisionPtr revIDLastSave="0" documentId="8_{728B36A8-60A4-428B-A9E6-921B2024B1DA}" xr6:coauthVersionLast="47" xr6:coauthVersionMax="47" xr10:uidLastSave="{00000000-0000-0000-0000-000000000000}"/>
  <bookViews>
    <workbookView xWindow="-110" yWindow="-110" windowWidth="19420" windowHeight="10300" tabRatio="843" firstSheet="1" activeTab="4" xr2:uid="{A0B35C07-4E1E-4C3E-A155-7460004A7259}"/>
  </bookViews>
  <sheets>
    <sheet name="Dashboard" sheetId="16" state="hidden" r:id="rId1"/>
    <sheet name="Inputs" sheetId="1" r:id="rId2"/>
    <sheet name="Template" sheetId="3" r:id="rId3"/>
    <sheet name="Scenarios" sheetId="13" state="hidden" r:id="rId4"/>
    <sheet name="Business Drivers" sheetId="11" r:id="rId5"/>
    <sheet name="Valuation" sheetId="12" state="hidden" r:id="rId6"/>
    <sheet name="TSLA SP" sheetId="14" state="hidden" r:id="rId7"/>
    <sheet name="IS" sheetId="4" r:id="rId8"/>
    <sheet name="BS" sheetId="5" r:id="rId9"/>
    <sheet name="CFS" sheetId="10" r:id="rId10"/>
    <sheet name="Consolidated Statements of Cash" sheetId="6" r:id="rId11"/>
    <sheet name="Consolidated Balance Sheets" sheetId="7" r:id="rId12"/>
    <sheet name="Consolidated Statements of Oper" sheetId="8" r:id="rId13"/>
  </sheets>
  <externalReferences>
    <externalReference r:id="rId14"/>
  </externalReferences>
  <definedNames>
    <definedName name="days" localSheetId="8">BS!#REF!</definedName>
    <definedName name="days" localSheetId="4">'Business Drivers'!#REF!</definedName>
    <definedName name="days" localSheetId="9">CFS!#REF!</definedName>
    <definedName name="days" localSheetId="7">IS!#REF!</definedName>
    <definedName name="days" localSheetId="3">Scenarios!#REF!</definedName>
    <definedName name="days" localSheetId="2">Template!#REF!</definedName>
    <definedName name="days" localSheetId="5">Valuation!#REF!</definedName>
    <definedName name="days">Inputs!$E$17</definedName>
    <definedName name="limit" localSheetId="8">BS!#REF!</definedName>
    <definedName name="limit" localSheetId="4">'Business Drivers'!#REF!</definedName>
    <definedName name="limit" localSheetId="9">CFS!#REF!</definedName>
    <definedName name="limit" localSheetId="7">IS!#REF!</definedName>
    <definedName name="limit" localSheetId="3">Scenarios!#REF!</definedName>
    <definedName name="limit" localSheetId="2">Template!#REF!</definedName>
    <definedName name="limit" localSheetId="5">Valuation!#REF!</definedName>
    <definedName name="limit">Inputs!$E$20</definedName>
    <definedName name="mn">Inputs!$E$21</definedName>
    <definedName name="_xlnm.Print_Area" localSheetId="0">Dashboard!$A$1:$R$51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5" i="11" l="1"/>
  <c r="K305" i="11" s="1"/>
  <c r="L305" i="11" s="1"/>
  <c r="M305" i="11" s="1"/>
  <c r="N305" i="11" s="1"/>
  <c r="J308" i="11"/>
  <c r="K308" i="11" s="1"/>
  <c r="L308" i="11" s="1"/>
  <c r="M308" i="11" s="1"/>
  <c r="N308" i="11" s="1"/>
  <c r="J309" i="11"/>
  <c r="K309" i="11" s="1"/>
  <c r="L309" i="11" s="1"/>
  <c r="M309" i="11" s="1"/>
  <c r="N309" i="11" s="1"/>
  <c r="J307" i="11"/>
  <c r="K307" i="11" s="1"/>
  <c r="H310" i="11"/>
  <c r="I310" i="11"/>
  <c r="I245" i="11"/>
  <c r="H245" i="11"/>
  <c r="I244" i="11"/>
  <c r="H244" i="11"/>
  <c r="G245" i="11"/>
  <c r="G244" i="11"/>
  <c r="L307" i="11" l="1"/>
  <c r="K310" i="11"/>
  <c r="J310" i="11"/>
  <c r="I246" i="11"/>
  <c r="G246" i="11"/>
  <c r="H246" i="11"/>
  <c r="L310" i="11" l="1"/>
  <c r="M307" i="11"/>
  <c r="M310" i="11" l="1"/>
  <c r="N307" i="11"/>
  <c r="N310" i="11" s="1"/>
  <c r="G176" i="11" l="1"/>
  <c r="N72" i="11" l="1"/>
  <c r="M72" i="11"/>
  <c r="L72" i="11"/>
  <c r="K72" i="11"/>
  <c r="J72" i="11"/>
  <c r="N71" i="11"/>
  <c r="M71" i="11"/>
  <c r="L71" i="11"/>
  <c r="K71" i="11"/>
  <c r="J71" i="11"/>
  <c r="H42" i="11"/>
  <c r="G42" i="11"/>
  <c r="I42" i="11"/>
  <c r="J42" i="11" s="1"/>
  <c r="K42" i="11" s="1"/>
  <c r="L42" i="11" s="1"/>
  <c r="M42" i="11" s="1"/>
  <c r="N42" i="11" s="1"/>
  <c r="H41" i="11"/>
  <c r="G41" i="11"/>
  <c r="I41" i="11"/>
  <c r="J23" i="11"/>
  <c r="K23" i="11" s="1"/>
  <c r="L23" i="11" s="1"/>
  <c r="M23" i="11" s="1"/>
  <c r="N23" i="11" s="1"/>
  <c r="N64" i="11" s="1"/>
  <c r="E42" i="11"/>
  <c r="E41" i="11"/>
  <c r="E39" i="11"/>
  <c r="E40" i="11"/>
  <c r="L73" i="11" l="1"/>
  <c r="M73" i="11"/>
  <c r="N73" i="11"/>
  <c r="J73" i="11"/>
  <c r="J51" i="11"/>
  <c r="L51" i="11"/>
  <c r="M51" i="11"/>
  <c r="J64" i="11"/>
  <c r="K73" i="11"/>
  <c r="N51" i="11"/>
  <c r="K64" i="11"/>
  <c r="L64" i="11"/>
  <c r="M64" i="11"/>
  <c r="K51" i="11"/>
  <c r="I348" i="11" l="1"/>
  <c r="H348" i="11"/>
  <c r="G348" i="11"/>
  <c r="G80" i="11"/>
  <c r="G82" i="11" s="1"/>
  <c r="I80" i="11"/>
  <c r="I82" i="11" s="1"/>
  <c r="H80" i="11"/>
  <c r="H82" i="11" s="1"/>
  <c r="E84" i="11" l="1"/>
  <c r="I105" i="12"/>
  <c r="J109" i="12"/>
  <c r="I109" i="12"/>
  <c r="L109" i="12"/>
  <c r="K110" i="12"/>
  <c r="J110" i="12"/>
  <c r="N7" i="12"/>
  <c r="M7" i="12"/>
  <c r="L7" i="12"/>
  <c r="K7" i="12"/>
  <c r="J7" i="12"/>
  <c r="I7" i="12"/>
  <c r="H7" i="12"/>
  <c r="G7" i="12"/>
  <c r="L4" i="16"/>
  <c r="J3" i="16" l="1"/>
  <c r="I155" i="12"/>
  <c r="H155" i="12"/>
  <c r="H157" i="12"/>
  <c r="I157" i="12"/>
  <c r="I153" i="12"/>
  <c r="H153" i="12"/>
  <c r="I149" i="12"/>
  <c r="H149" i="12"/>
  <c r="J150" i="12"/>
  <c r="I150" i="12"/>
  <c r="I151" i="12"/>
  <c r="H151" i="12"/>
  <c r="H150" i="12"/>
  <c r="J153" i="12"/>
  <c r="L12" i="16"/>
  <c r="L9" i="16"/>
  <c r="E41" i="12"/>
  <c r="AC20" i="16"/>
  <c r="AB20" i="16"/>
  <c r="AA20" i="16"/>
  <c r="Z20" i="16"/>
  <c r="Y20" i="16"/>
  <c r="X20" i="16"/>
  <c r="W20" i="16"/>
  <c r="X25" i="16"/>
  <c r="W25" i="16"/>
  <c r="X24" i="16"/>
  <c r="W24" i="16"/>
  <c r="X23" i="16"/>
  <c r="W23" i="16"/>
  <c r="X22" i="16"/>
  <c r="W22" i="16"/>
  <c r="V25" i="16"/>
  <c r="V24" i="16"/>
  <c r="V23" i="16"/>
  <c r="V22" i="16"/>
  <c r="V20" i="16"/>
  <c r="AB15" i="16"/>
  <c r="AC15" i="16"/>
  <c r="W15" i="16"/>
  <c r="X15" i="16"/>
  <c r="Y15" i="16" s="1"/>
  <c r="Z15" i="16" s="1"/>
  <c r="AA15" i="16" s="1"/>
  <c r="X18" i="16"/>
  <c r="W18" i="16"/>
  <c r="X16" i="16"/>
  <c r="W16" i="16"/>
  <c r="V18" i="16"/>
  <c r="V16" i="16"/>
  <c r="N30" i="13"/>
  <c r="M30" i="13"/>
  <c r="L30" i="13"/>
  <c r="K30" i="13"/>
  <c r="J30" i="13"/>
  <c r="N29" i="13"/>
  <c r="M29" i="13"/>
  <c r="L29" i="13"/>
  <c r="K29" i="13"/>
  <c r="J29" i="13"/>
  <c r="N28" i="13"/>
  <c r="M28" i="13"/>
  <c r="L28" i="13"/>
  <c r="K28" i="13"/>
  <c r="J28" i="13"/>
  <c r="N22" i="13"/>
  <c r="N23" i="13" s="1"/>
  <c r="M22" i="13"/>
  <c r="M23" i="13" s="1"/>
  <c r="L22" i="13"/>
  <c r="L23" i="13" s="1"/>
  <c r="K22" i="13"/>
  <c r="K23" i="13" s="1"/>
  <c r="J22" i="13"/>
  <c r="J23" i="13" s="1"/>
  <c r="N21" i="13"/>
  <c r="M21" i="13"/>
  <c r="L21" i="13"/>
  <c r="K21" i="13"/>
  <c r="J21" i="13"/>
  <c r="N16" i="13"/>
  <c r="M16" i="13"/>
  <c r="L16" i="13"/>
  <c r="K16" i="13"/>
  <c r="J16" i="13"/>
  <c r="N15" i="13"/>
  <c r="M15" i="13"/>
  <c r="L15" i="13"/>
  <c r="K15" i="13"/>
  <c r="N14" i="13"/>
  <c r="M14" i="13"/>
  <c r="L14" i="13"/>
  <c r="K14" i="13"/>
  <c r="J15" i="13"/>
  <c r="J14" i="13"/>
  <c r="E113" i="12"/>
  <c r="I113" i="12" s="1"/>
  <c r="I114" i="12" s="1"/>
  <c r="C108" i="12"/>
  <c r="C107" i="12"/>
  <c r="E84" i="12"/>
  <c r="L11" i="16" s="1"/>
  <c r="E94" i="12"/>
  <c r="E85" i="12"/>
  <c r="L10" i="16" s="1"/>
  <c r="E44" i="12"/>
  <c r="J149" i="12" s="1"/>
  <c r="E43" i="12"/>
  <c r="E53" i="12"/>
  <c r="E1260" i="14"/>
  <c r="E1259" i="14"/>
  <c r="E1258" i="14"/>
  <c r="E1257" i="14"/>
  <c r="E1256" i="14"/>
  <c r="E1255" i="14"/>
  <c r="E1254" i="14"/>
  <c r="E1253" i="14"/>
  <c r="E1252" i="14"/>
  <c r="E1251" i="14"/>
  <c r="E1250" i="14"/>
  <c r="E1249" i="14"/>
  <c r="E1248" i="14"/>
  <c r="E1247" i="14"/>
  <c r="E1246" i="14"/>
  <c r="E1245" i="14"/>
  <c r="E1244" i="14"/>
  <c r="E1243" i="14"/>
  <c r="E1242" i="14"/>
  <c r="E1241" i="14"/>
  <c r="E1240" i="14"/>
  <c r="E1239" i="14"/>
  <c r="E1238" i="14"/>
  <c r="E1237" i="14"/>
  <c r="E1236" i="14"/>
  <c r="E1235" i="14"/>
  <c r="E1234" i="14"/>
  <c r="E1233" i="14"/>
  <c r="E1232" i="14"/>
  <c r="E1231" i="14"/>
  <c r="E1230" i="14"/>
  <c r="E1229" i="14"/>
  <c r="E1228" i="14"/>
  <c r="E1227" i="14"/>
  <c r="E1226" i="14"/>
  <c r="E1225" i="14"/>
  <c r="E1224" i="14"/>
  <c r="E1223" i="14"/>
  <c r="E1222" i="14"/>
  <c r="E1221" i="14"/>
  <c r="E1220" i="14"/>
  <c r="E1219" i="14"/>
  <c r="E1218" i="14"/>
  <c r="E1217" i="14"/>
  <c r="E1216" i="14"/>
  <c r="E1215" i="14"/>
  <c r="E1214" i="14"/>
  <c r="E1213" i="14"/>
  <c r="E1212" i="14"/>
  <c r="E1211" i="14"/>
  <c r="E1210" i="14"/>
  <c r="E1209" i="14"/>
  <c r="E1208" i="14"/>
  <c r="E1207" i="14"/>
  <c r="E1206" i="14"/>
  <c r="E1205" i="14"/>
  <c r="E1204" i="14"/>
  <c r="E1203" i="14"/>
  <c r="E1202" i="14"/>
  <c r="E1201" i="14"/>
  <c r="E1200" i="14"/>
  <c r="E1199" i="14"/>
  <c r="E1198" i="14"/>
  <c r="E1197" i="14"/>
  <c r="E1196" i="14"/>
  <c r="E1195" i="14"/>
  <c r="E1194" i="14"/>
  <c r="E1193" i="14"/>
  <c r="E1192" i="14"/>
  <c r="E1191" i="14"/>
  <c r="E1190" i="14"/>
  <c r="E1189" i="14"/>
  <c r="E1188" i="14"/>
  <c r="E1187" i="14"/>
  <c r="E1186" i="14"/>
  <c r="E1185" i="14"/>
  <c r="E1184" i="14"/>
  <c r="E1183" i="14"/>
  <c r="E1182" i="14"/>
  <c r="E1181" i="14"/>
  <c r="E1180" i="14"/>
  <c r="E1179" i="14"/>
  <c r="E1178" i="14"/>
  <c r="E1177" i="14"/>
  <c r="E1176" i="14"/>
  <c r="E1175" i="14"/>
  <c r="E1174" i="14"/>
  <c r="E1173" i="14"/>
  <c r="E1172" i="14"/>
  <c r="E1171" i="14"/>
  <c r="E1170" i="14"/>
  <c r="E1169" i="14"/>
  <c r="E1168" i="14"/>
  <c r="E1167" i="14"/>
  <c r="E1166" i="14"/>
  <c r="E1165" i="14"/>
  <c r="E1164" i="14"/>
  <c r="E1163" i="14"/>
  <c r="E1162" i="14"/>
  <c r="E1161" i="14"/>
  <c r="E1160" i="14"/>
  <c r="E1159" i="14"/>
  <c r="E1158" i="14"/>
  <c r="E1157" i="14"/>
  <c r="E1156" i="14"/>
  <c r="E1155" i="14"/>
  <c r="E1154" i="14"/>
  <c r="E1153" i="14"/>
  <c r="E1152" i="14"/>
  <c r="E1151" i="14"/>
  <c r="E1150" i="14"/>
  <c r="E1149" i="14"/>
  <c r="E1148" i="14"/>
  <c r="E1147" i="14"/>
  <c r="E1146" i="14"/>
  <c r="E1145" i="14"/>
  <c r="E1144" i="14"/>
  <c r="E1143" i="14"/>
  <c r="E1142" i="14"/>
  <c r="E1141" i="14"/>
  <c r="E1140" i="14"/>
  <c r="E1139" i="14"/>
  <c r="E1138" i="14"/>
  <c r="E1137" i="14"/>
  <c r="E1136" i="14"/>
  <c r="E1135" i="14"/>
  <c r="E1134" i="14"/>
  <c r="E1133" i="14"/>
  <c r="E1132" i="14"/>
  <c r="E1131" i="14"/>
  <c r="E1130" i="14"/>
  <c r="E1129" i="14"/>
  <c r="E1128" i="14"/>
  <c r="E1127" i="14"/>
  <c r="E1126" i="14"/>
  <c r="E1125" i="14"/>
  <c r="E1124" i="14"/>
  <c r="E1123" i="14"/>
  <c r="E1122" i="14"/>
  <c r="E1121" i="14"/>
  <c r="E1120" i="14"/>
  <c r="E1119" i="14"/>
  <c r="E1118" i="14"/>
  <c r="E1117" i="14"/>
  <c r="E1116" i="14"/>
  <c r="E1115" i="14"/>
  <c r="E1114" i="14"/>
  <c r="E1113" i="14"/>
  <c r="E1112" i="14"/>
  <c r="E1111" i="14"/>
  <c r="E1110" i="14"/>
  <c r="E1109" i="14"/>
  <c r="E1108" i="14"/>
  <c r="E1107" i="14"/>
  <c r="E1106" i="14"/>
  <c r="E1105" i="14"/>
  <c r="E1104" i="14"/>
  <c r="E1103" i="14"/>
  <c r="E1102" i="14"/>
  <c r="E1101" i="14"/>
  <c r="E1100" i="14"/>
  <c r="E1099" i="14"/>
  <c r="E1098" i="14"/>
  <c r="E1097" i="14"/>
  <c r="E1096" i="14"/>
  <c r="E1095" i="14"/>
  <c r="E1094" i="14"/>
  <c r="E1093" i="14"/>
  <c r="E1092" i="14"/>
  <c r="E1091" i="14"/>
  <c r="E1090" i="14"/>
  <c r="E1089" i="14"/>
  <c r="E1088" i="14"/>
  <c r="E1087" i="14"/>
  <c r="E1086" i="14"/>
  <c r="E1085" i="14"/>
  <c r="E1084" i="14"/>
  <c r="E1083" i="14"/>
  <c r="E1082" i="14"/>
  <c r="E1081" i="14"/>
  <c r="E1080" i="14"/>
  <c r="E1079" i="14"/>
  <c r="E1078" i="14"/>
  <c r="E1077" i="14"/>
  <c r="E1076" i="14"/>
  <c r="E1075" i="14"/>
  <c r="E1074" i="14"/>
  <c r="E1073" i="14"/>
  <c r="E1072" i="14"/>
  <c r="E1071" i="14"/>
  <c r="E1070" i="14"/>
  <c r="E1069" i="14"/>
  <c r="E1068" i="14"/>
  <c r="E1067" i="14"/>
  <c r="E1066" i="14"/>
  <c r="E1065" i="14"/>
  <c r="E1064" i="14"/>
  <c r="E1063" i="14"/>
  <c r="E1062" i="14"/>
  <c r="E1061" i="14"/>
  <c r="E1060" i="14"/>
  <c r="E1059" i="14"/>
  <c r="E1058" i="14"/>
  <c r="E1057" i="14"/>
  <c r="E1056" i="14"/>
  <c r="E1055" i="14"/>
  <c r="E1054" i="14"/>
  <c r="E1053" i="14"/>
  <c r="E1052" i="14"/>
  <c r="E1051" i="14"/>
  <c r="E1050" i="14"/>
  <c r="E1049" i="14"/>
  <c r="E1048" i="14"/>
  <c r="E1047" i="14"/>
  <c r="E1046" i="14"/>
  <c r="E1045" i="14"/>
  <c r="E1044" i="14"/>
  <c r="E1043" i="14"/>
  <c r="E1042" i="14"/>
  <c r="E1041" i="14"/>
  <c r="E1040" i="14"/>
  <c r="E1039" i="14"/>
  <c r="E1038" i="14"/>
  <c r="E1037" i="14"/>
  <c r="E1036" i="14"/>
  <c r="E1035" i="14"/>
  <c r="E1034" i="14"/>
  <c r="E1033" i="14"/>
  <c r="E1032" i="14"/>
  <c r="E1031" i="14"/>
  <c r="E1030" i="14"/>
  <c r="E1029" i="14"/>
  <c r="E1028" i="14"/>
  <c r="E1027" i="14"/>
  <c r="E1026" i="14"/>
  <c r="E1025" i="14"/>
  <c r="E1024" i="14"/>
  <c r="E1023" i="14"/>
  <c r="E1022" i="14"/>
  <c r="E1021" i="14"/>
  <c r="E1020" i="14"/>
  <c r="E1019" i="14"/>
  <c r="E1018" i="14"/>
  <c r="E1017" i="14"/>
  <c r="E1016" i="14"/>
  <c r="E1015" i="14"/>
  <c r="E1014" i="14"/>
  <c r="E1013" i="14"/>
  <c r="E1012" i="14"/>
  <c r="E1011" i="14"/>
  <c r="E1010" i="14"/>
  <c r="E1009" i="14"/>
  <c r="E1008" i="14"/>
  <c r="E1007" i="14"/>
  <c r="E1006" i="14"/>
  <c r="E1005" i="14"/>
  <c r="E1004" i="14"/>
  <c r="E1003" i="14"/>
  <c r="E1002" i="14"/>
  <c r="E1001" i="14"/>
  <c r="E1000" i="14"/>
  <c r="E999" i="14"/>
  <c r="E998" i="14"/>
  <c r="E997" i="14"/>
  <c r="E996" i="14"/>
  <c r="E995" i="14"/>
  <c r="E994" i="14"/>
  <c r="E993" i="14"/>
  <c r="E992" i="14"/>
  <c r="E991" i="14"/>
  <c r="E990" i="14"/>
  <c r="E989" i="14"/>
  <c r="E988" i="14"/>
  <c r="E987" i="14"/>
  <c r="E986" i="14"/>
  <c r="E985" i="14"/>
  <c r="E984" i="14"/>
  <c r="E983" i="14"/>
  <c r="E982" i="14"/>
  <c r="E981" i="14"/>
  <c r="E980" i="14"/>
  <c r="E979" i="14"/>
  <c r="E978" i="14"/>
  <c r="E977" i="14"/>
  <c r="E976" i="14"/>
  <c r="E975" i="14"/>
  <c r="E974" i="14"/>
  <c r="E973" i="14"/>
  <c r="E972" i="14"/>
  <c r="E971" i="14"/>
  <c r="E970" i="14"/>
  <c r="E969" i="14"/>
  <c r="E968" i="14"/>
  <c r="E967" i="14"/>
  <c r="E966" i="14"/>
  <c r="E965" i="14"/>
  <c r="E964" i="14"/>
  <c r="E963" i="14"/>
  <c r="E962" i="14"/>
  <c r="E961" i="14"/>
  <c r="E960" i="14"/>
  <c r="E959" i="14"/>
  <c r="E958" i="14"/>
  <c r="E957" i="14"/>
  <c r="E956" i="14"/>
  <c r="E955" i="14"/>
  <c r="E954" i="14"/>
  <c r="E953" i="14"/>
  <c r="E952" i="14"/>
  <c r="E951" i="14"/>
  <c r="E950" i="14"/>
  <c r="E949" i="14"/>
  <c r="E948" i="14"/>
  <c r="E947" i="14"/>
  <c r="E946" i="14"/>
  <c r="E945" i="14"/>
  <c r="E944" i="14"/>
  <c r="E943" i="14"/>
  <c r="E942" i="14"/>
  <c r="E941" i="14"/>
  <c r="E940" i="14"/>
  <c r="E939" i="14"/>
  <c r="E938" i="14"/>
  <c r="E937" i="14"/>
  <c r="E936" i="14"/>
  <c r="E935" i="14"/>
  <c r="E934" i="14"/>
  <c r="E933" i="14"/>
  <c r="E932" i="14"/>
  <c r="E931" i="14"/>
  <c r="E930" i="14"/>
  <c r="E929" i="14"/>
  <c r="E928" i="14"/>
  <c r="E927" i="14"/>
  <c r="E926" i="14"/>
  <c r="E925" i="14"/>
  <c r="E924" i="14"/>
  <c r="E923" i="14"/>
  <c r="E922" i="14"/>
  <c r="E921" i="14"/>
  <c r="E920" i="14"/>
  <c r="E919" i="14"/>
  <c r="E918" i="14"/>
  <c r="E917" i="14"/>
  <c r="E916" i="14"/>
  <c r="E915" i="14"/>
  <c r="E914" i="14"/>
  <c r="E913" i="14"/>
  <c r="E912" i="14"/>
  <c r="E911" i="14"/>
  <c r="E910" i="14"/>
  <c r="E909" i="14"/>
  <c r="E908" i="14"/>
  <c r="E907" i="14"/>
  <c r="E906" i="14"/>
  <c r="E905" i="14"/>
  <c r="E904" i="14"/>
  <c r="E903" i="14"/>
  <c r="E902" i="14"/>
  <c r="E901" i="14"/>
  <c r="E900" i="14"/>
  <c r="E899" i="14"/>
  <c r="E898" i="14"/>
  <c r="E897" i="14"/>
  <c r="E896" i="14"/>
  <c r="E895" i="14"/>
  <c r="E894" i="14"/>
  <c r="E893" i="14"/>
  <c r="E892" i="14"/>
  <c r="E891" i="14"/>
  <c r="E890" i="14"/>
  <c r="E889" i="14"/>
  <c r="E888" i="14"/>
  <c r="E887" i="14"/>
  <c r="E886" i="14"/>
  <c r="E885" i="14"/>
  <c r="E884" i="14"/>
  <c r="E883" i="14"/>
  <c r="E882" i="14"/>
  <c r="E881" i="14"/>
  <c r="E880" i="14"/>
  <c r="E879" i="14"/>
  <c r="E878" i="14"/>
  <c r="E877" i="14"/>
  <c r="E876" i="14"/>
  <c r="E875" i="14"/>
  <c r="E874" i="14"/>
  <c r="E873" i="14"/>
  <c r="E872" i="14"/>
  <c r="E871" i="14"/>
  <c r="E870" i="14"/>
  <c r="E869" i="14"/>
  <c r="E868" i="14"/>
  <c r="E867" i="14"/>
  <c r="E866" i="14"/>
  <c r="E865" i="14"/>
  <c r="E864" i="14"/>
  <c r="E863" i="14"/>
  <c r="E862" i="14"/>
  <c r="E861" i="14"/>
  <c r="E860" i="14"/>
  <c r="E859" i="14"/>
  <c r="E858" i="14"/>
  <c r="E857" i="14"/>
  <c r="E856" i="14"/>
  <c r="E855" i="14"/>
  <c r="E854" i="14"/>
  <c r="E853" i="14"/>
  <c r="E852" i="14"/>
  <c r="E851" i="14"/>
  <c r="E850" i="14"/>
  <c r="E849" i="14"/>
  <c r="E848" i="14"/>
  <c r="E847" i="14"/>
  <c r="E846" i="14"/>
  <c r="E845" i="14"/>
  <c r="E844" i="14"/>
  <c r="E843" i="14"/>
  <c r="E842" i="14"/>
  <c r="E841" i="14"/>
  <c r="E840" i="14"/>
  <c r="E839" i="14"/>
  <c r="E838" i="14"/>
  <c r="E837" i="14"/>
  <c r="E836" i="14"/>
  <c r="E835" i="14"/>
  <c r="E834" i="14"/>
  <c r="E833" i="14"/>
  <c r="E832" i="14"/>
  <c r="E831" i="14"/>
  <c r="E830" i="14"/>
  <c r="E829" i="14"/>
  <c r="E828" i="14"/>
  <c r="E827" i="14"/>
  <c r="E826" i="14"/>
  <c r="E825" i="14"/>
  <c r="E824" i="14"/>
  <c r="E823" i="14"/>
  <c r="E822" i="14"/>
  <c r="E821" i="14"/>
  <c r="E820" i="14"/>
  <c r="E819" i="14"/>
  <c r="E818" i="14"/>
  <c r="E817" i="14"/>
  <c r="E816" i="14"/>
  <c r="E815" i="14"/>
  <c r="E814" i="14"/>
  <c r="E813" i="14"/>
  <c r="E812" i="14"/>
  <c r="E811" i="14"/>
  <c r="E810" i="14"/>
  <c r="E809" i="14"/>
  <c r="E808" i="14"/>
  <c r="E807" i="14"/>
  <c r="E806" i="14"/>
  <c r="E805" i="14"/>
  <c r="E804" i="14"/>
  <c r="E803" i="14"/>
  <c r="E802" i="14"/>
  <c r="E801" i="14"/>
  <c r="E800" i="14"/>
  <c r="E799" i="14"/>
  <c r="E798" i="14"/>
  <c r="E797" i="14"/>
  <c r="E796" i="14"/>
  <c r="E795" i="14"/>
  <c r="E794" i="14"/>
  <c r="E793" i="14"/>
  <c r="E792" i="14"/>
  <c r="E791" i="14"/>
  <c r="E790" i="14"/>
  <c r="E789" i="14"/>
  <c r="E788" i="14"/>
  <c r="E787" i="14"/>
  <c r="E786" i="14"/>
  <c r="E785" i="14"/>
  <c r="E784" i="14"/>
  <c r="E783" i="14"/>
  <c r="E782" i="14"/>
  <c r="E781" i="14"/>
  <c r="E780" i="14"/>
  <c r="E779" i="14"/>
  <c r="E778" i="14"/>
  <c r="E777" i="14"/>
  <c r="E776" i="14"/>
  <c r="E775" i="14"/>
  <c r="E774" i="14"/>
  <c r="E773" i="14"/>
  <c r="E772" i="14"/>
  <c r="E771" i="14"/>
  <c r="E770" i="14"/>
  <c r="E769" i="14"/>
  <c r="E768" i="14"/>
  <c r="E767" i="14"/>
  <c r="E766" i="14"/>
  <c r="E765" i="14"/>
  <c r="E764" i="14"/>
  <c r="E763" i="14"/>
  <c r="E762" i="14"/>
  <c r="E761" i="14"/>
  <c r="E760" i="14"/>
  <c r="E759" i="14"/>
  <c r="E758" i="14"/>
  <c r="E757" i="14"/>
  <c r="E756" i="14"/>
  <c r="E755" i="14"/>
  <c r="E754" i="14"/>
  <c r="E753" i="14"/>
  <c r="E752" i="14"/>
  <c r="E751" i="14"/>
  <c r="E750" i="14"/>
  <c r="E749" i="14"/>
  <c r="E748" i="14"/>
  <c r="E747" i="14"/>
  <c r="E746" i="14"/>
  <c r="E745" i="14"/>
  <c r="E744" i="14"/>
  <c r="E743" i="14"/>
  <c r="E742" i="14"/>
  <c r="E741" i="14"/>
  <c r="E740" i="14"/>
  <c r="E739" i="14"/>
  <c r="E738" i="14"/>
  <c r="E737" i="14"/>
  <c r="E736" i="14"/>
  <c r="E735" i="14"/>
  <c r="E734" i="14"/>
  <c r="E733" i="14"/>
  <c r="E732" i="14"/>
  <c r="E731" i="14"/>
  <c r="E730" i="14"/>
  <c r="E729" i="14"/>
  <c r="E728" i="14"/>
  <c r="E727" i="14"/>
  <c r="E726" i="14"/>
  <c r="E725" i="14"/>
  <c r="E724" i="14"/>
  <c r="E723" i="14"/>
  <c r="E722" i="14"/>
  <c r="E721" i="14"/>
  <c r="E720" i="14"/>
  <c r="E719" i="14"/>
  <c r="E718" i="14"/>
  <c r="E717" i="14"/>
  <c r="E716" i="14"/>
  <c r="E715" i="14"/>
  <c r="E714" i="14"/>
  <c r="E713" i="14"/>
  <c r="E712" i="14"/>
  <c r="E711" i="14"/>
  <c r="E710" i="14"/>
  <c r="E709" i="14"/>
  <c r="E708" i="14"/>
  <c r="E707" i="14"/>
  <c r="E706" i="14"/>
  <c r="E705" i="14"/>
  <c r="E704" i="14"/>
  <c r="E703" i="14"/>
  <c r="E702" i="14"/>
  <c r="E701" i="14"/>
  <c r="E700" i="14"/>
  <c r="E699" i="14"/>
  <c r="E698" i="14"/>
  <c r="E697" i="14"/>
  <c r="E696" i="14"/>
  <c r="E695" i="14"/>
  <c r="E694" i="14"/>
  <c r="E693" i="14"/>
  <c r="E692" i="14"/>
  <c r="E691" i="14"/>
  <c r="E690" i="14"/>
  <c r="E689" i="14"/>
  <c r="E688" i="14"/>
  <c r="E687" i="14"/>
  <c r="E686" i="14"/>
  <c r="E685" i="14"/>
  <c r="E684" i="14"/>
  <c r="E683" i="14"/>
  <c r="E682" i="14"/>
  <c r="E681" i="14"/>
  <c r="E680" i="14"/>
  <c r="E679" i="14"/>
  <c r="E678" i="14"/>
  <c r="E677" i="14"/>
  <c r="E676" i="14"/>
  <c r="E675" i="14"/>
  <c r="E674" i="14"/>
  <c r="E673" i="14"/>
  <c r="E672" i="14"/>
  <c r="E671" i="14"/>
  <c r="E670" i="14"/>
  <c r="E669" i="14"/>
  <c r="E668" i="14"/>
  <c r="E667" i="14"/>
  <c r="E666" i="14"/>
  <c r="E665" i="14"/>
  <c r="E664" i="14"/>
  <c r="E663" i="14"/>
  <c r="E662" i="14"/>
  <c r="E661" i="14"/>
  <c r="E660" i="14"/>
  <c r="E659" i="14"/>
  <c r="E658" i="14"/>
  <c r="E657" i="14"/>
  <c r="E656" i="14"/>
  <c r="E655" i="14"/>
  <c r="E654" i="14"/>
  <c r="E653" i="14"/>
  <c r="E652" i="14"/>
  <c r="E651" i="14"/>
  <c r="E650" i="14"/>
  <c r="E649" i="14"/>
  <c r="E648" i="14"/>
  <c r="E647" i="14"/>
  <c r="E646" i="14"/>
  <c r="E645" i="14"/>
  <c r="E644" i="14"/>
  <c r="E643" i="14"/>
  <c r="E642" i="14"/>
  <c r="E641" i="14"/>
  <c r="E640" i="14"/>
  <c r="E639" i="14"/>
  <c r="E638" i="14"/>
  <c r="E637" i="14"/>
  <c r="E636" i="14"/>
  <c r="E635" i="14"/>
  <c r="E634" i="14"/>
  <c r="E633" i="14"/>
  <c r="E632" i="14"/>
  <c r="E631" i="14"/>
  <c r="E630" i="14"/>
  <c r="E629" i="14"/>
  <c r="E628" i="14"/>
  <c r="E627" i="14"/>
  <c r="E626" i="14"/>
  <c r="E625" i="14"/>
  <c r="E624" i="14"/>
  <c r="E623" i="14"/>
  <c r="E622" i="14"/>
  <c r="E621" i="14"/>
  <c r="E620" i="14"/>
  <c r="E619" i="14"/>
  <c r="E618" i="14"/>
  <c r="E617" i="14"/>
  <c r="E616" i="14"/>
  <c r="E615" i="14"/>
  <c r="E614" i="14"/>
  <c r="E613" i="14"/>
  <c r="E612" i="14"/>
  <c r="E611" i="14"/>
  <c r="E610" i="14"/>
  <c r="E609" i="14"/>
  <c r="E608" i="14"/>
  <c r="E607" i="14"/>
  <c r="E606" i="14"/>
  <c r="E605" i="14"/>
  <c r="E604" i="14"/>
  <c r="E603" i="14"/>
  <c r="E602" i="14"/>
  <c r="E601" i="14"/>
  <c r="E600" i="14"/>
  <c r="E599" i="14"/>
  <c r="E598" i="14"/>
  <c r="E597" i="14"/>
  <c r="E596" i="14"/>
  <c r="E595" i="14"/>
  <c r="E594" i="14"/>
  <c r="E593" i="14"/>
  <c r="E592" i="14"/>
  <c r="E591" i="14"/>
  <c r="E590" i="14"/>
  <c r="E589" i="14"/>
  <c r="E588" i="14"/>
  <c r="E587" i="14"/>
  <c r="E586" i="14"/>
  <c r="E585" i="14"/>
  <c r="E584" i="14"/>
  <c r="E583" i="14"/>
  <c r="E582" i="14"/>
  <c r="E581" i="14"/>
  <c r="E580" i="14"/>
  <c r="E579" i="14"/>
  <c r="E578" i="14"/>
  <c r="E577" i="14"/>
  <c r="E576" i="14"/>
  <c r="E575" i="14"/>
  <c r="E574" i="14"/>
  <c r="E573" i="14"/>
  <c r="E572" i="14"/>
  <c r="E571" i="14"/>
  <c r="E570" i="14"/>
  <c r="E569" i="14"/>
  <c r="E568" i="14"/>
  <c r="E567" i="14"/>
  <c r="E566" i="14"/>
  <c r="E565" i="14"/>
  <c r="E564" i="14"/>
  <c r="E563" i="14"/>
  <c r="E562" i="14"/>
  <c r="E561" i="14"/>
  <c r="E560" i="14"/>
  <c r="E559" i="14"/>
  <c r="E558" i="14"/>
  <c r="E557" i="14"/>
  <c r="E556" i="14"/>
  <c r="E555" i="14"/>
  <c r="E554" i="14"/>
  <c r="E553" i="14"/>
  <c r="E552" i="14"/>
  <c r="E551" i="14"/>
  <c r="E550" i="14"/>
  <c r="E549" i="14"/>
  <c r="E548" i="14"/>
  <c r="E547" i="14"/>
  <c r="E546" i="14"/>
  <c r="E545" i="14"/>
  <c r="E544" i="14"/>
  <c r="E543" i="14"/>
  <c r="E542" i="14"/>
  <c r="E541" i="14"/>
  <c r="E540" i="14"/>
  <c r="E539" i="14"/>
  <c r="E538" i="14"/>
  <c r="E537" i="14"/>
  <c r="E536" i="14"/>
  <c r="E535" i="14"/>
  <c r="E534" i="14"/>
  <c r="E533" i="14"/>
  <c r="E532" i="14"/>
  <c r="E531" i="14"/>
  <c r="E530" i="14"/>
  <c r="E529" i="14"/>
  <c r="E528" i="14"/>
  <c r="E527" i="14"/>
  <c r="E526" i="14"/>
  <c r="E525" i="14"/>
  <c r="E524" i="14"/>
  <c r="E523" i="14"/>
  <c r="E522" i="14"/>
  <c r="E521" i="14"/>
  <c r="E520" i="14"/>
  <c r="E519" i="14"/>
  <c r="E518" i="14"/>
  <c r="E517" i="14"/>
  <c r="E516" i="14"/>
  <c r="E515" i="14"/>
  <c r="E514" i="14"/>
  <c r="E513" i="14"/>
  <c r="E512" i="14"/>
  <c r="E511" i="14"/>
  <c r="E510" i="14"/>
  <c r="E509" i="14"/>
  <c r="E508" i="14"/>
  <c r="E507" i="14"/>
  <c r="E506" i="14"/>
  <c r="E505" i="14"/>
  <c r="E504" i="14"/>
  <c r="E503" i="14"/>
  <c r="E502" i="14"/>
  <c r="E501" i="14"/>
  <c r="E500" i="14"/>
  <c r="E499" i="14"/>
  <c r="E498" i="14"/>
  <c r="E497" i="14"/>
  <c r="E496" i="14"/>
  <c r="E495" i="14"/>
  <c r="E494" i="14"/>
  <c r="E493" i="14"/>
  <c r="E492" i="14"/>
  <c r="E491" i="14"/>
  <c r="E490" i="14"/>
  <c r="E489" i="14"/>
  <c r="E488" i="14"/>
  <c r="E487" i="14"/>
  <c r="E486" i="14"/>
  <c r="E485" i="14"/>
  <c r="E484" i="14"/>
  <c r="E483" i="14"/>
  <c r="E482" i="14"/>
  <c r="E481" i="14"/>
  <c r="E480" i="14"/>
  <c r="E479" i="14"/>
  <c r="E478" i="14"/>
  <c r="E477" i="14"/>
  <c r="E476" i="14"/>
  <c r="E475" i="14"/>
  <c r="E474" i="14"/>
  <c r="E473" i="14"/>
  <c r="E472" i="14"/>
  <c r="E471" i="14"/>
  <c r="E470" i="14"/>
  <c r="E469" i="14"/>
  <c r="E468" i="14"/>
  <c r="E467" i="14"/>
  <c r="E466" i="14"/>
  <c r="E465" i="14"/>
  <c r="E464" i="14"/>
  <c r="E463" i="14"/>
  <c r="E462" i="14"/>
  <c r="E461" i="14"/>
  <c r="E460" i="14"/>
  <c r="E459" i="14"/>
  <c r="E458" i="14"/>
  <c r="E457" i="14"/>
  <c r="E456" i="14"/>
  <c r="E455" i="14"/>
  <c r="E454" i="14"/>
  <c r="E453" i="14"/>
  <c r="E452" i="14"/>
  <c r="E451" i="14"/>
  <c r="E450" i="14"/>
  <c r="E449" i="14"/>
  <c r="E448" i="14"/>
  <c r="E447" i="14"/>
  <c r="E446" i="14"/>
  <c r="E445" i="14"/>
  <c r="E444" i="14"/>
  <c r="E443" i="14"/>
  <c r="E442" i="14"/>
  <c r="E441" i="14"/>
  <c r="E440" i="14"/>
  <c r="E439" i="14"/>
  <c r="E438" i="14"/>
  <c r="E437" i="14"/>
  <c r="E436" i="14"/>
  <c r="E435" i="14"/>
  <c r="E434" i="14"/>
  <c r="E433" i="14"/>
  <c r="E432" i="14"/>
  <c r="E431" i="14"/>
  <c r="E430" i="14"/>
  <c r="E429" i="14"/>
  <c r="E428" i="14"/>
  <c r="E427" i="14"/>
  <c r="E426" i="14"/>
  <c r="E425" i="14"/>
  <c r="E424" i="14"/>
  <c r="E423" i="14"/>
  <c r="E422" i="14"/>
  <c r="E421" i="14"/>
  <c r="E420" i="14"/>
  <c r="E419" i="14"/>
  <c r="E418" i="14"/>
  <c r="E417" i="14"/>
  <c r="E416" i="14"/>
  <c r="E415" i="14"/>
  <c r="E414" i="14"/>
  <c r="E413" i="14"/>
  <c r="E412" i="14"/>
  <c r="E411" i="14"/>
  <c r="E410" i="14"/>
  <c r="E409" i="14"/>
  <c r="E408" i="14"/>
  <c r="E407" i="14"/>
  <c r="E406" i="14"/>
  <c r="E405" i="14"/>
  <c r="E404" i="14"/>
  <c r="E403" i="14"/>
  <c r="E402" i="14"/>
  <c r="E401" i="14"/>
  <c r="E400" i="14"/>
  <c r="E399" i="14"/>
  <c r="E398" i="14"/>
  <c r="E397" i="14"/>
  <c r="E396" i="14"/>
  <c r="E395" i="14"/>
  <c r="E394" i="14"/>
  <c r="E393" i="14"/>
  <c r="E392" i="14"/>
  <c r="E391" i="14"/>
  <c r="E390" i="14"/>
  <c r="E389" i="14"/>
  <c r="E388" i="14"/>
  <c r="E387" i="14"/>
  <c r="E386" i="14"/>
  <c r="E385" i="14"/>
  <c r="E384" i="14"/>
  <c r="E383" i="14"/>
  <c r="E382" i="14"/>
  <c r="E381" i="14"/>
  <c r="E380" i="14"/>
  <c r="E379" i="14"/>
  <c r="E378" i="14"/>
  <c r="E377" i="14"/>
  <c r="E376" i="14"/>
  <c r="E375" i="14"/>
  <c r="E374" i="14"/>
  <c r="E373" i="14"/>
  <c r="E372" i="14"/>
  <c r="E371" i="14"/>
  <c r="E370" i="14"/>
  <c r="E369" i="14"/>
  <c r="E368" i="14"/>
  <c r="E367" i="14"/>
  <c r="E366" i="14"/>
  <c r="E365" i="14"/>
  <c r="E364" i="14"/>
  <c r="E363" i="14"/>
  <c r="E362" i="14"/>
  <c r="E361" i="14"/>
  <c r="E360" i="14"/>
  <c r="E359" i="14"/>
  <c r="E358" i="14"/>
  <c r="E357" i="14"/>
  <c r="E356" i="14"/>
  <c r="E355" i="14"/>
  <c r="E354" i="14"/>
  <c r="E353" i="14"/>
  <c r="E352" i="14"/>
  <c r="E351" i="14"/>
  <c r="E350" i="14"/>
  <c r="E349" i="14"/>
  <c r="E348" i="14"/>
  <c r="E347" i="14"/>
  <c r="E346" i="14"/>
  <c r="E345" i="14"/>
  <c r="E344" i="14"/>
  <c r="E343" i="14"/>
  <c r="E342" i="14"/>
  <c r="E341" i="14"/>
  <c r="E340" i="14"/>
  <c r="E339" i="14"/>
  <c r="E338" i="14"/>
  <c r="E337" i="14"/>
  <c r="E336" i="14"/>
  <c r="E335" i="14"/>
  <c r="E334" i="14"/>
  <c r="E333" i="14"/>
  <c r="E332" i="14"/>
  <c r="E331" i="14"/>
  <c r="E330" i="14"/>
  <c r="E329" i="14"/>
  <c r="E328" i="14"/>
  <c r="E327" i="14"/>
  <c r="E326" i="14"/>
  <c r="E325" i="14"/>
  <c r="E324" i="14"/>
  <c r="E323" i="14"/>
  <c r="E322" i="14"/>
  <c r="E321" i="14"/>
  <c r="E320" i="14"/>
  <c r="E319" i="14"/>
  <c r="E318" i="14"/>
  <c r="E317" i="14"/>
  <c r="E316" i="14"/>
  <c r="E315" i="14"/>
  <c r="E314" i="14"/>
  <c r="E3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C1260" i="14"/>
  <c r="C1259" i="14"/>
  <c r="C1258" i="14"/>
  <c r="C1257" i="14"/>
  <c r="C1256" i="14"/>
  <c r="C1255" i="14"/>
  <c r="C1254" i="14"/>
  <c r="C1253" i="14"/>
  <c r="C1252" i="14"/>
  <c r="C1251" i="14"/>
  <c r="C1250" i="14"/>
  <c r="C1249" i="14"/>
  <c r="C1248" i="14"/>
  <c r="C1247" i="14"/>
  <c r="C1246" i="14"/>
  <c r="C1245" i="14"/>
  <c r="C1244" i="14"/>
  <c r="C1243" i="14"/>
  <c r="C1242" i="14"/>
  <c r="C1241" i="14"/>
  <c r="C1240" i="14"/>
  <c r="C1239" i="14"/>
  <c r="C1238" i="14"/>
  <c r="C1237" i="14"/>
  <c r="C1236" i="14"/>
  <c r="C1235" i="14"/>
  <c r="C1234" i="14"/>
  <c r="C1233" i="14"/>
  <c r="C1232" i="14"/>
  <c r="C1231" i="14"/>
  <c r="C1230" i="14"/>
  <c r="C1229" i="14"/>
  <c r="C1228" i="14"/>
  <c r="C1227" i="14"/>
  <c r="C1226" i="14"/>
  <c r="C1225" i="14"/>
  <c r="C1224" i="14"/>
  <c r="C1223" i="14"/>
  <c r="C1222" i="14"/>
  <c r="C1221" i="14"/>
  <c r="C1220" i="14"/>
  <c r="C1219" i="14"/>
  <c r="C1218" i="14"/>
  <c r="C1217" i="14"/>
  <c r="C1216" i="14"/>
  <c r="C1215" i="14"/>
  <c r="C1214" i="14"/>
  <c r="C1213" i="14"/>
  <c r="C1212" i="14"/>
  <c r="C1211" i="14"/>
  <c r="C1210" i="14"/>
  <c r="C1209" i="14"/>
  <c r="C1208" i="14"/>
  <c r="C1207" i="14"/>
  <c r="C1206" i="14"/>
  <c r="C1205" i="14"/>
  <c r="C1204" i="14"/>
  <c r="C1203" i="14"/>
  <c r="C1202" i="14"/>
  <c r="C1201" i="14"/>
  <c r="C1200" i="14"/>
  <c r="C1199" i="14"/>
  <c r="C1198" i="14"/>
  <c r="C1197" i="14"/>
  <c r="C1196" i="14"/>
  <c r="C1195" i="14"/>
  <c r="C1194" i="14"/>
  <c r="C1193" i="14"/>
  <c r="C1192" i="14"/>
  <c r="C1191" i="14"/>
  <c r="C1190" i="14"/>
  <c r="C1189" i="14"/>
  <c r="C1188" i="14"/>
  <c r="C1187" i="14"/>
  <c r="C1186" i="14"/>
  <c r="C1185" i="14"/>
  <c r="C1184" i="14"/>
  <c r="C1183" i="14"/>
  <c r="C1182" i="14"/>
  <c r="C1181" i="14"/>
  <c r="C1180" i="14"/>
  <c r="C1179" i="14"/>
  <c r="C1178" i="14"/>
  <c r="C1177" i="14"/>
  <c r="C1176" i="14"/>
  <c r="C1175" i="14"/>
  <c r="C1174" i="14"/>
  <c r="C1173" i="14"/>
  <c r="C1172" i="14"/>
  <c r="C1171" i="14"/>
  <c r="C1170" i="14"/>
  <c r="C1169" i="14"/>
  <c r="C1168" i="14"/>
  <c r="C1167" i="14"/>
  <c r="C1166" i="14"/>
  <c r="C1165" i="14"/>
  <c r="C1164" i="14"/>
  <c r="C1163" i="14"/>
  <c r="C1162" i="14"/>
  <c r="C1161" i="14"/>
  <c r="C1160" i="14"/>
  <c r="C1159" i="14"/>
  <c r="C1158" i="14"/>
  <c r="C1157" i="14"/>
  <c r="C1156" i="14"/>
  <c r="C1155" i="14"/>
  <c r="C1154" i="14"/>
  <c r="C1153" i="14"/>
  <c r="C1152" i="14"/>
  <c r="C1151" i="14"/>
  <c r="C1150" i="14"/>
  <c r="C1149" i="14"/>
  <c r="C1148" i="14"/>
  <c r="C1147" i="14"/>
  <c r="C1146" i="14"/>
  <c r="C1145" i="14"/>
  <c r="C1144" i="14"/>
  <c r="C1143" i="14"/>
  <c r="C1142" i="14"/>
  <c r="C1141" i="14"/>
  <c r="C1140" i="14"/>
  <c r="C1139" i="14"/>
  <c r="C1138" i="14"/>
  <c r="C1137" i="14"/>
  <c r="C1136" i="14"/>
  <c r="C1135" i="14"/>
  <c r="C1134" i="14"/>
  <c r="C1133" i="14"/>
  <c r="C1132" i="14"/>
  <c r="C1131" i="14"/>
  <c r="C1130" i="14"/>
  <c r="C1129" i="14"/>
  <c r="C1128" i="14"/>
  <c r="C1127" i="14"/>
  <c r="C1126" i="14"/>
  <c r="C1125" i="14"/>
  <c r="C1124" i="14"/>
  <c r="C1123" i="14"/>
  <c r="C1122" i="14"/>
  <c r="C1121" i="14"/>
  <c r="C1120" i="14"/>
  <c r="C1119" i="14"/>
  <c r="C1118" i="14"/>
  <c r="C1117" i="14"/>
  <c r="C1116" i="14"/>
  <c r="C1115" i="14"/>
  <c r="C1114" i="14"/>
  <c r="C1113" i="14"/>
  <c r="C1112" i="14"/>
  <c r="C1111" i="14"/>
  <c r="C1110" i="14"/>
  <c r="C1109" i="14"/>
  <c r="C1108" i="14"/>
  <c r="C1107" i="14"/>
  <c r="C1106" i="14"/>
  <c r="C1105" i="14"/>
  <c r="C1104" i="14"/>
  <c r="C1103" i="14"/>
  <c r="C1102" i="14"/>
  <c r="C1101" i="14"/>
  <c r="C1100" i="14"/>
  <c r="C1099" i="14"/>
  <c r="C1098" i="14"/>
  <c r="C1097" i="14"/>
  <c r="C1096" i="14"/>
  <c r="C1095" i="14"/>
  <c r="C1094" i="14"/>
  <c r="C1093" i="14"/>
  <c r="C1092" i="14"/>
  <c r="C1091" i="14"/>
  <c r="C1090" i="14"/>
  <c r="C1089" i="14"/>
  <c r="C1088" i="14"/>
  <c r="C1087" i="14"/>
  <c r="C1086" i="14"/>
  <c r="C1085" i="14"/>
  <c r="C1084" i="14"/>
  <c r="C1083" i="14"/>
  <c r="C1082" i="14"/>
  <c r="C1081" i="14"/>
  <c r="C1080" i="14"/>
  <c r="C1079" i="14"/>
  <c r="C1078" i="14"/>
  <c r="C1077" i="14"/>
  <c r="C1076" i="14"/>
  <c r="C1075" i="14"/>
  <c r="C1074" i="14"/>
  <c r="C1073" i="14"/>
  <c r="C1072" i="14"/>
  <c r="C1071" i="14"/>
  <c r="C1070" i="14"/>
  <c r="C1069" i="14"/>
  <c r="C1068" i="14"/>
  <c r="C1067" i="14"/>
  <c r="C1066" i="14"/>
  <c r="C1065" i="14"/>
  <c r="C1064" i="14"/>
  <c r="C1063" i="14"/>
  <c r="C1062" i="14"/>
  <c r="C1061" i="14"/>
  <c r="C1060" i="14"/>
  <c r="C1059" i="14"/>
  <c r="C1058" i="14"/>
  <c r="C1057" i="14"/>
  <c r="C1056" i="14"/>
  <c r="C1055" i="14"/>
  <c r="C1054" i="14"/>
  <c r="C1053" i="14"/>
  <c r="C1052" i="14"/>
  <c r="C1051" i="14"/>
  <c r="C1050" i="14"/>
  <c r="C1049" i="14"/>
  <c r="C1048" i="14"/>
  <c r="C1047" i="14"/>
  <c r="C1046" i="14"/>
  <c r="C1045" i="14"/>
  <c r="C1044" i="14"/>
  <c r="C1043" i="14"/>
  <c r="C1042" i="14"/>
  <c r="C1041" i="14"/>
  <c r="C1040" i="14"/>
  <c r="C1039" i="14"/>
  <c r="C1038" i="14"/>
  <c r="C1037" i="14"/>
  <c r="C1036" i="14"/>
  <c r="C1035" i="14"/>
  <c r="C1034" i="14"/>
  <c r="C1033" i="14"/>
  <c r="C1032" i="14"/>
  <c r="C1031" i="14"/>
  <c r="C1030" i="14"/>
  <c r="C1029" i="14"/>
  <c r="C1028" i="14"/>
  <c r="C1027" i="14"/>
  <c r="C1026" i="14"/>
  <c r="C1025" i="14"/>
  <c r="C1024" i="14"/>
  <c r="C1023" i="14"/>
  <c r="C1022" i="14"/>
  <c r="C1021" i="14"/>
  <c r="C1020" i="14"/>
  <c r="C1019" i="14"/>
  <c r="C1018" i="14"/>
  <c r="C1017" i="14"/>
  <c r="C1016" i="14"/>
  <c r="C1015" i="14"/>
  <c r="C1014" i="14"/>
  <c r="C1013" i="14"/>
  <c r="C1012" i="14"/>
  <c r="C1011" i="14"/>
  <c r="C1010" i="14"/>
  <c r="C1009" i="14"/>
  <c r="C1008" i="14"/>
  <c r="C1007" i="14"/>
  <c r="C1006" i="14"/>
  <c r="C1005" i="14"/>
  <c r="C1004" i="14"/>
  <c r="C1003" i="14"/>
  <c r="C1002" i="14"/>
  <c r="C1001" i="14"/>
  <c r="C1000" i="14"/>
  <c r="C999" i="14"/>
  <c r="C998" i="14"/>
  <c r="C997" i="14"/>
  <c r="C996" i="14"/>
  <c r="C995" i="14"/>
  <c r="C994" i="14"/>
  <c r="C993" i="14"/>
  <c r="C992" i="14"/>
  <c r="C991" i="14"/>
  <c r="C990" i="14"/>
  <c r="C989" i="14"/>
  <c r="C988" i="14"/>
  <c r="C987" i="14"/>
  <c r="C986" i="14"/>
  <c r="C985" i="14"/>
  <c r="C984" i="14"/>
  <c r="C983" i="14"/>
  <c r="C982" i="14"/>
  <c r="C981" i="14"/>
  <c r="C980" i="14"/>
  <c r="C979" i="14"/>
  <c r="C978" i="14"/>
  <c r="C977" i="14"/>
  <c r="C976" i="14"/>
  <c r="C975" i="14"/>
  <c r="C974" i="14"/>
  <c r="C973" i="14"/>
  <c r="C972" i="14"/>
  <c r="C971" i="14"/>
  <c r="C970" i="14"/>
  <c r="C969" i="14"/>
  <c r="C968" i="14"/>
  <c r="C967" i="14"/>
  <c r="C966" i="14"/>
  <c r="C965" i="14"/>
  <c r="C964" i="14"/>
  <c r="C963" i="14"/>
  <c r="C962" i="14"/>
  <c r="C961" i="14"/>
  <c r="C960" i="14"/>
  <c r="C959" i="14"/>
  <c r="C958" i="14"/>
  <c r="C957" i="14"/>
  <c r="C956" i="14"/>
  <c r="C955" i="14"/>
  <c r="C954" i="14"/>
  <c r="C953" i="14"/>
  <c r="C952" i="14"/>
  <c r="C951" i="14"/>
  <c r="C950" i="14"/>
  <c r="C949" i="14"/>
  <c r="C948" i="14"/>
  <c r="C947" i="14"/>
  <c r="C946" i="14"/>
  <c r="C945" i="14"/>
  <c r="C944" i="14"/>
  <c r="C943" i="14"/>
  <c r="C942" i="14"/>
  <c r="C941" i="14"/>
  <c r="C940" i="14"/>
  <c r="C939" i="14"/>
  <c r="C938" i="14"/>
  <c r="C937" i="14"/>
  <c r="C936" i="14"/>
  <c r="C935" i="14"/>
  <c r="C934" i="14"/>
  <c r="C933" i="14"/>
  <c r="C932" i="14"/>
  <c r="C931" i="14"/>
  <c r="C930" i="14"/>
  <c r="C929" i="14"/>
  <c r="C928" i="14"/>
  <c r="C927" i="14"/>
  <c r="C926" i="14"/>
  <c r="C925" i="14"/>
  <c r="C924" i="14"/>
  <c r="C923" i="14"/>
  <c r="C922" i="14"/>
  <c r="C921" i="14"/>
  <c r="C920" i="14"/>
  <c r="C919" i="14"/>
  <c r="C918" i="14"/>
  <c r="C917" i="14"/>
  <c r="C916" i="14"/>
  <c r="C915" i="14"/>
  <c r="C914" i="14"/>
  <c r="C913" i="14"/>
  <c r="C912" i="14"/>
  <c r="C911" i="14"/>
  <c r="C910" i="14"/>
  <c r="C909" i="14"/>
  <c r="C908" i="14"/>
  <c r="C907" i="14"/>
  <c r="C906" i="14"/>
  <c r="C905" i="14"/>
  <c r="C904" i="14"/>
  <c r="C903" i="14"/>
  <c r="C902" i="14"/>
  <c r="C901" i="14"/>
  <c r="C900" i="14"/>
  <c r="C899" i="14"/>
  <c r="C898" i="14"/>
  <c r="C897" i="14"/>
  <c r="C896" i="14"/>
  <c r="C895" i="14"/>
  <c r="C894" i="14"/>
  <c r="C893" i="14"/>
  <c r="C892" i="14"/>
  <c r="C891" i="14"/>
  <c r="C890" i="14"/>
  <c r="C889" i="14"/>
  <c r="C888" i="14"/>
  <c r="C887" i="14"/>
  <c r="C886" i="14"/>
  <c r="C885" i="14"/>
  <c r="C884" i="14"/>
  <c r="C883" i="14"/>
  <c r="C882" i="14"/>
  <c r="C881" i="14"/>
  <c r="C880" i="14"/>
  <c r="C879" i="14"/>
  <c r="C878" i="14"/>
  <c r="C877" i="14"/>
  <c r="C876" i="14"/>
  <c r="C875" i="14"/>
  <c r="C874" i="14"/>
  <c r="C873" i="14"/>
  <c r="C872" i="14"/>
  <c r="C871" i="14"/>
  <c r="C870" i="14"/>
  <c r="C869" i="14"/>
  <c r="C868" i="14"/>
  <c r="C867" i="14"/>
  <c r="C866" i="14"/>
  <c r="C865" i="14"/>
  <c r="C864" i="14"/>
  <c r="C863" i="14"/>
  <c r="C862" i="14"/>
  <c r="C861" i="14"/>
  <c r="C860" i="14"/>
  <c r="C859" i="14"/>
  <c r="C858" i="14"/>
  <c r="C857" i="14"/>
  <c r="C856" i="14"/>
  <c r="C855" i="14"/>
  <c r="C854" i="14"/>
  <c r="C853" i="14"/>
  <c r="C852" i="14"/>
  <c r="C851" i="14"/>
  <c r="C850" i="14"/>
  <c r="C849" i="14"/>
  <c r="C848" i="14"/>
  <c r="C847" i="14"/>
  <c r="C846" i="14"/>
  <c r="C845" i="14"/>
  <c r="C844" i="14"/>
  <c r="C843" i="14"/>
  <c r="C842" i="14"/>
  <c r="C841" i="14"/>
  <c r="C840" i="14"/>
  <c r="C839" i="14"/>
  <c r="C838" i="14"/>
  <c r="C837" i="14"/>
  <c r="C836" i="14"/>
  <c r="C835" i="14"/>
  <c r="C834" i="14"/>
  <c r="C833" i="14"/>
  <c r="C832" i="14"/>
  <c r="C831" i="14"/>
  <c r="C830" i="14"/>
  <c r="C829" i="14"/>
  <c r="C828" i="14"/>
  <c r="C827" i="14"/>
  <c r="C826" i="14"/>
  <c r="C825" i="14"/>
  <c r="C824" i="14"/>
  <c r="C823" i="14"/>
  <c r="C822" i="14"/>
  <c r="C821" i="14"/>
  <c r="C820" i="14"/>
  <c r="C819" i="14"/>
  <c r="C818" i="14"/>
  <c r="C817" i="14"/>
  <c r="C816" i="14"/>
  <c r="C815" i="14"/>
  <c r="C814" i="14"/>
  <c r="C813" i="14"/>
  <c r="C812" i="14"/>
  <c r="C811" i="14"/>
  <c r="C810" i="14"/>
  <c r="C809" i="14"/>
  <c r="C808" i="14"/>
  <c r="C807" i="14"/>
  <c r="C806" i="14"/>
  <c r="C805" i="14"/>
  <c r="C804" i="14"/>
  <c r="C803" i="14"/>
  <c r="C802" i="14"/>
  <c r="C801" i="14"/>
  <c r="C800" i="14"/>
  <c r="C799" i="14"/>
  <c r="C798" i="14"/>
  <c r="C797" i="14"/>
  <c r="C796" i="14"/>
  <c r="C795" i="14"/>
  <c r="C794" i="14"/>
  <c r="C793" i="14"/>
  <c r="C792" i="14"/>
  <c r="C791" i="14"/>
  <c r="C790" i="14"/>
  <c r="C789" i="14"/>
  <c r="C788" i="14"/>
  <c r="C787" i="14"/>
  <c r="C786" i="14"/>
  <c r="C785" i="14"/>
  <c r="C784" i="14"/>
  <c r="C783" i="14"/>
  <c r="C782" i="14"/>
  <c r="C781" i="14"/>
  <c r="C780" i="14"/>
  <c r="C779" i="14"/>
  <c r="C778" i="14"/>
  <c r="C777" i="14"/>
  <c r="C776" i="14"/>
  <c r="C775" i="14"/>
  <c r="C774" i="14"/>
  <c r="C773" i="14"/>
  <c r="C772" i="14"/>
  <c r="C771" i="14"/>
  <c r="C770" i="14"/>
  <c r="C769" i="14"/>
  <c r="C768" i="14"/>
  <c r="C767" i="14"/>
  <c r="C766" i="14"/>
  <c r="C765" i="14"/>
  <c r="C764" i="14"/>
  <c r="C763" i="14"/>
  <c r="C762" i="14"/>
  <c r="C761" i="14"/>
  <c r="C760" i="14"/>
  <c r="C759" i="14"/>
  <c r="C758" i="14"/>
  <c r="C757" i="14"/>
  <c r="C756" i="14"/>
  <c r="C755" i="14"/>
  <c r="C754" i="14"/>
  <c r="C753" i="14"/>
  <c r="C752" i="14"/>
  <c r="C751" i="14"/>
  <c r="C750" i="14"/>
  <c r="C749" i="14"/>
  <c r="C748" i="14"/>
  <c r="C747" i="14"/>
  <c r="C746" i="14"/>
  <c r="C745" i="14"/>
  <c r="C744" i="14"/>
  <c r="C743" i="14"/>
  <c r="C742" i="14"/>
  <c r="C741" i="14"/>
  <c r="C740" i="14"/>
  <c r="C739" i="14"/>
  <c r="C738" i="14"/>
  <c r="C737" i="14"/>
  <c r="C736" i="14"/>
  <c r="C735" i="14"/>
  <c r="C734" i="14"/>
  <c r="C733" i="14"/>
  <c r="C732" i="14"/>
  <c r="C731" i="14"/>
  <c r="C730" i="14"/>
  <c r="C729" i="14"/>
  <c r="C728" i="14"/>
  <c r="C727" i="14"/>
  <c r="C726" i="14"/>
  <c r="C725" i="14"/>
  <c r="C724" i="14"/>
  <c r="C723" i="14"/>
  <c r="C722" i="14"/>
  <c r="C721" i="14"/>
  <c r="C720" i="14"/>
  <c r="C719" i="14"/>
  <c r="C718" i="14"/>
  <c r="C717" i="14"/>
  <c r="C716" i="14"/>
  <c r="C715" i="14"/>
  <c r="C714" i="14"/>
  <c r="C713" i="14"/>
  <c r="C712" i="14"/>
  <c r="C711" i="14"/>
  <c r="C710" i="14"/>
  <c r="C709" i="14"/>
  <c r="C708" i="14"/>
  <c r="C707" i="14"/>
  <c r="C706" i="14"/>
  <c r="C705" i="14"/>
  <c r="C704" i="14"/>
  <c r="C703" i="14"/>
  <c r="C702" i="14"/>
  <c r="C701" i="14"/>
  <c r="C700" i="14"/>
  <c r="C699" i="14"/>
  <c r="C698" i="14"/>
  <c r="C697" i="14"/>
  <c r="C696" i="14"/>
  <c r="C695" i="14"/>
  <c r="C694" i="14"/>
  <c r="C693" i="14"/>
  <c r="C692" i="14"/>
  <c r="C691" i="14"/>
  <c r="C690" i="14"/>
  <c r="C689" i="14"/>
  <c r="C688" i="14"/>
  <c r="C687" i="14"/>
  <c r="C686" i="14"/>
  <c r="C685" i="14"/>
  <c r="C684" i="14"/>
  <c r="C683" i="14"/>
  <c r="C682" i="14"/>
  <c r="C681" i="14"/>
  <c r="C680" i="14"/>
  <c r="C679" i="14"/>
  <c r="C678" i="14"/>
  <c r="C677" i="14"/>
  <c r="C676" i="14"/>
  <c r="C675" i="14"/>
  <c r="C674" i="14"/>
  <c r="C673" i="14"/>
  <c r="C672" i="14"/>
  <c r="C671" i="14"/>
  <c r="C670" i="14"/>
  <c r="C669" i="14"/>
  <c r="C668" i="14"/>
  <c r="C667" i="14"/>
  <c r="C666" i="14"/>
  <c r="C665" i="14"/>
  <c r="C664" i="14"/>
  <c r="C663" i="14"/>
  <c r="C662" i="14"/>
  <c r="C661" i="14"/>
  <c r="C660" i="14"/>
  <c r="C659" i="14"/>
  <c r="C658" i="14"/>
  <c r="C657" i="14"/>
  <c r="C656" i="14"/>
  <c r="C655" i="14"/>
  <c r="C654" i="14"/>
  <c r="C653" i="14"/>
  <c r="C652" i="14"/>
  <c r="C651" i="14"/>
  <c r="C650" i="14"/>
  <c r="C649" i="14"/>
  <c r="C648" i="14"/>
  <c r="C647" i="14"/>
  <c r="C646" i="14"/>
  <c r="C645" i="14"/>
  <c r="C644" i="14"/>
  <c r="C643" i="14"/>
  <c r="C642" i="14"/>
  <c r="C641" i="14"/>
  <c r="C640" i="14"/>
  <c r="C639" i="14"/>
  <c r="C638" i="14"/>
  <c r="C637" i="14"/>
  <c r="C636" i="14"/>
  <c r="C635" i="14"/>
  <c r="C634" i="14"/>
  <c r="C633" i="14"/>
  <c r="C632" i="14"/>
  <c r="C631" i="14"/>
  <c r="C630" i="14"/>
  <c r="C629" i="14"/>
  <c r="C628" i="14"/>
  <c r="C627" i="14"/>
  <c r="C626" i="14"/>
  <c r="C625" i="14"/>
  <c r="C624" i="14"/>
  <c r="C623" i="14"/>
  <c r="C622" i="14"/>
  <c r="C621" i="14"/>
  <c r="C620" i="14"/>
  <c r="C619" i="14"/>
  <c r="C618" i="14"/>
  <c r="C617" i="14"/>
  <c r="C616" i="14"/>
  <c r="C615" i="14"/>
  <c r="C614" i="14"/>
  <c r="C613" i="14"/>
  <c r="C612" i="14"/>
  <c r="C611" i="14"/>
  <c r="C610" i="14"/>
  <c r="C609" i="14"/>
  <c r="C608" i="14"/>
  <c r="C607" i="14"/>
  <c r="C606" i="14"/>
  <c r="C605" i="14"/>
  <c r="C604" i="14"/>
  <c r="C603" i="14"/>
  <c r="C602" i="14"/>
  <c r="C601" i="14"/>
  <c r="C600" i="14"/>
  <c r="C599" i="14"/>
  <c r="C598" i="14"/>
  <c r="C597" i="14"/>
  <c r="C596" i="14"/>
  <c r="C595" i="14"/>
  <c r="C594" i="14"/>
  <c r="C593" i="14"/>
  <c r="C592" i="14"/>
  <c r="C591" i="14"/>
  <c r="C590" i="14"/>
  <c r="C589" i="14"/>
  <c r="C588" i="14"/>
  <c r="C587" i="14"/>
  <c r="C586" i="14"/>
  <c r="C585" i="14"/>
  <c r="C584" i="14"/>
  <c r="C583" i="14"/>
  <c r="C582" i="14"/>
  <c r="C581" i="14"/>
  <c r="C580" i="14"/>
  <c r="C579" i="14"/>
  <c r="C578" i="14"/>
  <c r="C577" i="14"/>
  <c r="C576" i="14"/>
  <c r="C575" i="14"/>
  <c r="C574" i="14"/>
  <c r="C573" i="14"/>
  <c r="C572" i="14"/>
  <c r="C571" i="14"/>
  <c r="C570" i="14"/>
  <c r="C569" i="14"/>
  <c r="C568" i="14"/>
  <c r="C567" i="14"/>
  <c r="C566" i="14"/>
  <c r="C565" i="14"/>
  <c r="C564" i="14"/>
  <c r="C563" i="14"/>
  <c r="C562" i="14"/>
  <c r="C561" i="14"/>
  <c r="C560" i="14"/>
  <c r="C559" i="14"/>
  <c r="C558" i="14"/>
  <c r="C557" i="14"/>
  <c r="C556" i="14"/>
  <c r="C555" i="14"/>
  <c r="C554" i="14"/>
  <c r="C553" i="14"/>
  <c r="C552" i="14"/>
  <c r="C551" i="14"/>
  <c r="C550" i="14"/>
  <c r="C549" i="14"/>
  <c r="C548" i="14"/>
  <c r="C547" i="14"/>
  <c r="C546" i="14"/>
  <c r="C545" i="14"/>
  <c r="C544" i="14"/>
  <c r="C543" i="14"/>
  <c r="C542" i="14"/>
  <c r="C541" i="14"/>
  <c r="C540" i="14"/>
  <c r="C539" i="14"/>
  <c r="C538" i="14"/>
  <c r="C537" i="14"/>
  <c r="C536" i="14"/>
  <c r="C535" i="14"/>
  <c r="C534" i="14"/>
  <c r="C533" i="14"/>
  <c r="C532" i="14"/>
  <c r="C531" i="14"/>
  <c r="C530" i="14"/>
  <c r="C529" i="14"/>
  <c r="C528" i="14"/>
  <c r="C527" i="14"/>
  <c r="C526" i="14"/>
  <c r="C525" i="14"/>
  <c r="C524" i="14"/>
  <c r="C523" i="14"/>
  <c r="C522" i="14"/>
  <c r="C521" i="14"/>
  <c r="C520" i="14"/>
  <c r="C519" i="14"/>
  <c r="C518" i="14"/>
  <c r="C517" i="14"/>
  <c r="C516" i="14"/>
  <c r="C515" i="14"/>
  <c r="C514" i="14"/>
  <c r="C513" i="14"/>
  <c r="C512" i="14"/>
  <c r="C511" i="14"/>
  <c r="C510" i="14"/>
  <c r="C509" i="14"/>
  <c r="C508" i="14"/>
  <c r="C507" i="14"/>
  <c r="C506" i="14"/>
  <c r="C505" i="14"/>
  <c r="C504" i="14"/>
  <c r="C503" i="14"/>
  <c r="C502" i="14"/>
  <c r="C501" i="14"/>
  <c r="C500" i="14"/>
  <c r="C499" i="14"/>
  <c r="C498" i="14"/>
  <c r="C497" i="14"/>
  <c r="C496" i="14"/>
  <c r="C495" i="14"/>
  <c r="C494" i="14"/>
  <c r="C493" i="14"/>
  <c r="C492" i="14"/>
  <c r="C491" i="14"/>
  <c r="C490" i="14"/>
  <c r="C489" i="14"/>
  <c r="C488" i="14"/>
  <c r="C487" i="14"/>
  <c r="C486" i="14"/>
  <c r="C485" i="14"/>
  <c r="C484" i="14"/>
  <c r="C483" i="14"/>
  <c r="C482" i="14"/>
  <c r="C481" i="14"/>
  <c r="C480" i="14"/>
  <c r="C479" i="14"/>
  <c r="C478" i="14"/>
  <c r="C477" i="14"/>
  <c r="C476" i="14"/>
  <c r="C475" i="14"/>
  <c r="C474" i="14"/>
  <c r="C473" i="14"/>
  <c r="C472" i="14"/>
  <c r="C471" i="14"/>
  <c r="C470" i="14"/>
  <c r="C469" i="14"/>
  <c r="C468" i="14"/>
  <c r="C467" i="14"/>
  <c r="C466" i="14"/>
  <c r="C465" i="14"/>
  <c r="C464" i="14"/>
  <c r="C463" i="14"/>
  <c r="C462" i="14"/>
  <c r="C461" i="14"/>
  <c r="C460" i="14"/>
  <c r="C459" i="14"/>
  <c r="C458" i="14"/>
  <c r="C457" i="14"/>
  <c r="C456" i="14"/>
  <c r="C455" i="14"/>
  <c r="C454" i="14"/>
  <c r="C453" i="14"/>
  <c r="C452" i="14"/>
  <c r="C451" i="14"/>
  <c r="C450" i="14"/>
  <c r="C449" i="14"/>
  <c r="C448" i="14"/>
  <c r="C447" i="14"/>
  <c r="C446" i="14"/>
  <c r="C445" i="14"/>
  <c r="C444" i="14"/>
  <c r="C443" i="14"/>
  <c r="C442" i="14"/>
  <c r="C441" i="14"/>
  <c r="C440" i="14"/>
  <c r="C439" i="14"/>
  <c r="C438" i="14"/>
  <c r="C437" i="14"/>
  <c r="C436" i="14"/>
  <c r="C435" i="14"/>
  <c r="C434" i="14"/>
  <c r="C433" i="14"/>
  <c r="C432" i="14"/>
  <c r="C431" i="14"/>
  <c r="C430" i="14"/>
  <c r="C429" i="14"/>
  <c r="C428" i="14"/>
  <c r="C427" i="14"/>
  <c r="C426" i="14"/>
  <c r="C425" i="14"/>
  <c r="C424" i="14"/>
  <c r="C423" i="14"/>
  <c r="C422" i="14"/>
  <c r="C421" i="14"/>
  <c r="C420" i="14"/>
  <c r="C419" i="14"/>
  <c r="C418" i="14"/>
  <c r="C417" i="14"/>
  <c r="C416" i="14"/>
  <c r="C415" i="14"/>
  <c r="C414" i="14"/>
  <c r="C413" i="14"/>
  <c r="C412" i="14"/>
  <c r="C411" i="14"/>
  <c r="C410" i="14"/>
  <c r="C409" i="14"/>
  <c r="C408" i="14"/>
  <c r="C407" i="14"/>
  <c r="C406" i="14"/>
  <c r="C405" i="14"/>
  <c r="C404" i="14"/>
  <c r="C403" i="14"/>
  <c r="C402" i="14"/>
  <c r="C401" i="14"/>
  <c r="C400" i="14"/>
  <c r="C399" i="14"/>
  <c r="C398" i="14"/>
  <c r="C397" i="14"/>
  <c r="C396" i="14"/>
  <c r="C395" i="14"/>
  <c r="C394" i="14"/>
  <c r="C393" i="14"/>
  <c r="C392" i="14"/>
  <c r="C391" i="14"/>
  <c r="C390" i="14"/>
  <c r="C389" i="14"/>
  <c r="C388" i="14"/>
  <c r="C387" i="14"/>
  <c r="C386" i="14"/>
  <c r="C385" i="14"/>
  <c r="C384" i="14"/>
  <c r="C383" i="14"/>
  <c r="C382" i="14"/>
  <c r="C381" i="14"/>
  <c r="C380" i="14"/>
  <c r="C379" i="14"/>
  <c r="C378" i="14"/>
  <c r="C377" i="14"/>
  <c r="C376" i="14"/>
  <c r="C375" i="14"/>
  <c r="C374" i="14"/>
  <c r="C373" i="14"/>
  <c r="C372" i="14"/>
  <c r="C371" i="14"/>
  <c r="C370" i="14"/>
  <c r="C369" i="14"/>
  <c r="C368" i="14"/>
  <c r="C367" i="14"/>
  <c r="C366" i="14"/>
  <c r="C365" i="14"/>
  <c r="C364" i="14"/>
  <c r="C363" i="14"/>
  <c r="C362" i="14"/>
  <c r="C361" i="14"/>
  <c r="C360" i="14"/>
  <c r="C359" i="14"/>
  <c r="C358" i="14"/>
  <c r="C357" i="14"/>
  <c r="C356" i="14"/>
  <c r="C355" i="14"/>
  <c r="C354" i="14"/>
  <c r="C353" i="14"/>
  <c r="C352" i="14"/>
  <c r="C351" i="14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E3" i="14"/>
  <c r="C3" i="14"/>
  <c r="J78" i="12"/>
  <c r="H78" i="12"/>
  <c r="I78" i="12" s="1"/>
  <c r="H77" i="12"/>
  <c r="G77" i="12"/>
  <c r="H76" i="12"/>
  <c r="G76" i="12"/>
  <c r="K75" i="12"/>
  <c r="J75" i="12"/>
  <c r="H75" i="12"/>
  <c r="G75" i="12"/>
  <c r="K74" i="12"/>
  <c r="J74" i="12"/>
  <c r="H74" i="12"/>
  <c r="G74" i="12"/>
  <c r="K73" i="12"/>
  <c r="J73" i="12"/>
  <c r="H73" i="12"/>
  <c r="G73" i="12"/>
  <c r="K72" i="12"/>
  <c r="H72" i="12"/>
  <c r="G72" i="12"/>
  <c r="K71" i="12"/>
  <c r="J71" i="12"/>
  <c r="H71" i="12"/>
  <c r="G71" i="12"/>
  <c r="H70" i="12"/>
  <c r="G70" i="12"/>
  <c r="J69" i="12"/>
  <c r="H69" i="12"/>
  <c r="G69" i="12"/>
  <c r="K68" i="12"/>
  <c r="J68" i="12"/>
  <c r="H68" i="12"/>
  <c r="G68" i="12"/>
  <c r="E133" i="12"/>
  <c r="M127" i="12"/>
  <c r="L127" i="12"/>
  <c r="K127" i="12"/>
  <c r="J127" i="12"/>
  <c r="C142" i="12"/>
  <c r="H161" i="12" l="1"/>
  <c r="J18" i="16" s="1"/>
  <c r="I161" i="12"/>
  <c r="K18" i="16" s="1"/>
  <c r="H152" i="12"/>
  <c r="H159" i="12" s="1"/>
  <c r="J16" i="16" s="1"/>
  <c r="I152" i="12"/>
  <c r="I159" i="12" s="1"/>
  <c r="K16" i="16" s="1"/>
  <c r="L13" i="16"/>
  <c r="H2" i="14"/>
  <c r="E58" i="12" s="1"/>
  <c r="E59" i="12" s="1"/>
  <c r="E86" i="12"/>
  <c r="I73" i="12"/>
  <c r="L73" i="12" s="1"/>
  <c r="I77" i="12"/>
  <c r="L77" i="12" s="1"/>
  <c r="E45" i="12"/>
  <c r="E89" i="12" s="1"/>
  <c r="L78" i="12"/>
  <c r="I69" i="12"/>
  <c r="L69" i="12" s="1"/>
  <c r="I74" i="12"/>
  <c r="L74" i="12" s="1"/>
  <c r="I70" i="12"/>
  <c r="L70" i="12" s="1"/>
  <c r="I72" i="12"/>
  <c r="L72" i="12" s="1"/>
  <c r="I76" i="12"/>
  <c r="L76" i="12" s="1"/>
  <c r="I68" i="12"/>
  <c r="L68" i="12" s="1"/>
  <c r="I75" i="12"/>
  <c r="L75" i="12" s="1"/>
  <c r="I71" i="12"/>
  <c r="L71" i="12" s="1"/>
  <c r="E88" i="12" l="1"/>
  <c r="E48" i="12"/>
  <c r="E47" i="12"/>
  <c r="L79" i="12"/>
  <c r="E99" i="12" s="1"/>
  <c r="E100" i="12" s="1"/>
  <c r="E102" i="12" l="1"/>
  <c r="E108" i="12" s="1"/>
  <c r="E61" i="12"/>
  <c r="E107" i="12" s="1"/>
  <c r="E109" i="12" l="1"/>
  <c r="E123" i="12" l="1"/>
  <c r="I20" i="12"/>
  <c r="H20" i="12"/>
  <c r="G20" i="12"/>
  <c r="I19" i="12"/>
  <c r="H19" i="12"/>
  <c r="G19" i="12"/>
  <c r="N21" i="12"/>
  <c r="M21" i="12"/>
  <c r="L21" i="12"/>
  <c r="K21" i="12"/>
  <c r="J21" i="12"/>
  <c r="I21" i="12"/>
  <c r="H21" i="12"/>
  <c r="G21" i="12"/>
  <c r="I33" i="12"/>
  <c r="H33" i="12"/>
  <c r="G33" i="12"/>
  <c r="G26" i="12"/>
  <c r="H26" i="12"/>
  <c r="I26" i="12"/>
  <c r="G27" i="12"/>
  <c r="H27" i="12"/>
  <c r="I27" i="12"/>
  <c r="J27" i="12"/>
  <c r="K27" i="12"/>
  <c r="L27" i="12"/>
  <c r="M27" i="12"/>
  <c r="N27" i="12"/>
  <c r="G28" i="12"/>
  <c r="H28" i="12"/>
  <c r="I28" i="12"/>
  <c r="G29" i="12"/>
  <c r="H29" i="12"/>
  <c r="I29" i="12"/>
  <c r="G30" i="12"/>
  <c r="H30" i="12"/>
  <c r="I30" i="12"/>
  <c r="H25" i="12"/>
  <c r="I25" i="12"/>
  <c r="G25" i="12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BA9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S9" i="10"/>
  <c r="BT9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CJ9" i="10"/>
  <c r="CK9" i="10"/>
  <c r="CL9" i="10"/>
  <c r="CM9" i="10"/>
  <c r="CN9" i="10"/>
  <c r="CO9" i="10"/>
  <c r="CP9" i="10"/>
  <c r="CQ9" i="10"/>
  <c r="CR9" i="10"/>
  <c r="CS9" i="10"/>
  <c r="CT9" i="10"/>
  <c r="CU9" i="10"/>
  <c r="CV9" i="10"/>
  <c r="CW9" i="10"/>
  <c r="CX9" i="10"/>
  <c r="CY9" i="10"/>
  <c r="CZ9" i="10"/>
  <c r="DA9" i="10"/>
  <c r="DB9" i="10"/>
  <c r="DC9" i="10"/>
  <c r="DD9" i="10"/>
  <c r="DE9" i="10"/>
  <c r="DF9" i="10"/>
  <c r="DG9" i="10"/>
  <c r="DH9" i="10"/>
  <c r="DI9" i="10"/>
  <c r="DJ9" i="10"/>
  <c r="DK9" i="10"/>
  <c r="DL9" i="10"/>
  <c r="DM9" i="10"/>
  <c r="DN9" i="10"/>
  <c r="DO9" i="10"/>
  <c r="DP9" i="10"/>
  <c r="DQ9" i="10"/>
  <c r="DR9" i="10"/>
  <c r="DS9" i="10"/>
  <c r="DT9" i="10"/>
  <c r="DU9" i="10"/>
  <c r="DV9" i="10"/>
  <c r="DW9" i="10"/>
  <c r="DX9" i="10"/>
  <c r="DY9" i="10"/>
  <c r="DZ9" i="10"/>
  <c r="EA9" i="10"/>
  <c r="EB9" i="10"/>
  <c r="EC9" i="10"/>
  <c r="ED9" i="10"/>
  <c r="EE9" i="10"/>
  <c r="EF9" i="10"/>
  <c r="EG9" i="10"/>
  <c r="EH9" i="10"/>
  <c r="EI9" i="10"/>
  <c r="EJ9" i="10"/>
  <c r="EK9" i="10"/>
  <c r="EL9" i="10"/>
  <c r="EM9" i="10"/>
  <c r="EN9" i="10"/>
  <c r="EO9" i="10"/>
  <c r="EP9" i="10"/>
  <c r="EQ9" i="10"/>
  <c r="ER9" i="10"/>
  <c r="ES9" i="10"/>
  <c r="ET9" i="10"/>
  <c r="EU9" i="10"/>
  <c r="EV9" i="10"/>
  <c r="EW9" i="10"/>
  <c r="EX9" i="10"/>
  <c r="EY9" i="10"/>
  <c r="EZ9" i="10"/>
  <c r="FA9" i="10"/>
  <c r="FB9" i="10"/>
  <c r="FC9" i="10"/>
  <c r="FD9" i="10"/>
  <c r="FE9" i="10"/>
  <c r="FF9" i="10"/>
  <c r="FG9" i="10"/>
  <c r="FH9" i="10"/>
  <c r="FI9" i="10"/>
  <c r="FJ9" i="10"/>
  <c r="FK9" i="10"/>
  <c r="FL9" i="10"/>
  <c r="FM9" i="10"/>
  <c r="FN9" i="10"/>
  <c r="FO9" i="10"/>
  <c r="FP9" i="10"/>
  <c r="FQ9" i="10"/>
  <c r="FR9" i="10"/>
  <c r="FS9" i="10"/>
  <c r="FT9" i="10"/>
  <c r="FU9" i="10"/>
  <c r="FV9" i="10"/>
  <c r="FW9" i="10"/>
  <c r="FX9" i="10"/>
  <c r="FY9" i="10"/>
  <c r="FZ9" i="10"/>
  <c r="GA9" i="10"/>
  <c r="GB9" i="10"/>
  <c r="GC9" i="10"/>
  <c r="GD9" i="10"/>
  <c r="GE9" i="10"/>
  <c r="GF9" i="10"/>
  <c r="GG9" i="10"/>
  <c r="GH9" i="10"/>
  <c r="GI9" i="10"/>
  <c r="GJ9" i="10"/>
  <c r="GK9" i="10"/>
  <c r="GL9" i="10"/>
  <c r="GM9" i="10"/>
  <c r="GN9" i="10"/>
  <c r="GO9" i="10"/>
  <c r="GP9" i="10"/>
  <c r="GQ9" i="10"/>
  <c r="GR9" i="10"/>
  <c r="GS9" i="10"/>
  <c r="GT9" i="10"/>
  <c r="GU9" i="10"/>
  <c r="GV9" i="10"/>
  <c r="GW9" i="10"/>
  <c r="GX9" i="10"/>
  <c r="GY9" i="10"/>
  <c r="GZ9" i="10"/>
  <c r="HA9" i="10"/>
  <c r="HB9" i="10"/>
  <c r="HC9" i="10"/>
  <c r="HD9" i="10"/>
  <c r="HE9" i="10"/>
  <c r="HF9" i="10"/>
  <c r="HG9" i="10"/>
  <c r="HH9" i="10"/>
  <c r="HI9" i="10"/>
  <c r="HJ9" i="10"/>
  <c r="HK9" i="10"/>
  <c r="HL9" i="10"/>
  <c r="HM9" i="10"/>
  <c r="HN9" i="10"/>
  <c r="HO9" i="10"/>
  <c r="HP9" i="10"/>
  <c r="HQ9" i="10"/>
  <c r="HR9" i="10"/>
  <c r="HS9" i="10"/>
  <c r="HT9" i="10"/>
  <c r="HU9" i="10"/>
  <c r="HV9" i="10"/>
  <c r="HW9" i="10"/>
  <c r="HX9" i="10"/>
  <c r="HY9" i="10"/>
  <c r="HZ9" i="10"/>
  <c r="IA9" i="10"/>
  <c r="IB9" i="10"/>
  <c r="IC9" i="10"/>
  <c r="ID9" i="10"/>
  <c r="IE9" i="10"/>
  <c r="IF9" i="10"/>
  <c r="IG9" i="10"/>
  <c r="IH9" i="10"/>
  <c r="II9" i="10"/>
  <c r="IJ9" i="10"/>
  <c r="IK9" i="10"/>
  <c r="IL9" i="10"/>
  <c r="IM9" i="10"/>
  <c r="IN9" i="10"/>
  <c r="IO9" i="10"/>
  <c r="IP9" i="10"/>
  <c r="IQ9" i="10"/>
  <c r="IR9" i="10"/>
  <c r="IS9" i="10"/>
  <c r="IT9" i="10"/>
  <c r="IU9" i="10"/>
  <c r="IV9" i="10"/>
  <c r="IW9" i="10"/>
  <c r="IX9" i="10"/>
  <c r="IY9" i="10"/>
  <c r="IZ9" i="10"/>
  <c r="JA9" i="10"/>
  <c r="JB9" i="10"/>
  <c r="JC9" i="10"/>
  <c r="JD9" i="10"/>
  <c r="JE9" i="10"/>
  <c r="JF9" i="10"/>
  <c r="JG9" i="10"/>
  <c r="JH9" i="10"/>
  <c r="JI9" i="10"/>
  <c r="JJ9" i="10"/>
  <c r="JK9" i="10"/>
  <c r="JL9" i="10"/>
  <c r="JM9" i="10"/>
  <c r="JN9" i="10"/>
  <c r="JO9" i="10"/>
  <c r="JP9" i="10"/>
  <c r="JQ9" i="10"/>
  <c r="JR9" i="10"/>
  <c r="JS9" i="10"/>
  <c r="JT9" i="10"/>
  <c r="JU9" i="10"/>
  <c r="JV9" i="10"/>
  <c r="JW9" i="10"/>
  <c r="JX9" i="10"/>
  <c r="JY9" i="10"/>
  <c r="JZ9" i="10"/>
  <c r="KA9" i="10"/>
  <c r="KB9" i="10"/>
  <c r="KC9" i="10"/>
  <c r="KD9" i="10"/>
  <c r="KE9" i="10"/>
  <c r="KF9" i="10"/>
  <c r="KG9" i="10"/>
  <c r="KH9" i="10"/>
  <c r="KI9" i="10"/>
  <c r="KJ9" i="10"/>
  <c r="KK9" i="10"/>
  <c r="KL9" i="10"/>
  <c r="KM9" i="10"/>
  <c r="KN9" i="10"/>
  <c r="KO9" i="10"/>
  <c r="KP9" i="10"/>
  <c r="KQ9" i="10"/>
  <c r="KR9" i="10"/>
  <c r="KS9" i="10"/>
  <c r="KT9" i="10"/>
  <c r="KU9" i="10"/>
  <c r="KV9" i="10"/>
  <c r="KW9" i="10"/>
  <c r="KX9" i="10"/>
  <c r="KY9" i="10"/>
  <c r="KZ9" i="10"/>
  <c r="LA9" i="10"/>
  <c r="LB9" i="10"/>
  <c r="LC9" i="10"/>
  <c r="LD9" i="10"/>
  <c r="LE9" i="10"/>
  <c r="LF9" i="10"/>
  <c r="LG9" i="10"/>
  <c r="LH9" i="10"/>
  <c r="LI9" i="10"/>
  <c r="LJ9" i="10"/>
  <c r="LK9" i="10"/>
  <c r="LL9" i="10"/>
  <c r="LM9" i="10"/>
  <c r="LN9" i="10"/>
  <c r="LO9" i="10"/>
  <c r="LP9" i="10"/>
  <c r="LQ9" i="10"/>
  <c r="LR9" i="10"/>
  <c r="LS9" i="10"/>
  <c r="LT9" i="10"/>
  <c r="LU9" i="10"/>
  <c r="LV9" i="10"/>
  <c r="LW9" i="10"/>
  <c r="LX9" i="10"/>
  <c r="LY9" i="10"/>
  <c r="LZ9" i="10"/>
  <c r="MA9" i="10"/>
  <c r="MB9" i="10"/>
  <c r="MC9" i="10"/>
  <c r="MD9" i="10"/>
  <c r="ME9" i="10"/>
  <c r="MF9" i="10"/>
  <c r="MG9" i="10"/>
  <c r="MH9" i="10"/>
  <c r="MI9" i="10"/>
  <c r="MJ9" i="10"/>
  <c r="MK9" i="10"/>
  <c r="ML9" i="10"/>
  <c r="MM9" i="10"/>
  <c r="MN9" i="10"/>
  <c r="MO9" i="10"/>
  <c r="MP9" i="10"/>
  <c r="MQ9" i="10"/>
  <c r="MR9" i="10"/>
  <c r="MS9" i="10"/>
  <c r="MT9" i="10"/>
  <c r="MU9" i="10"/>
  <c r="MV9" i="10"/>
  <c r="MW9" i="10"/>
  <c r="MX9" i="10"/>
  <c r="MY9" i="10"/>
  <c r="MZ9" i="10"/>
  <c r="NA9" i="10"/>
  <c r="NB9" i="10"/>
  <c r="NC9" i="10"/>
  <c r="ND9" i="10"/>
  <c r="NE9" i="10"/>
  <c r="NF9" i="10"/>
  <c r="NG9" i="10"/>
  <c r="NH9" i="10"/>
  <c r="NI9" i="10"/>
  <c r="NJ9" i="10"/>
  <c r="NK9" i="10"/>
  <c r="NL9" i="10"/>
  <c r="NM9" i="10"/>
  <c r="NN9" i="10"/>
  <c r="NO9" i="10"/>
  <c r="NP9" i="10"/>
  <c r="NQ9" i="10"/>
  <c r="NR9" i="10"/>
  <c r="NS9" i="10"/>
  <c r="NT9" i="10"/>
  <c r="NU9" i="10"/>
  <c r="NV9" i="10"/>
  <c r="NW9" i="10"/>
  <c r="NX9" i="10"/>
  <c r="NY9" i="10"/>
  <c r="NZ9" i="10"/>
  <c r="OA9" i="10"/>
  <c r="OB9" i="10"/>
  <c r="OC9" i="10"/>
  <c r="OD9" i="10"/>
  <c r="OE9" i="10"/>
  <c r="OF9" i="10"/>
  <c r="OG9" i="10"/>
  <c r="OH9" i="10"/>
  <c r="OI9" i="10"/>
  <c r="OJ9" i="10"/>
  <c r="OK9" i="10"/>
  <c r="OL9" i="10"/>
  <c r="OM9" i="10"/>
  <c r="ON9" i="10"/>
  <c r="OO9" i="10"/>
  <c r="OP9" i="10"/>
  <c r="OQ9" i="10"/>
  <c r="OR9" i="10"/>
  <c r="OS9" i="10"/>
  <c r="OT9" i="10"/>
  <c r="OU9" i="10"/>
  <c r="OV9" i="10"/>
  <c r="OW9" i="10"/>
  <c r="OX9" i="10"/>
  <c r="OY9" i="10"/>
  <c r="OZ9" i="10"/>
  <c r="PA9" i="10"/>
  <c r="PB9" i="10"/>
  <c r="PC9" i="10"/>
  <c r="PD9" i="10"/>
  <c r="PE9" i="10"/>
  <c r="PF9" i="10"/>
  <c r="PG9" i="10"/>
  <c r="PH9" i="10"/>
  <c r="PI9" i="10"/>
  <c r="PJ9" i="10"/>
  <c r="PK9" i="10"/>
  <c r="PL9" i="10"/>
  <c r="PM9" i="10"/>
  <c r="PN9" i="10"/>
  <c r="PO9" i="10"/>
  <c r="PP9" i="10"/>
  <c r="PQ9" i="10"/>
  <c r="PR9" i="10"/>
  <c r="PS9" i="10"/>
  <c r="PT9" i="10"/>
  <c r="PU9" i="10"/>
  <c r="PV9" i="10"/>
  <c r="PW9" i="10"/>
  <c r="PX9" i="10"/>
  <c r="PY9" i="10"/>
  <c r="PZ9" i="10"/>
  <c r="QA9" i="10"/>
  <c r="QB9" i="10"/>
  <c r="QC9" i="10"/>
  <c r="QD9" i="10"/>
  <c r="QE9" i="10"/>
  <c r="QF9" i="10"/>
  <c r="QG9" i="10"/>
  <c r="QH9" i="10"/>
  <c r="QI9" i="10"/>
  <c r="QJ9" i="10"/>
  <c r="QK9" i="10"/>
  <c r="QL9" i="10"/>
  <c r="QM9" i="10"/>
  <c r="QN9" i="10"/>
  <c r="QO9" i="10"/>
  <c r="QP9" i="10"/>
  <c r="QQ9" i="10"/>
  <c r="QR9" i="10"/>
  <c r="QS9" i="10"/>
  <c r="QT9" i="10"/>
  <c r="QU9" i="10"/>
  <c r="QV9" i="10"/>
  <c r="QW9" i="10"/>
  <c r="QX9" i="10"/>
  <c r="QY9" i="10"/>
  <c r="QZ9" i="10"/>
  <c r="RA9" i="10"/>
  <c r="RB9" i="10"/>
  <c r="RC9" i="10"/>
  <c r="RD9" i="10"/>
  <c r="RE9" i="10"/>
  <c r="RF9" i="10"/>
  <c r="RG9" i="10"/>
  <c r="RH9" i="10"/>
  <c r="RI9" i="10"/>
  <c r="RJ9" i="10"/>
  <c r="RK9" i="10"/>
  <c r="RL9" i="10"/>
  <c r="RM9" i="10"/>
  <c r="RN9" i="10"/>
  <c r="RO9" i="10"/>
  <c r="RP9" i="10"/>
  <c r="RQ9" i="10"/>
  <c r="RR9" i="10"/>
  <c r="RS9" i="10"/>
  <c r="RT9" i="10"/>
  <c r="RU9" i="10"/>
  <c r="RV9" i="10"/>
  <c r="RW9" i="10"/>
  <c r="RX9" i="10"/>
  <c r="RY9" i="10"/>
  <c r="RZ9" i="10"/>
  <c r="SA9" i="10"/>
  <c r="SB9" i="10"/>
  <c r="SC9" i="10"/>
  <c r="SD9" i="10"/>
  <c r="SE9" i="10"/>
  <c r="SF9" i="10"/>
  <c r="SG9" i="10"/>
  <c r="SH9" i="10"/>
  <c r="SI9" i="10"/>
  <c r="SJ9" i="10"/>
  <c r="SK9" i="10"/>
  <c r="SL9" i="10"/>
  <c r="SM9" i="10"/>
  <c r="SN9" i="10"/>
  <c r="SO9" i="10"/>
  <c r="SP9" i="10"/>
  <c r="SQ9" i="10"/>
  <c r="SR9" i="10"/>
  <c r="SS9" i="10"/>
  <c r="ST9" i="10"/>
  <c r="SU9" i="10"/>
  <c r="SV9" i="10"/>
  <c r="SW9" i="10"/>
  <c r="SX9" i="10"/>
  <c r="SY9" i="10"/>
  <c r="SZ9" i="10"/>
  <c r="TA9" i="10"/>
  <c r="TB9" i="10"/>
  <c r="TC9" i="10"/>
  <c r="TD9" i="10"/>
  <c r="TE9" i="10"/>
  <c r="TF9" i="10"/>
  <c r="TG9" i="10"/>
  <c r="TH9" i="10"/>
  <c r="TI9" i="10"/>
  <c r="TJ9" i="10"/>
  <c r="TK9" i="10"/>
  <c r="TL9" i="10"/>
  <c r="TM9" i="10"/>
  <c r="TN9" i="10"/>
  <c r="TO9" i="10"/>
  <c r="TP9" i="10"/>
  <c r="TQ9" i="10"/>
  <c r="TR9" i="10"/>
  <c r="TS9" i="10"/>
  <c r="TT9" i="10"/>
  <c r="TU9" i="10"/>
  <c r="TV9" i="10"/>
  <c r="TW9" i="10"/>
  <c r="TX9" i="10"/>
  <c r="TY9" i="10"/>
  <c r="TZ9" i="10"/>
  <c r="UA9" i="10"/>
  <c r="UB9" i="10"/>
  <c r="UC9" i="10"/>
  <c r="UD9" i="10"/>
  <c r="UE9" i="10"/>
  <c r="UF9" i="10"/>
  <c r="UG9" i="10"/>
  <c r="UH9" i="10"/>
  <c r="UI9" i="10"/>
  <c r="UJ9" i="10"/>
  <c r="UK9" i="10"/>
  <c r="UL9" i="10"/>
  <c r="UM9" i="10"/>
  <c r="UN9" i="10"/>
  <c r="UO9" i="10"/>
  <c r="UP9" i="10"/>
  <c r="UQ9" i="10"/>
  <c r="UR9" i="10"/>
  <c r="US9" i="10"/>
  <c r="UT9" i="10"/>
  <c r="UU9" i="10"/>
  <c r="UV9" i="10"/>
  <c r="UW9" i="10"/>
  <c r="UX9" i="10"/>
  <c r="UY9" i="10"/>
  <c r="UZ9" i="10"/>
  <c r="VA9" i="10"/>
  <c r="VB9" i="10"/>
  <c r="VC9" i="10"/>
  <c r="VD9" i="10"/>
  <c r="VE9" i="10"/>
  <c r="VF9" i="10"/>
  <c r="VG9" i="10"/>
  <c r="VH9" i="10"/>
  <c r="VI9" i="10"/>
  <c r="VJ9" i="10"/>
  <c r="VK9" i="10"/>
  <c r="VL9" i="10"/>
  <c r="VM9" i="10"/>
  <c r="VN9" i="10"/>
  <c r="VO9" i="10"/>
  <c r="VP9" i="10"/>
  <c r="VQ9" i="10"/>
  <c r="VR9" i="10"/>
  <c r="VS9" i="10"/>
  <c r="VT9" i="10"/>
  <c r="VU9" i="10"/>
  <c r="VV9" i="10"/>
  <c r="VW9" i="10"/>
  <c r="VX9" i="10"/>
  <c r="VY9" i="10"/>
  <c r="VZ9" i="10"/>
  <c r="WA9" i="10"/>
  <c r="WB9" i="10"/>
  <c r="WC9" i="10"/>
  <c r="WD9" i="10"/>
  <c r="WE9" i="10"/>
  <c r="WF9" i="10"/>
  <c r="WG9" i="10"/>
  <c r="WH9" i="10"/>
  <c r="WI9" i="10"/>
  <c r="WJ9" i="10"/>
  <c r="WK9" i="10"/>
  <c r="WL9" i="10"/>
  <c r="WM9" i="10"/>
  <c r="WN9" i="10"/>
  <c r="WO9" i="10"/>
  <c r="WP9" i="10"/>
  <c r="WQ9" i="10"/>
  <c r="WR9" i="10"/>
  <c r="WS9" i="10"/>
  <c r="WT9" i="10"/>
  <c r="WU9" i="10"/>
  <c r="WV9" i="10"/>
  <c r="WW9" i="10"/>
  <c r="WX9" i="10"/>
  <c r="WY9" i="10"/>
  <c r="WZ9" i="10"/>
  <c r="XA9" i="10"/>
  <c r="XB9" i="10"/>
  <c r="XC9" i="10"/>
  <c r="XD9" i="10"/>
  <c r="XE9" i="10"/>
  <c r="XF9" i="10"/>
  <c r="XG9" i="10"/>
  <c r="XH9" i="10"/>
  <c r="XI9" i="10"/>
  <c r="XJ9" i="10"/>
  <c r="XK9" i="10"/>
  <c r="XL9" i="10"/>
  <c r="XM9" i="10"/>
  <c r="XN9" i="10"/>
  <c r="XO9" i="10"/>
  <c r="XP9" i="10"/>
  <c r="XQ9" i="10"/>
  <c r="XR9" i="10"/>
  <c r="XS9" i="10"/>
  <c r="XT9" i="10"/>
  <c r="XU9" i="10"/>
  <c r="XV9" i="10"/>
  <c r="XW9" i="10"/>
  <c r="XX9" i="10"/>
  <c r="XY9" i="10"/>
  <c r="XZ9" i="10"/>
  <c r="YA9" i="10"/>
  <c r="YB9" i="10"/>
  <c r="YC9" i="10"/>
  <c r="YD9" i="10"/>
  <c r="YE9" i="10"/>
  <c r="YF9" i="10"/>
  <c r="YG9" i="10"/>
  <c r="YH9" i="10"/>
  <c r="YI9" i="10"/>
  <c r="YJ9" i="10"/>
  <c r="YK9" i="10"/>
  <c r="YL9" i="10"/>
  <c r="YM9" i="10"/>
  <c r="YN9" i="10"/>
  <c r="YO9" i="10"/>
  <c r="YP9" i="10"/>
  <c r="YQ9" i="10"/>
  <c r="YR9" i="10"/>
  <c r="YS9" i="10"/>
  <c r="YT9" i="10"/>
  <c r="YU9" i="10"/>
  <c r="YV9" i="10"/>
  <c r="YW9" i="10"/>
  <c r="YX9" i="10"/>
  <c r="YY9" i="10"/>
  <c r="YZ9" i="10"/>
  <c r="ZA9" i="10"/>
  <c r="ZB9" i="10"/>
  <c r="ZC9" i="10"/>
  <c r="ZD9" i="10"/>
  <c r="ZE9" i="10"/>
  <c r="ZF9" i="10"/>
  <c r="ZG9" i="10"/>
  <c r="ZH9" i="10"/>
  <c r="ZI9" i="10"/>
  <c r="ZJ9" i="10"/>
  <c r="ZK9" i="10"/>
  <c r="ZL9" i="10"/>
  <c r="ZM9" i="10"/>
  <c r="ZN9" i="10"/>
  <c r="ZO9" i="10"/>
  <c r="ZP9" i="10"/>
  <c r="ZQ9" i="10"/>
  <c r="ZR9" i="10"/>
  <c r="ZS9" i="10"/>
  <c r="ZT9" i="10"/>
  <c r="ZU9" i="10"/>
  <c r="ZV9" i="10"/>
  <c r="ZW9" i="10"/>
  <c r="ZX9" i="10"/>
  <c r="ZY9" i="10"/>
  <c r="ZZ9" i="10"/>
  <c r="AAA9" i="10"/>
  <c r="AAB9" i="10"/>
  <c r="AAC9" i="10"/>
  <c r="AAD9" i="10"/>
  <c r="AAE9" i="10"/>
  <c r="AAF9" i="10"/>
  <c r="AAG9" i="10"/>
  <c r="AAH9" i="10"/>
  <c r="AAI9" i="10"/>
  <c r="AAJ9" i="10"/>
  <c r="AAK9" i="10"/>
  <c r="AAL9" i="10"/>
  <c r="AAM9" i="10"/>
  <c r="AAN9" i="10"/>
  <c r="AAO9" i="10"/>
  <c r="AAP9" i="10"/>
  <c r="AAQ9" i="10"/>
  <c r="AAR9" i="10"/>
  <c r="AAS9" i="10"/>
  <c r="AAT9" i="10"/>
  <c r="AAU9" i="10"/>
  <c r="AAV9" i="10"/>
  <c r="AAW9" i="10"/>
  <c r="AAX9" i="10"/>
  <c r="AAY9" i="10"/>
  <c r="AAZ9" i="10"/>
  <c r="ABA9" i="10"/>
  <c r="ABB9" i="10"/>
  <c r="ABC9" i="10"/>
  <c r="ABD9" i="10"/>
  <c r="ABE9" i="10"/>
  <c r="ABF9" i="10"/>
  <c r="ABG9" i="10"/>
  <c r="ABH9" i="10"/>
  <c r="ABI9" i="10"/>
  <c r="ABJ9" i="10"/>
  <c r="ABK9" i="10"/>
  <c r="ABL9" i="10"/>
  <c r="ABM9" i="10"/>
  <c r="ABN9" i="10"/>
  <c r="ABO9" i="10"/>
  <c r="ABP9" i="10"/>
  <c r="ABQ9" i="10"/>
  <c r="ABR9" i="10"/>
  <c r="ABS9" i="10"/>
  <c r="ABT9" i="10"/>
  <c r="ABU9" i="10"/>
  <c r="ABV9" i="10"/>
  <c r="ABW9" i="10"/>
  <c r="ABX9" i="10"/>
  <c r="ABY9" i="10"/>
  <c r="ABZ9" i="10"/>
  <c r="ACA9" i="10"/>
  <c r="ACB9" i="10"/>
  <c r="ACC9" i="10"/>
  <c r="ACD9" i="10"/>
  <c r="ACE9" i="10"/>
  <c r="ACF9" i="10"/>
  <c r="ACG9" i="10"/>
  <c r="ACH9" i="10"/>
  <c r="ACI9" i="10"/>
  <c r="ACJ9" i="10"/>
  <c r="ACK9" i="10"/>
  <c r="ACL9" i="10"/>
  <c r="ACM9" i="10"/>
  <c r="ACN9" i="10"/>
  <c r="ACO9" i="10"/>
  <c r="ACP9" i="10"/>
  <c r="ACQ9" i="10"/>
  <c r="ACR9" i="10"/>
  <c r="ACS9" i="10"/>
  <c r="ACT9" i="10"/>
  <c r="ACU9" i="10"/>
  <c r="ACV9" i="10"/>
  <c r="ACW9" i="10"/>
  <c r="ACX9" i="10"/>
  <c r="ACY9" i="10"/>
  <c r="ACZ9" i="10"/>
  <c r="ADA9" i="10"/>
  <c r="ADB9" i="10"/>
  <c r="ADC9" i="10"/>
  <c r="ADD9" i="10"/>
  <c r="ADE9" i="10"/>
  <c r="ADF9" i="10"/>
  <c r="ADG9" i="10"/>
  <c r="ADH9" i="10"/>
  <c r="ADI9" i="10"/>
  <c r="ADJ9" i="10"/>
  <c r="ADK9" i="10"/>
  <c r="ADL9" i="10"/>
  <c r="ADM9" i="10"/>
  <c r="ADN9" i="10"/>
  <c r="ADO9" i="10"/>
  <c r="ADP9" i="10"/>
  <c r="ADQ9" i="10"/>
  <c r="ADR9" i="10"/>
  <c r="ADS9" i="10"/>
  <c r="ADT9" i="10"/>
  <c r="ADU9" i="10"/>
  <c r="ADV9" i="10"/>
  <c r="ADW9" i="10"/>
  <c r="ADX9" i="10"/>
  <c r="ADY9" i="10"/>
  <c r="ADZ9" i="10"/>
  <c r="AEA9" i="10"/>
  <c r="AEB9" i="10"/>
  <c r="AEC9" i="10"/>
  <c r="AED9" i="10"/>
  <c r="AEE9" i="10"/>
  <c r="AEF9" i="10"/>
  <c r="AEG9" i="10"/>
  <c r="AEH9" i="10"/>
  <c r="AEI9" i="10"/>
  <c r="AEJ9" i="10"/>
  <c r="AEK9" i="10"/>
  <c r="AEL9" i="10"/>
  <c r="AEM9" i="10"/>
  <c r="AEN9" i="10"/>
  <c r="AEO9" i="10"/>
  <c r="AEP9" i="10"/>
  <c r="AEQ9" i="10"/>
  <c r="AER9" i="10"/>
  <c r="AES9" i="10"/>
  <c r="AET9" i="10"/>
  <c r="AEU9" i="10"/>
  <c r="AEV9" i="10"/>
  <c r="AEW9" i="10"/>
  <c r="AEX9" i="10"/>
  <c r="AEY9" i="10"/>
  <c r="AEZ9" i="10"/>
  <c r="AFA9" i="10"/>
  <c r="AFB9" i="10"/>
  <c r="AFC9" i="10"/>
  <c r="AFD9" i="10"/>
  <c r="AFE9" i="10"/>
  <c r="AFF9" i="10"/>
  <c r="AFG9" i="10"/>
  <c r="AFH9" i="10"/>
  <c r="AFI9" i="10"/>
  <c r="AFJ9" i="10"/>
  <c r="AFK9" i="10"/>
  <c r="AFL9" i="10"/>
  <c r="AFM9" i="10"/>
  <c r="AFN9" i="10"/>
  <c r="AFO9" i="10"/>
  <c r="AFP9" i="10"/>
  <c r="AFQ9" i="10"/>
  <c r="AFR9" i="10"/>
  <c r="AFS9" i="10"/>
  <c r="AFT9" i="10"/>
  <c r="AFU9" i="10"/>
  <c r="AFV9" i="10"/>
  <c r="AFW9" i="10"/>
  <c r="AFX9" i="10"/>
  <c r="AFY9" i="10"/>
  <c r="AFZ9" i="10"/>
  <c r="AGA9" i="10"/>
  <c r="AGB9" i="10"/>
  <c r="AGC9" i="10"/>
  <c r="AGD9" i="10"/>
  <c r="AGE9" i="10"/>
  <c r="AGF9" i="10"/>
  <c r="AGG9" i="10"/>
  <c r="AGH9" i="10"/>
  <c r="AGI9" i="10"/>
  <c r="AGJ9" i="10"/>
  <c r="AGK9" i="10"/>
  <c r="AGL9" i="10"/>
  <c r="AGM9" i="10"/>
  <c r="AGN9" i="10"/>
  <c r="AGO9" i="10"/>
  <c r="AGP9" i="10"/>
  <c r="AGQ9" i="10"/>
  <c r="AGR9" i="10"/>
  <c r="AGS9" i="10"/>
  <c r="AGT9" i="10"/>
  <c r="AGU9" i="10"/>
  <c r="AGV9" i="10"/>
  <c r="AGW9" i="10"/>
  <c r="AGX9" i="10"/>
  <c r="AGY9" i="10"/>
  <c r="AGZ9" i="10"/>
  <c r="AHA9" i="10"/>
  <c r="AHB9" i="10"/>
  <c r="AHC9" i="10"/>
  <c r="AHD9" i="10"/>
  <c r="AHE9" i="10"/>
  <c r="AHF9" i="10"/>
  <c r="AHG9" i="10"/>
  <c r="AHH9" i="10"/>
  <c r="AHI9" i="10"/>
  <c r="AHJ9" i="10"/>
  <c r="AHK9" i="10"/>
  <c r="AHL9" i="10"/>
  <c r="AHM9" i="10"/>
  <c r="AHN9" i="10"/>
  <c r="AHO9" i="10"/>
  <c r="AHP9" i="10"/>
  <c r="AHQ9" i="10"/>
  <c r="AHR9" i="10"/>
  <c r="AHS9" i="10"/>
  <c r="AHT9" i="10"/>
  <c r="AHU9" i="10"/>
  <c r="AHV9" i="10"/>
  <c r="AHW9" i="10"/>
  <c r="AHX9" i="10"/>
  <c r="AHY9" i="10"/>
  <c r="AHZ9" i="10"/>
  <c r="AIA9" i="10"/>
  <c r="AIB9" i="10"/>
  <c r="AIC9" i="10"/>
  <c r="AID9" i="10"/>
  <c r="AIE9" i="10"/>
  <c r="AIF9" i="10"/>
  <c r="AIG9" i="10"/>
  <c r="AIH9" i="10"/>
  <c r="AII9" i="10"/>
  <c r="AIJ9" i="10"/>
  <c r="AIK9" i="10"/>
  <c r="AIL9" i="10"/>
  <c r="AIM9" i="10"/>
  <c r="AIN9" i="10"/>
  <c r="AIO9" i="10"/>
  <c r="AIP9" i="10"/>
  <c r="AIQ9" i="10"/>
  <c r="AIR9" i="10"/>
  <c r="AIS9" i="10"/>
  <c r="AIT9" i="10"/>
  <c r="AIU9" i="10"/>
  <c r="AIV9" i="10"/>
  <c r="AIW9" i="10"/>
  <c r="AIX9" i="10"/>
  <c r="AIY9" i="10"/>
  <c r="AIZ9" i="10"/>
  <c r="AJA9" i="10"/>
  <c r="AJB9" i="10"/>
  <c r="AJC9" i="10"/>
  <c r="AJD9" i="10"/>
  <c r="AJE9" i="10"/>
  <c r="AJF9" i="10"/>
  <c r="AJG9" i="10"/>
  <c r="AJH9" i="10"/>
  <c r="AJI9" i="10"/>
  <c r="AJJ9" i="10"/>
  <c r="AJK9" i="10"/>
  <c r="AJL9" i="10"/>
  <c r="AJM9" i="10"/>
  <c r="AJN9" i="10"/>
  <c r="AJO9" i="10"/>
  <c r="AJP9" i="10"/>
  <c r="AJQ9" i="10"/>
  <c r="AJR9" i="10"/>
  <c r="AJS9" i="10"/>
  <c r="AJT9" i="10"/>
  <c r="AJU9" i="10"/>
  <c r="AJV9" i="10"/>
  <c r="AJW9" i="10"/>
  <c r="AJX9" i="10"/>
  <c r="AJY9" i="10"/>
  <c r="AJZ9" i="10"/>
  <c r="AKA9" i="10"/>
  <c r="AKB9" i="10"/>
  <c r="AKC9" i="10"/>
  <c r="AKD9" i="10"/>
  <c r="AKE9" i="10"/>
  <c r="AKF9" i="10"/>
  <c r="AKG9" i="10"/>
  <c r="AKH9" i="10"/>
  <c r="AKI9" i="10"/>
  <c r="AKJ9" i="10"/>
  <c r="AKK9" i="10"/>
  <c r="AKL9" i="10"/>
  <c r="AKM9" i="10"/>
  <c r="AKN9" i="10"/>
  <c r="AKO9" i="10"/>
  <c r="AKP9" i="10"/>
  <c r="AKQ9" i="10"/>
  <c r="AKR9" i="10"/>
  <c r="AKS9" i="10"/>
  <c r="AKT9" i="10"/>
  <c r="AKU9" i="10"/>
  <c r="AKV9" i="10"/>
  <c r="AKW9" i="10"/>
  <c r="AKX9" i="10"/>
  <c r="AKY9" i="10"/>
  <c r="AKZ9" i="10"/>
  <c r="ALA9" i="10"/>
  <c r="ALB9" i="10"/>
  <c r="ALC9" i="10"/>
  <c r="ALD9" i="10"/>
  <c r="ALE9" i="10"/>
  <c r="ALF9" i="10"/>
  <c r="ALG9" i="10"/>
  <c r="ALH9" i="10"/>
  <c r="ALI9" i="10"/>
  <c r="ALJ9" i="10"/>
  <c r="ALK9" i="10"/>
  <c r="ALL9" i="10"/>
  <c r="ALM9" i="10"/>
  <c r="ALN9" i="10"/>
  <c r="ALO9" i="10"/>
  <c r="ALP9" i="10"/>
  <c r="ALQ9" i="10"/>
  <c r="ALR9" i="10"/>
  <c r="ALS9" i="10"/>
  <c r="ALT9" i="10"/>
  <c r="ALU9" i="10"/>
  <c r="ALV9" i="10"/>
  <c r="ALW9" i="10"/>
  <c r="ALX9" i="10"/>
  <c r="ALY9" i="10"/>
  <c r="ALZ9" i="10"/>
  <c r="AMA9" i="10"/>
  <c r="AMB9" i="10"/>
  <c r="AMC9" i="10"/>
  <c r="AMD9" i="10"/>
  <c r="AME9" i="10"/>
  <c r="AMF9" i="10"/>
  <c r="AMG9" i="10"/>
  <c r="AMH9" i="10"/>
  <c r="AMI9" i="10"/>
  <c r="AMJ9" i="10"/>
  <c r="AMK9" i="10"/>
  <c r="AML9" i="10"/>
  <c r="AMM9" i="10"/>
  <c r="AMN9" i="10"/>
  <c r="AMO9" i="10"/>
  <c r="AMP9" i="10"/>
  <c r="AMQ9" i="10"/>
  <c r="AMR9" i="10"/>
  <c r="AMS9" i="10"/>
  <c r="AMT9" i="10"/>
  <c r="AMU9" i="10"/>
  <c r="AMV9" i="10"/>
  <c r="AMW9" i="10"/>
  <c r="AMX9" i="10"/>
  <c r="AMY9" i="10"/>
  <c r="AMZ9" i="10"/>
  <c r="ANA9" i="10"/>
  <c r="ANB9" i="10"/>
  <c r="ANC9" i="10"/>
  <c r="AND9" i="10"/>
  <c r="ANE9" i="10"/>
  <c r="ANF9" i="10"/>
  <c r="ANG9" i="10"/>
  <c r="ANH9" i="10"/>
  <c r="ANI9" i="10"/>
  <c r="ANJ9" i="10"/>
  <c r="ANK9" i="10"/>
  <c r="ANL9" i="10"/>
  <c r="ANM9" i="10"/>
  <c r="ANN9" i="10"/>
  <c r="ANO9" i="10"/>
  <c r="ANP9" i="10"/>
  <c r="ANQ9" i="10"/>
  <c r="ANR9" i="10"/>
  <c r="ANS9" i="10"/>
  <c r="ANT9" i="10"/>
  <c r="ANU9" i="10"/>
  <c r="ANV9" i="10"/>
  <c r="ANW9" i="10"/>
  <c r="ANX9" i="10"/>
  <c r="ANY9" i="10"/>
  <c r="ANZ9" i="10"/>
  <c r="AOA9" i="10"/>
  <c r="AOB9" i="10"/>
  <c r="AOC9" i="10"/>
  <c r="AOD9" i="10"/>
  <c r="AOE9" i="10"/>
  <c r="AOF9" i="10"/>
  <c r="AOG9" i="10"/>
  <c r="AOH9" i="10"/>
  <c r="AOI9" i="10"/>
  <c r="AOJ9" i="10"/>
  <c r="AOK9" i="10"/>
  <c r="AOL9" i="10"/>
  <c r="AOM9" i="10"/>
  <c r="AON9" i="10"/>
  <c r="AOO9" i="10"/>
  <c r="AOP9" i="10"/>
  <c r="AOQ9" i="10"/>
  <c r="AOR9" i="10"/>
  <c r="AOS9" i="10"/>
  <c r="AOT9" i="10"/>
  <c r="AOU9" i="10"/>
  <c r="AOV9" i="10"/>
  <c r="AOW9" i="10"/>
  <c r="AOX9" i="10"/>
  <c r="AOY9" i="10"/>
  <c r="AOZ9" i="10"/>
  <c r="APA9" i="10"/>
  <c r="APB9" i="10"/>
  <c r="APC9" i="10"/>
  <c r="APD9" i="10"/>
  <c r="APE9" i="10"/>
  <c r="APF9" i="10"/>
  <c r="APG9" i="10"/>
  <c r="APH9" i="10"/>
  <c r="API9" i="10"/>
  <c r="APJ9" i="10"/>
  <c r="APK9" i="10"/>
  <c r="APL9" i="10"/>
  <c r="APM9" i="10"/>
  <c r="APN9" i="10"/>
  <c r="APO9" i="10"/>
  <c r="APP9" i="10"/>
  <c r="APQ9" i="10"/>
  <c r="APR9" i="10"/>
  <c r="APS9" i="10"/>
  <c r="APT9" i="10"/>
  <c r="APU9" i="10"/>
  <c r="APV9" i="10"/>
  <c r="APW9" i="10"/>
  <c r="APX9" i="10"/>
  <c r="APY9" i="10"/>
  <c r="APZ9" i="10"/>
  <c r="AQA9" i="10"/>
  <c r="AQB9" i="10"/>
  <c r="AQC9" i="10"/>
  <c r="AQD9" i="10"/>
  <c r="AQE9" i="10"/>
  <c r="AQF9" i="10"/>
  <c r="AQG9" i="10"/>
  <c r="AQH9" i="10"/>
  <c r="AQI9" i="10"/>
  <c r="AQJ9" i="10"/>
  <c r="AQK9" i="10"/>
  <c r="AQL9" i="10"/>
  <c r="AQM9" i="10"/>
  <c r="AQN9" i="10"/>
  <c r="AQO9" i="10"/>
  <c r="AQP9" i="10"/>
  <c r="AQQ9" i="10"/>
  <c r="AQR9" i="10"/>
  <c r="AQS9" i="10"/>
  <c r="AQT9" i="10"/>
  <c r="AQU9" i="10"/>
  <c r="AQV9" i="10"/>
  <c r="AQW9" i="10"/>
  <c r="AQX9" i="10"/>
  <c r="AQY9" i="10"/>
  <c r="AQZ9" i="10"/>
  <c r="ARA9" i="10"/>
  <c r="ARB9" i="10"/>
  <c r="ARC9" i="10"/>
  <c r="ARD9" i="10"/>
  <c r="ARE9" i="10"/>
  <c r="ARF9" i="10"/>
  <c r="ARG9" i="10"/>
  <c r="ARH9" i="10"/>
  <c r="ARI9" i="10"/>
  <c r="ARJ9" i="10"/>
  <c r="ARK9" i="10"/>
  <c r="ARL9" i="10"/>
  <c r="ARM9" i="10"/>
  <c r="ARN9" i="10"/>
  <c r="ARO9" i="10"/>
  <c r="ARP9" i="10"/>
  <c r="ARQ9" i="10"/>
  <c r="ARR9" i="10"/>
  <c r="ARS9" i="10"/>
  <c r="ART9" i="10"/>
  <c r="ARU9" i="10"/>
  <c r="ARV9" i="10"/>
  <c r="ARW9" i="10"/>
  <c r="ARX9" i="10"/>
  <c r="ARY9" i="10"/>
  <c r="ARZ9" i="10"/>
  <c r="ASA9" i="10"/>
  <c r="ASB9" i="10"/>
  <c r="ASC9" i="10"/>
  <c r="ASD9" i="10"/>
  <c r="ASE9" i="10"/>
  <c r="ASF9" i="10"/>
  <c r="ASG9" i="10"/>
  <c r="ASH9" i="10"/>
  <c r="ASI9" i="10"/>
  <c r="ASJ9" i="10"/>
  <c r="ASK9" i="10"/>
  <c r="ASL9" i="10"/>
  <c r="ASM9" i="10"/>
  <c r="ASN9" i="10"/>
  <c r="ASO9" i="10"/>
  <c r="ASP9" i="10"/>
  <c r="ASQ9" i="10"/>
  <c r="ASR9" i="10"/>
  <c r="ASS9" i="10"/>
  <c r="AST9" i="10"/>
  <c r="ASU9" i="10"/>
  <c r="ASV9" i="10"/>
  <c r="ASW9" i="10"/>
  <c r="ASX9" i="10"/>
  <c r="ASY9" i="10"/>
  <c r="ASZ9" i="10"/>
  <c r="ATA9" i="10"/>
  <c r="ATB9" i="10"/>
  <c r="ATC9" i="10"/>
  <c r="ATD9" i="10"/>
  <c r="ATE9" i="10"/>
  <c r="ATF9" i="10"/>
  <c r="ATG9" i="10"/>
  <c r="ATH9" i="10"/>
  <c r="ATI9" i="10"/>
  <c r="ATJ9" i="10"/>
  <c r="ATK9" i="10"/>
  <c r="ATL9" i="10"/>
  <c r="ATM9" i="10"/>
  <c r="ATN9" i="10"/>
  <c r="ATO9" i="10"/>
  <c r="ATP9" i="10"/>
  <c r="ATQ9" i="10"/>
  <c r="ATR9" i="10"/>
  <c r="ATS9" i="10"/>
  <c r="ATT9" i="10"/>
  <c r="ATU9" i="10"/>
  <c r="ATV9" i="10"/>
  <c r="ATW9" i="10"/>
  <c r="ATX9" i="10"/>
  <c r="ATY9" i="10"/>
  <c r="ATZ9" i="10"/>
  <c r="AUA9" i="10"/>
  <c r="AUB9" i="10"/>
  <c r="AUC9" i="10"/>
  <c r="AUD9" i="10"/>
  <c r="AUE9" i="10"/>
  <c r="AUF9" i="10"/>
  <c r="AUG9" i="10"/>
  <c r="AUH9" i="10"/>
  <c r="AUI9" i="10"/>
  <c r="AUJ9" i="10"/>
  <c r="AUK9" i="10"/>
  <c r="AUL9" i="10"/>
  <c r="AUM9" i="10"/>
  <c r="AUN9" i="10"/>
  <c r="AUO9" i="10"/>
  <c r="AUP9" i="10"/>
  <c r="AUQ9" i="10"/>
  <c r="AUR9" i="10"/>
  <c r="AUS9" i="10"/>
  <c r="AUT9" i="10"/>
  <c r="AUU9" i="10"/>
  <c r="AUV9" i="10"/>
  <c r="AUW9" i="10"/>
  <c r="AUX9" i="10"/>
  <c r="AUY9" i="10"/>
  <c r="AUZ9" i="10"/>
  <c r="AVA9" i="10"/>
  <c r="AVB9" i="10"/>
  <c r="AVC9" i="10"/>
  <c r="AVD9" i="10"/>
  <c r="AVE9" i="10"/>
  <c r="AVF9" i="10"/>
  <c r="AVG9" i="10"/>
  <c r="AVH9" i="10"/>
  <c r="AVI9" i="10"/>
  <c r="AVJ9" i="10"/>
  <c r="AVK9" i="10"/>
  <c r="AVL9" i="10"/>
  <c r="AVM9" i="10"/>
  <c r="AVN9" i="10"/>
  <c r="AVO9" i="10"/>
  <c r="AVP9" i="10"/>
  <c r="AVQ9" i="10"/>
  <c r="AVR9" i="10"/>
  <c r="AVS9" i="10"/>
  <c r="AVT9" i="10"/>
  <c r="AVU9" i="10"/>
  <c r="AVV9" i="10"/>
  <c r="AVW9" i="10"/>
  <c r="AVX9" i="10"/>
  <c r="AVY9" i="10"/>
  <c r="AVZ9" i="10"/>
  <c r="AWA9" i="10"/>
  <c r="AWB9" i="10"/>
  <c r="AWC9" i="10"/>
  <c r="AWD9" i="10"/>
  <c r="AWE9" i="10"/>
  <c r="AWF9" i="10"/>
  <c r="AWG9" i="10"/>
  <c r="AWH9" i="10"/>
  <c r="AWI9" i="10"/>
  <c r="AWJ9" i="10"/>
  <c r="AWK9" i="10"/>
  <c r="AWL9" i="10"/>
  <c r="AWM9" i="10"/>
  <c r="AWN9" i="10"/>
  <c r="AWO9" i="10"/>
  <c r="AWP9" i="10"/>
  <c r="AWQ9" i="10"/>
  <c r="AWR9" i="10"/>
  <c r="AWS9" i="10"/>
  <c r="AWT9" i="10"/>
  <c r="AWU9" i="10"/>
  <c r="AWV9" i="10"/>
  <c r="AWW9" i="10"/>
  <c r="AWX9" i="10"/>
  <c r="AWY9" i="10"/>
  <c r="AWZ9" i="10"/>
  <c r="AXA9" i="10"/>
  <c r="AXB9" i="10"/>
  <c r="AXC9" i="10"/>
  <c r="AXD9" i="10"/>
  <c r="AXE9" i="10"/>
  <c r="AXF9" i="10"/>
  <c r="AXG9" i="10"/>
  <c r="AXH9" i="10"/>
  <c r="AXI9" i="10"/>
  <c r="AXJ9" i="10"/>
  <c r="AXK9" i="10"/>
  <c r="AXL9" i="10"/>
  <c r="AXM9" i="10"/>
  <c r="AXN9" i="10"/>
  <c r="AXO9" i="10"/>
  <c r="AXP9" i="10"/>
  <c r="AXQ9" i="10"/>
  <c r="AXR9" i="10"/>
  <c r="AXS9" i="10"/>
  <c r="AXT9" i="10"/>
  <c r="AXU9" i="10"/>
  <c r="AXV9" i="10"/>
  <c r="AXW9" i="10"/>
  <c r="AXX9" i="10"/>
  <c r="AXY9" i="10"/>
  <c r="AXZ9" i="10"/>
  <c r="AYA9" i="10"/>
  <c r="AYB9" i="10"/>
  <c r="AYC9" i="10"/>
  <c r="AYD9" i="10"/>
  <c r="AYE9" i="10"/>
  <c r="AYF9" i="10"/>
  <c r="AYG9" i="10"/>
  <c r="AYH9" i="10"/>
  <c r="AYI9" i="10"/>
  <c r="AYJ9" i="10"/>
  <c r="AYK9" i="10"/>
  <c r="AYL9" i="10"/>
  <c r="AYM9" i="10"/>
  <c r="AYN9" i="10"/>
  <c r="AYO9" i="10"/>
  <c r="AYP9" i="10"/>
  <c r="AYQ9" i="10"/>
  <c r="AYR9" i="10"/>
  <c r="AYS9" i="10"/>
  <c r="AYT9" i="10"/>
  <c r="AYU9" i="10"/>
  <c r="AYV9" i="10"/>
  <c r="AYW9" i="10"/>
  <c r="AYX9" i="10"/>
  <c r="AYY9" i="10"/>
  <c r="AYZ9" i="10"/>
  <c r="AZA9" i="10"/>
  <c r="AZB9" i="10"/>
  <c r="AZC9" i="10"/>
  <c r="AZD9" i="10"/>
  <c r="AZE9" i="10"/>
  <c r="AZF9" i="10"/>
  <c r="AZG9" i="10"/>
  <c r="AZH9" i="10"/>
  <c r="AZI9" i="10"/>
  <c r="AZJ9" i="10"/>
  <c r="AZK9" i="10"/>
  <c r="AZL9" i="10"/>
  <c r="AZM9" i="10"/>
  <c r="AZN9" i="10"/>
  <c r="AZO9" i="10"/>
  <c r="AZP9" i="10"/>
  <c r="AZQ9" i="10"/>
  <c r="AZR9" i="10"/>
  <c r="AZS9" i="10"/>
  <c r="AZT9" i="10"/>
  <c r="AZU9" i="10"/>
  <c r="AZV9" i="10"/>
  <c r="AZW9" i="10"/>
  <c r="AZX9" i="10"/>
  <c r="AZY9" i="10"/>
  <c r="AZZ9" i="10"/>
  <c r="BAA9" i="10"/>
  <c r="BAB9" i="10"/>
  <c r="BAC9" i="10"/>
  <c r="BAD9" i="10"/>
  <c r="BAE9" i="10"/>
  <c r="BAF9" i="10"/>
  <c r="BAG9" i="10"/>
  <c r="BAH9" i="10"/>
  <c r="BAI9" i="10"/>
  <c r="BAJ9" i="10"/>
  <c r="BAK9" i="10"/>
  <c r="BAL9" i="10"/>
  <c r="BAM9" i="10"/>
  <c r="BAN9" i="10"/>
  <c r="BAO9" i="10"/>
  <c r="BAP9" i="10"/>
  <c r="BAQ9" i="10"/>
  <c r="BAR9" i="10"/>
  <c r="BAS9" i="10"/>
  <c r="BAT9" i="10"/>
  <c r="BAU9" i="10"/>
  <c r="BAV9" i="10"/>
  <c r="BAW9" i="10"/>
  <c r="BAX9" i="10"/>
  <c r="BAY9" i="10"/>
  <c r="BAZ9" i="10"/>
  <c r="BBA9" i="10"/>
  <c r="BBB9" i="10"/>
  <c r="BBC9" i="10"/>
  <c r="BBD9" i="10"/>
  <c r="BBE9" i="10"/>
  <c r="BBF9" i="10"/>
  <c r="BBG9" i="10"/>
  <c r="BBH9" i="10"/>
  <c r="BBI9" i="10"/>
  <c r="BBJ9" i="10"/>
  <c r="BBK9" i="10"/>
  <c r="BBL9" i="10"/>
  <c r="BBM9" i="10"/>
  <c r="BBN9" i="10"/>
  <c r="BBO9" i="10"/>
  <c r="BBP9" i="10"/>
  <c r="BBQ9" i="10"/>
  <c r="BBR9" i="10"/>
  <c r="BBS9" i="10"/>
  <c r="BBT9" i="10"/>
  <c r="BBU9" i="10"/>
  <c r="BBV9" i="10"/>
  <c r="BBW9" i="10"/>
  <c r="BBX9" i="10"/>
  <c r="BBY9" i="10"/>
  <c r="BBZ9" i="10"/>
  <c r="BCA9" i="10"/>
  <c r="BCB9" i="10"/>
  <c r="BCC9" i="10"/>
  <c r="BCD9" i="10"/>
  <c r="BCE9" i="10"/>
  <c r="BCF9" i="10"/>
  <c r="BCG9" i="10"/>
  <c r="BCH9" i="10"/>
  <c r="BCI9" i="10"/>
  <c r="BCJ9" i="10"/>
  <c r="BCK9" i="10"/>
  <c r="BCL9" i="10"/>
  <c r="BCM9" i="10"/>
  <c r="BCN9" i="10"/>
  <c r="BCO9" i="10"/>
  <c r="BCP9" i="10"/>
  <c r="BCQ9" i="10"/>
  <c r="BCR9" i="10"/>
  <c r="BCS9" i="10"/>
  <c r="BCT9" i="10"/>
  <c r="BCU9" i="10"/>
  <c r="BCV9" i="10"/>
  <c r="BCW9" i="10"/>
  <c r="BCX9" i="10"/>
  <c r="BCY9" i="10"/>
  <c r="BCZ9" i="10"/>
  <c r="BDA9" i="10"/>
  <c r="BDB9" i="10"/>
  <c r="BDC9" i="10"/>
  <c r="BDD9" i="10"/>
  <c r="BDE9" i="10"/>
  <c r="BDF9" i="10"/>
  <c r="BDG9" i="10"/>
  <c r="BDH9" i="10"/>
  <c r="BDI9" i="10"/>
  <c r="BDJ9" i="10"/>
  <c r="BDK9" i="10"/>
  <c r="BDL9" i="10"/>
  <c r="BDM9" i="10"/>
  <c r="BDN9" i="10"/>
  <c r="BDO9" i="10"/>
  <c r="BDP9" i="10"/>
  <c r="BDQ9" i="10"/>
  <c r="BDR9" i="10"/>
  <c r="BDS9" i="10"/>
  <c r="BDT9" i="10"/>
  <c r="BDU9" i="10"/>
  <c r="BDV9" i="10"/>
  <c r="BDW9" i="10"/>
  <c r="BDX9" i="10"/>
  <c r="BDY9" i="10"/>
  <c r="BDZ9" i="10"/>
  <c r="BEA9" i="10"/>
  <c r="BEB9" i="10"/>
  <c r="BEC9" i="10"/>
  <c r="BED9" i="10"/>
  <c r="BEE9" i="10"/>
  <c r="BEF9" i="10"/>
  <c r="BEG9" i="10"/>
  <c r="BEH9" i="10"/>
  <c r="BEI9" i="10"/>
  <c r="BEJ9" i="10"/>
  <c r="BEK9" i="10"/>
  <c r="BEL9" i="10"/>
  <c r="BEM9" i="10"/>
  <c r="BEN9" i="10"/>
  <c r="BEO9" i="10"/>
  <c r="BEP9" i="10"/>
  <c r="BEQ9" i="10"/>
  <c r="BER9" i="10"/>
  <c r="BES9" i="10"/>
  <c r="BET9" i="10"/>
  <c r="BEU9" i="10"/>
  <c r="BEV9" i="10"/>
  <c r="BEW9" i="10"/>
  <c r="BEX9" i="10"/>
  <c r="BEY9" i="10"/>
  <c r="BEZ9" i="10"/>
  <c r="BFA9" i="10"/>
  <c r="BFB9" i="10"/>
  <c r="BFC9" i="10"/>
  <c r="BFD9" i="10"/>
  <c r="BFE9" i="10"/>
  <c r="BFF9" i="10"/>
  <c r="BFG9" i="10"/>
  <c r="BFH9" i="10"/>
  <c r="BFI9" i="10"/>
  <c r="BFJ9" i="10"/>
  <c r="BFK9" i="10"/>
  <c r="BFL9" i="10"/>
  <c r="BFM9" i="10"/>
  <c r="BFN9" i="10"/>
  <c r="BFO9" i="10"/>
  <c r="BFP9" i="10"/>
  <c r="BFQ9" i="10"/>
  <c r="BFR9" i="10"/>
  <c r="BFS9" i="10"/>
  <c r="BFT9" i="10"/>
  <c r="BFU9" i="10"/>
  <c r="BFV9" i="10"/>
  <c r="BFW9" i="10"/>
  <c r="BFX9" i="10"/>
  <c r="BFY9" i="10"/>
  <c r="BFZ9" i="10"/>
  <c r="BGA9" i="10"/>
  <c r="BGB9" i="10"/>
  <c r="BGC9" i="10"/>
  <c r="BGD9" i="10"/>
  <c r="BGE9" i="10"/>
  <c r="BGF9" i="10"/>
  <c r="BGG9" i="10"/>
  <c r="BGH9" i="10"/>
  <c r="BGI9" i="10"/>
  <c r="BGJ9" i="10"/>
  <c r="BGK9" i="10"/>
  <c r="BGL9" i="10"/>
  <c r="BGM9" i="10"/>
  <c r="BGN9" i="10"/>
  <c r="BGO9" i="10"/>
  <c r="BGP9" i="10"/>
  <c r="BGQ9" i="10"/>
  <c r="BGR9" i="10"/>
  <c r="BGS9" i="10"/>
  <c r="BGT9" i="10"/>
  <c r="BGU9" i="10"/>
  <c r="BGV9" i="10"/>
  <c r="BGW9" i="10"/>
  <c r="BGX9" i="10"/>
  <c r="BGY9" i="10"/>
  <c r="BGZ9" i="10"/>
  <c r="BHA9" i="10"/>
  <c r="BHB9" i="10"/>
  <c r="BHC9" i="10"/>
  <c r="BHD9" i="10"/>
  <c r="BHE9" i="10"/>
  <c r="BHF9" i="10"/>
  <c r="BHG9" i="10"/>
  <c r="BHH9" i="10"/>
  <c r="BHI9" i="10"/>
  <c r="BHJ9" i="10"/>
  <c r="BHK9" i="10"/>
  <c r="BHL9" i="10"/>
  <c r="BHM9" i="10"/>
  <c r="BHN9" i="10"/>
  <c r="BHO9" i="10"/>
  <c r="BHP9" i="10"/>
  <c r="BHQ9" i="10"/>
  <c r="BHR9" i="10"/>
  <c r="BHS9" i="10"/>
  <c r="BHT9" i="10"/>
  <c r="BHU9" i="10"/>
  <c r="BHV9" i="10"/>
  <c r="BHW9" i="10"/>
  <c r="BHX9" i="10"/>
  <c r="BHY9" i="10"/>
  <c r="BHZ9" i="10"/>
  <c r="BIA9" i="10"/>
  <c r="BIB9" i="10"/>
  <c r="BIC9" i="10"/>
  <c r="BID9" i="10"/>
  <c r="BIE9" i="10"/>
  <c r="BIF9" i="10"/>
  <c r="BIG9" i="10"/>
  <c r="BIH9" i="10"/>
  <c r="BII9" i="10"/>
  <c r="BIJ9" i="10"/>
  <c r="BIK9" i="10"/>
  <c r="BIL9" i="10"/>
  <c r="BIM9" i="10"/>
  <c r="BIN9" i="10"/>
  <c r="BIO9" i="10"/>
  <c r="BIP9" i="10"/>
  <c r="BIQ9" i="10"/>
  <c r="BIR9" i="10"/>
  <c r="BIS9" i="10"/>
  <c r="BIT9" i="10"/>
  <c r="BIU9" i="10"/>
  <c r="BIV9" i="10"/>
  <c r="BIW9" i="10"/>
  <c r="BIX9" i="10"/>
  <c r="BIY9" i="10"/>
  <c r="BIZ9" i="10"/>
  <c r="BJA9" i="10"/>
  <c r="BJB9" i="10"/>
  <c r="BJC9" i="10"/>
  <c r="BJD9" i="10"/>
  <c r="BJE9" i="10"/>
  <c r="BJF9" i="10"/>
  <c r="BJG9" i="10"/>
  <c r="BJH9" i="10"/>
  <c r="BJI9" i="10"/>
  <c r="BJJ9" i="10"/>
  <c r="BJK9" i="10"/>
  <c r="BJL9" i="10"/>
  <c r="BJM9" i="10"/>
  <c r="BJN9" i="10"/>
  <c r="BJO9" i="10"/>
  <c r="BJP9" i="10"/>
  <c r="BJQ9" i="10"/>
  <c r="BJR9" i="10"/>
  <c r="BJS9" i="10"/>
  <c r="BJT9" i="10"/>
  <c r="BJU9" i="10"/>
  <c r="BJV9" i="10"/>
  <c r="BJW9" i="10"/>
  <c r="BJX9" i="10"/>
  <c r="BJY9" i="10"/>
  <c r="BJZ9" i="10"/>
  <c r="BKA9" i="10"/>
  <c r="BKB9" i="10"/>
  <c r="BKC9" i="10"/>
  <c r="BKD9" i="10"/>
  <c r="BKE9" i="10"/>
  <c r="BKF9" i="10"/>
  <c r="BKG9" i="10"/>
  <c r="BKH9" i="10"/>
  <c r="BKI9" i="10"/>
  <c r="BKJ9" i="10"/>
  <c r="BKK9" i="10"/>
  <c r="BKL9" i="10"/>
  <c r="BKM9" i="10"/>
  <c r="BKN9" i="10"/>
  <c r="BKO9" i="10"/>
  <c r="BKP9" i="10"/>
  <c r="BKQ9" i="10"/>
  <c r="BKR9" i="10"/>
  <c r="BKS9" i="10"/>
  <c r="BKT9" i="10"/>
  <c r="BKU9" i="10"/>
  <c r="BKV9" i="10"/>
  <c r="BKW9" i="10"/>
  <c r="BKX9" i="10"/>
  <c r="BKY9" i="10"/>
  <c r="BKZ9" i="10"/>
  <c r="BLA9" i="10"/>
  <c r="BLB9" i="10"/>
  <c r="BLC9" i="10"/>
  <c r="BLD9" i="10"/>
  <c r="BLE9" i="10"/>
  <c r="BLF9" i="10"/>
  <c r="BLG9" i="10"/>
  <c r="BLH9" i="10"/>
  <c r="BLI9" i="10"/>
  <c r="BLJ9" i="10"/>
  <c r="BLK9" i="10"/>
  <c r="BLL9" i="10"/>
  <c r="BLM9" i="10"/>
  <c r="BLN9" i="10"/>
  <c r="BLO9" i="10"/>
  <c r="BLP9" i="10"/>
  <c r="BLQ9" i="10"/>
  <c r="BLR9" i="10"/>
  <c r="BLS9" i="10"/>
  <c r="BLT9" i="10"/>
  <c r="BLU9" i="10"/>
  <c r="BLV9" i="10"/>
  <c r="BLW9" i="10"/>
  <c r="BLX9" i="10"/>
  <c r="BLY9" i="10"/>
  <c r="BLZ9" i="10"/>
  <c r="BMA9" i="10"/>
  <c r="BMB9" i="10"/>
  <c r="BMC9" i="10"/>
  <c r="BMD9" i="10"/>
  <c r="BME9" i="10"/>
  <c r="BMF9" i="10"/>
  <c r="BMG9" i="10"/>
  <c r="BMH9" i="10"/>
  <c r="BMI9" i="10"/>
  <c r="BMJ9" i="10"/>
  <c r="BMK9" i="10"/>
  <c r="BML9" i="10"/>
  <c r="BMM9" i="10"/>
  <c r="BMN9" i="10"/>
  <c r="BMO9" i="10"/>
  <c r="BMP9" i="10"/>
  <c r="BMQ9" i="10"/>
  <c r="BMR9" i="10"/>
  <c r="BMS9" i="10"/>
  <c r="BMT9" i="10"/>
  <c r="BMU9" i="10"/>
  <c r="BMV9" i="10"/>
  <c r="BMW9" i="10"/>
  <c r="BMX9" i="10"/>
  <c r="BMY9" i="10"/>
  <c r="BMZ9" i="10"/>
  <c r="BNA9" i="10"/>
  <c r="BNB9" i="10"/>
  <c r="BNC9" i="10"/>
  <c r="BND9" i="10"/>
  <c r="BNE9" i="10"/>
  <c r="BNF9" i="10"/>
  <c r="BNG9" i="10"/>
  <c r="BNH9" i="10"/>
  <c r="BNI9" i="10"/>
  <c r="BNJ9" i="10"/>
  <c r="BNK9" i="10"/>
  <c r="BNL9" i="10"/>
  <c r="BNM9" i="10"/>
  <c r="BNN9" i="10"/>
  <c r="BNO9" i="10"/>
  <c r="BNP9" i="10"/>
  <c r="BNQ9" i="10"/>
  <c r="BNR9" i="10"/>
  <c r="BNS9" i="10"/>
  <c r="BNT9" i="10"/>
  <c r="BNU9" i="10"/>
  <c r="BNV9" i="10"/>
  <c r="BNW9" i="10"/>
  <c r="BNX9" i="10"/>
  <c r="BNY9" i="10"/>
  <c r="BNZ9" i="10"/>
  <c r="BOA9" i="10"/>
  <c r="BOB9" i="10"/>
  <c r="BOC9" i="10"/>
  <c r="BOD9" i="10"/>
  <c r="BOE9" i="10"/>
  <c r="BOF9" i="10"/>
  <c r="BOG9" i="10"/>
  <c r="BOH9" i="10"/>
  <c r="BOI9" i="10"/>
  <c r="BOJ9" i="10"/>
  <c r="BOK9" i="10"/>
  <c r="BOL9" i="10"/>
  <c r="BOM9" i="10"/>
  <c r="BON9" i="10"/>
  <c r="BOO9" i="10"/>
  <c r="BOP9" i="10"/>
  <c r="BOQ9" i="10"/>
  <c r="BOR9" i="10"/>
  <c r="BOS9" i="10"/>
  <c r="BOT9" i="10"/>
  <c r="BOU9" i="10"/>
  <c r="BOV9" i="10"/>
  <c r="BOW9" i="10"/>
  <c r="BOX9" i="10"/>
  <c r="BOY9" i="10"/>
  <c r="BOZ9" i="10"/>
  <c r="BPA9" i="10"/>
  <c r="BPB9" i="10"/>
  <c r="BPC9" i="10"/>
  <c r="BPD9" i="10"/>
  <c r="BPE9" i="10"/>
  <c r="BPF9" i="10"/>
  <c r="BPG9" i="10"/>
  <c r="BPH9" i="10"/>
  <c r="BPI9" i="10"/>
  <c r="BPJ9" i="10"/>
  <c r="BPK9" i="10"/>
  <c r="BPL9" i="10"/>
  <c r="BPM9" i="10"/>
  <c r="BPN9" i="10"/>
  <c r="BPO9" i="10"/>
  <c r="BPP9" i="10"/>
  <c r="BPQ9" i="10"/>
  <c r="BPR9" i="10"/>
  <c r="BPS9" i="10"/>
  <c r="BPT9" i="10"/>
  <c r="BPU9" i="10"/>
  <c r="BPV9" i="10"/>
  <c r="BPW9" i="10"/>
  <c r="BPX9" i="10"/>
  <c r="BPY9" i="10"/>
  <c r="BPZ9" i="10"/>
  <c r="BQA9" i="10"/>
  <c r="BQB9" i="10"/>
  <c r="BQC9" i="10"/>
  <c r="BQD9" i="10"/>
  <c r="BQE9" i="10"/>
  <c r="BQF9" i="10"/>
  <c r="BQG9" i="10"/>
  <c r="BQH9" i="10"/>
  <c r="BQI9" i="10"/>
  <c r="BQJ9" i="10"/>
  <c r="BQK9" i="10"/>
  <c r="BQL9" i="10"/>
  <c r="BQM9" i="10"/>
  <c r="BQN9" i="10"/>
  <c r="BQO9" i="10"/>
  <c r="BQP9" i="10"/>
  <c r="BQQ9" i="10"/>
  <c r="BQR9" i="10"/>
  <c r="BQS9" i="10"/>
  <c r="BQT9" i="10"/>
  <c r="BQU9" i="10"/>
  <c r="BQV9" i="10"/>
  <c r="BQW9" i="10"/>
  <c r="BQX9" i="10"/>
  <c r="BQY9" i="10"/>
  <c r="BQZ9" i="10"/>
  <c r="BRA9" i="10"/>
  <c r="BRB9" i="10"/>
  <c r="BRC9" i="10"/>
  <c r="BRD9" i="10"/>
  <c r="BRE9" i="10"/>
  <c r="BRF9" i="10"/>
  <c r="BRG9" i="10"/>
  <c r="BRH9" i="10"/>
  <c r="BRI9" i="10"/>
  <c r="BRJ9" i="10"/>
  <c r="BRK9" i="10"/>
  <c r="BRL9" i="10"/>
  <c r="BRM9" i="10"/>
  <c r="BRN9" i="10"/>
  <c r="BRO9" i="10"/>
  <c r="BRP9" i="10"/>
  <c r="BRQ9" i="10"/>
  <c r="BRR9" i="10"/>
  <c r="BRS9" i="10"/>
  <c r="BRT9" i="10"/>
  <c r="BRU9" i="10"/>
  <c r="BRV9" i="10"/>
  <c r="BRW9" i="10"/>
  <c r="BRX9" i="10"/>
  <c r="BRY9" i="10"/>
  <c r="BRZ9" i="10"/>
  <c r="BSA9" i="10"/>
  <c r="BSB9" i="10"/>
  <c r="BSC9" i="10"/>
  <c r="BSD9" i="10"/>
  <c r="BSE9" i="10"/>
  <c r="BSF9" i="10"/>
  <c r="BSG9" i="10"/>
  <c r="BSH9" i="10"/>
  <c r="BSI9" i="10"/>
  <c r="BSJ9" i="10"/>
  <c r="BSK9" i="10"/>
  <c r="BSL9" i="10"/>
  <c r="BSM9" i="10"/>
  <c r="BSN9" i="10"/>
  <c r="BSO9" i="10"/>
  <c r="BSP9" i="10"/>
  <c r="BSQ9" i="10"/>
  <c r="BSR9" i="10"/>
  <c r="BSS9" i="10"/>
  <c r="BST9" i="10"/>
  <c r="BSU9" i="10"/>
  <c r="BSV9" i="10"/>
  <c r="BSW9" i="10"/>
  <c r="BSX9" i="10"/>
  <c r="BSY9" i="10"/>
  <c r="BSZ9" i="10"/>
  <c r="BTA9" i="10"/>
  <c r="BTB9" i="10"/>
  <c r="BTC9" i="10"/>
  <c r="BTD9" i="10"/>
  <c r="BTE9" i="10"/>
  <c r="BTF9" i="10"/>
  <c r="BTG9" i="10"/>
  <c r="BTH9" i="10"/>
  <c r="BTI9" i="10"/>
  <c r="BTJ9" i="10"/>
  <c r="BTK9" i="10"/>
  <c r="BTL9" i="10"/>
  <c r="BTM9" i="10"/>
  <c r="BTN9" i="10"/>
  <c r="BTO9" i="10"/>
  <c r="BTP9" i="10"/>
  <c r="BTQ9" i="10"/>
  <c r="BTR9" i="10"/>
  <c r="BTS9" i="10"/>
  <c r="BTT9" i="10"/>
  <c r="BTU9" i="10"/>
  <c r="BTV9" i="10"/>
  <c r="BTW9" i="10"/>
  <c r="BTX9" i="10"/>
  <c r="BTY9" i="10"/>
  <c r="BTZ9" i="10"/>
  <c r="BUA9" i="10"/>
  <c r="BUB9" i="10"/>
  <c r="BUC9" i="10"/>
  <c r="BUD9" i="10"/>
  <c r="BUE9" i="10"/>
  <c r="BUF9" i="10"/>
  <c r="BUG9" i="10"/>
  <c r="BUH9" i="10"/>
  <c r="BUI9" i="10"/>
  <c r="BUJ9" i="10"/>
  <c r="BUK9" i="10"/>
  <c r="BUL9" i="10"/>
  <c r="BUM9" i="10"/>
  <c r="BUN9" i="10"/>
  <c r="BUO9" i="10"/>
  <c r="BUP9" i="10"/>
  <c r="BUQ9" i="10"/>
  <c r="BUR9" i="10"/>
  <c r="BUS9" i="10"/>
  <c r="BUT9" i="10"/>
  <c r="BUU9" i="10"/>
  <c r="BUV9" i="10"/>
  <c r="BUW9" i="10"/>
  <c r="BUX9" i="10"/>
  <c r="BUY9" i="10"/>
  <c r="BUZ9" i="10"/>
  <c r="BVA9" i="10"/>
  <c r="BVB9" i="10"/>
  <c r="BVC9" i="10"/>
  <c r="BVD9" i="10"/>
  <c r="BVE9" i="10"/>
  <c r="BVF9" i="10"/>
  <c r="BVG9" i="10"/>
  <c r="BVH9" i="10"/>
  <c r="BVI9" i="10"/>
  <c r="BVJ9" i="10"/>
  <c r="BVK9" i="10"/>
  <c r="BVL9" i="10"/>
  <c r="BVM9" i="10"/>
  <c r="BVN9" i="10"/>
  <c r="BVO9" i="10"/>
  <c r="BVP9" i="10"/>
  <c r="BVQ9" i="10"/>
  <c r="BVR9" i="10"/>
  <c r="BVS9" i="10"/>
  <c r="BVT9" i="10"/>
  <c r="BVU9" i="10"/>
  <c r="BVV9" i="10"/>
  <c r="BVW9" i="10"/>
  <c r="BVX9" i="10"/>
  <c r="BVY9" i="10"/>
  <c r="BVZ9" i="10"/>
  <c r="BWA9" i="10"/>
  <c r="BWB9" i="10"/>
  <c r="BWC9" i="10"/>
  <c r="BWD9" i="10"/>
  <c r="BWE9" i="10"/>
  <c r="BWF9" i="10"/>
  <c r="BWG9" i="10"/>
  <c r="BWH9" i="10"/>
  <c r="BWI9" i="10"/>
  <c r="BWJ9" i="10"/>
  <c r="BWK9" i="10"/>
  <c r="BWL9" i="10"/>
  <c r="BWM9" i="10"/>
  <c r="BWN9" i="10"/>
  <c r="BWO9" i="10"/>
  <c r="BWP9" i="10"/>
  <c r="BWQ9" i="10"/>
  <c r="BWR9" i="10"/>
  <c r="BWS9" i="10"/>
  <c r="BWT9" i="10"/>
  <c r="BWU9" i="10"/>
  <c r="BWV9" i="10"/>
  <c r="BWW9" i="10"/>
  <c r="BWX9" i="10"/>
  <c r="BWY9" i="10"/>
  <c r="BWZ9" i="10"/>
  <c r="BXA9" i="10"/>
  <c r="BXB9" i="10"/>
  <c r="BXC9" i="10"/>
  <c r="BXD9" i="10"/>
  <c r="BXE9" i="10"/>
  <c r="BXF9" i="10"/>
  <c r="BXG9" i="10"/>
  <c r="BXH9" i="10"/>
  <c r="BXI9" i="10"/>
  <c r="BXJ9" i="10"/>
  <c r="BXK9" i="10"/>
  <c r="BXL9" i="10"/>
  <c r="BXM9" i="10"/>
  <c r="BXN9" i="10"/>
  <c r="BXO9" i="10"/>
  <c r="BXP9" i="10"/>
  <c r="BXQ9" i="10"/>
  <c r="BXR9" i="10"/>
  <c r="BXS9" i="10"/>
  <c r="BXT9" i="10"/>
  <c r="BXU9" i="10"/>
  <c r="BXV9" i="10"/>
  <c r="BXW9" i="10"/>
  <c r="BXX9" i="10"/>
  <c r="BXY9" i="10"/>
  <c r="BXZ9" i="10"/>
  <c r="BYA9" i="10"/>
  <c r="BYB9" i="10"/>
  <c r="BYC9" i="10"/>
  <c r="BYD9" i="10"/>
  <c r="BYE9" i="10"/>
  <c r="BYF9" i="10"/>
  <c r="BYG9" i="10"/>
  <c r="BYH9" i="10"/>
  <c r="BYI9" i="10"/>
  <c r="BYJ9" i="10"/>
  <c r="BYK9" i="10"/>
  <c r="BYL9" i="10"/>
  <c r="BYM9" i="10"/>
  <c r="BYN9" i="10"/>
  <c r="BYO9" i="10"/>
  <c r="BYP9" i="10"/>
  <c r="BYQ9" i="10"/>
  <c r="BYR9" i="10"/>
  <c r="BYS9" i="10"/>
  <c r="BYT9" i="10"/>
  <c r="BYU9" i="10"/>
  <c r="BYV9" i="10"/>
  <c r="BYW9" i="10"/>
  <c r="BYX9" i="10"/>
  <c r="BYY9" i="10"/>
  <c r="BYZ9" i="10"/>
  <c r="BZA9" i="10"/>
  <c r="BZB9" i="10"/>
  <c r="BZC9" i="10"/>
  <c r="BZD9" i="10"/>
  <c r="BZE9" i="10"/>
  <c r="BZF9" i="10"/>
  <c r="BZG9" i="10"/>
  <c r="BZH9" i="10"/>
  <c r="BZI9" i="10"/>
  <c r="BZJ9" i="10"/>
  <c r="BZK9" i="10"/>
  <c r="BZL9" i="10"/>
  <c r="BZM9" i="10"/>
  <c r="BZN9" i="10"/>
  <c r="BZO9" i="10"/>
  <c r="BZP9" i="10"/>
  <c r="BZQ9" i="10"/>
  <c r="BZR9" i="10"/>
  <c r="BZS9" i="10"/>
  <c r="BZT9" i="10"/>
  <c r="BZU9" i="10"/>
  <c r="BZV9" i="10"/>
  <c r="BZW9" i="10"/>
  <c r="BZX9" i="10"/>
  <c r="BZY9" i="10"/>
  <c r="BZZ9" i="10"/>
  <c r="CAA9" i="10"/>
  <c r="CAB9" i="10"/>
  <c r="CAC9" i="10"/>
  <c r="CAD9" i="10"/>
  <c r="CAE9" i="10"/>
  <c r="CAF9" i="10"/>
  <c r="CAG9" i="10"/>
  <c r="CAH9" i="10"/>
  <c r="CAI9" i="10"/>
  <c r="CAJ9" i="10"/>
  <c r="CAK9" i="10"/>
  <c r="CAL9" i="10"/>
  <c r="CAM9" i="10"/>
  <c r="CAN9" i="10"/>
  <c r="CAO9" i="10"/>
  <c r="CAP9" i="10"/>
  <c r="CAQ9" i="10"/>
  <c r="CAR9" i="10"/>
  <c r="CAS9" i="10"/>
  <c r="CAT9" i="10"/>
  <c r="CAU9" i="10"/>
  <c r="CAV9" i="10"/>
  <c r="CAW9" i="10"/>
  <c r="CAX9" i="10"/>
  <c r="CAY9" i="10"/>
  <c r="CAZ9" i="10"/>
  <c r="CBA9" i="10"/>
  <c r="CBB9" i="10"/>
  <c r="CBC9" i="10"/>
  <c r="CBD9" i="10"/>
  <c r="CBE9" i="10"/>
  <c r="CBF9" i="10"/>
  <c r="CBG9" i="10"/>
  <c r="CBH9" i="10"/>
  <c r="CBI9" i="10"/>
  <c r="CBJ9" i="10"/>
  <c r="CBK9" i="10"/>
  <c r="CBL9" i="10"/>
  <c r="CBM9" i="10"/>
  <c r="CBN9" i="10"/>
  <c r="CBO9" i="10"/>
  <c r="CBP9" i="10"/>
  <c r="CBQ9" i="10"/>
  <c r="CBR9" i="10"/>
  <c r="CBS9" i="10"/>
  <c r="CBT9" i="10"/>
  <c r="CBU9" i="10"/>
  <c r="CBV9" i="10"/>
  <c r="CBW9" i="10"/>
  <c r="CBX9" i="10"/>
  <c r="CBY9" i="10"/>
  <c r="CBZ9" i="10"/>
  <c r="CCA9" i="10"/>
  <c r="CCB9" i="10"/>
  <c r="CCC9" i="10"/>
  <c r="CCD9" i="10"/>
  <c r="CCE9" i="10"/>
  <c r="CCF9" i="10"/>
  <c r="CCG9" i="10"/>
  <c r="CCH9" i="10"/>
  <c r="CCI9" i="10"/>
  <c r="CCJ9" i="10"/>
  <c r="CCK9" i="10"/>
  <c r="CCL9" i="10"/>
  <c r="CCM9" i="10"/>
  <c r="CCN9" i="10"/>
  <c r="CCO9" i="10"/>
  <c r="CCP9" i="10"/>
  <c r="CCQ9" i="10"/>
  <c r="CCR9" i="10"/>
  <c r="CCS9" i="10"/>
  <c r="CCT9" i="10"/>
  <c r="CCU9" i="10"/>
  <c r="CCV9" i="10"/>
  <c r="CCW9" i="10"/>
  <c r="CCX9" i="10"/>
  <c r="CCY9" i="10"/>
  <c r="CCZ9" i="10"/>
  <c r="CDA9" i="10"/>
  <c r="CDB9" i="10"/>
  <c r="CDC9" i="10"/>
  <c r="CDD9" i="10"/>
  <c r="CDE9" i="10"/>
  <c r="CDF9" i="10"/>
  <c r="CDG9" i="10"/>
  <c r="CDH9" i="10"/>
  <c r="CDI9" i="10"/>
  <c r="CDJ9" i="10"/>
  <c r="CDK9" i="10"/>
  <c r="CDL9" i="10"/>
  <c r="CDM9" i="10"/>
  <c r="CDN9" i="10"/>
  <c r="CDO9" i="10"/>
  <c r="CDP9" i="10"/>
  <c r="CDQ9" i="10"/>
  <c r="CDR9" i="10"/>
  <c r="CDS9" i="10"/>
  <c r="CDT9" i="10"/>
  <c r="CDU9" i="10"/>
  <c r="CDV9" i="10"/>
  <c r="CDW9" i="10"/>
  <c r="CDX9" i="10"/>
  <c r="CDY9" i="10"/>
  <c r="CDZ9" i="10"/>
  <c r="CEA9" i="10"/>
  <c r="CEB9" i="10"/>
  <c r="CEC9" i="10"/>
  <c r="CED9" i="10"/>
  <c r="CEE9" i="10"/>
  <c r="CEF9" i="10"/>
  <c r="CEG9" i="10"/>
  <c r="CEH9" i="10"/>
  <c r="CEI9" i="10"/>
  <c r="CEJ9" i="10"/>
  <c r="CEK9" i="10"/>
  <c r="CEL9" i="10"/>
  <c r="CEM9" i="10"/>
  <c r="CEN9" i="10"/>
  <c r="CEO9" i="10"/>
  <c r="CEP9" i="10"/>
  <c r="CEQ9" i="10"/>
  <c r="CER9" i="10"/>
  <c r="CES9" i="10"/>
  <c r="CET9" i="10"/>
  <c r="CEU9" i="10"/>
  <c r="CEV9" i="10"/>
  <c r="CEW9" i="10"/>
  <c r="CEX9" i="10"/>
  <c r="CEY9" i="10"/>
  <c r="CEZ9" i="10"/>
  <c r="CFA9" i="10"/>
  <c r="CFB9" i="10"/>
  <c r="CFC9" i="10"/>
  <c r="CFD9" i="10"/>
  <c r="CFE9" i="10"/>
  <c r="CFF9" i="10"/>
  <c r="CFG9" i="10"/>
  <c r="CFH9" i="10"/>
  <c r="CFI9" i="10"/>
  <c r="CFJ9" i="10"/>
  <c r="CFK9" i="10"/>
  <c r="CFL9" i="10"/>
  <c r="CFM9" i="10"/>
  <c r="CFN9" i="10"/>
  <c r="CFO9" i="10"/>
  <c r="CFP9" i="10"/>
  <c r="CFQ9" i="10"/>
  <c r="CFR9" i="10"/>
  <c r="CFS9" i="10"/>
  <c r="CFT9" i="10"/>
  <c r="CFU9" i="10"/>
  <c r="CFV9" i="10"/>
  <c r="CFW9" i="10"/>
  <c r="CFX9" i="10"/>
  <c r="CFY9" i="10"/>
  <c r="CFZ9" i="10"/>
  <c r="CGA9" i="10"/>
  <c r="CGB9" i="10"/>
  <c r="CGC9" i="10"/>
  <c r="CGD9" i="10"/>
  <c r="CGE9" i="10"/>
  <c r="CGF9" i="10"/>
  <c r="CGG9" i="10"/>
  <c r="CGH9" i="10"/>
  <c r="CGI9" i="10"/>
  <c r="CGJ9" i="10"/>
  <c r="CGK9" i="10"/>
  <c r="CGL9" i="10"/>
  <c r="CGM9" i="10"/>
  <c r="CGN9" i="10"/>
  <c r="CGO9" i="10"/>
  <c r="CGP9" i="10"/>
  <c r="CGQ9" i="10"/>
  <c r="CGR9" i="10"/>
  <c r="CGS9" i="10"/>
  <c r="CGT9" i="10"/>
  <c r="CGU9" i="10"/>
  <c r="CGV9" i="10"/>
  <c r="CGW9" i="10"/>
  <c r="CGX9" i="10"/>
  <c r="CGY9" i="10"/>
  <c r="CGZ9" i="10"/>
  <c r="CHA9" i="10"/>
  <c r="CHB9" i="10"/>
  <c r="CHC9" i="10"/>
  <c r="CHD9" i="10"/>
  <c r="CHE9" i="10"/>
  <c r="CHF9" i="10"/>
  <c r="CHG9" i="10"/>
  <c r="CHH9" i="10"/>
  <c r="CHI9" i="10"/>
  <c r="CHJ9" i="10"/>
  <c r="CHK9" i="10"/>
  <c r="CHL9" i="10"/>
  <c r="CHM9" i="10"/>
  <c r="CHN9" i="10"/>
  <c r="CHO9" i="10"/>
  <c r="CHP9" i="10"/>
  <c r="CHQ9" i="10"/>
  <c r="CHR9" i="10"/>
  <c r="CHS9" i="10"/>
  <c r="CHT9" i="10"/>
  <c r="CHU9" i="10"/>
  <c r="CHV9" i="10"/>
  <c r="CHW9" i="10"/>
  <c r="CHX9" i="10"/>
  <c r="CHY9" i="10"/>
  <c r="CHZ9" i="10"/>
  <c r="CIA9" i="10"/>
  <c r="CIB9" i="10"/>
  <c r="CIC9" i="10"/>
  <c r="CID9" i="10"/>
  <c r="CIE9" i="10"/>
  <c r="CIF9" i="10"/>
  <c r="CIG9" i="10"/>
  <c r="CIH9" i="10"/>
  <c r="CII9" i="10"/>
  <c r="CIJ9" i="10"/>
  <c r="CIK9" i="10"/>
  <c r="CIL9" i="10"/>
  <c r="CIM9" i="10"/>
  <c r="CIN9" i="10"/>
  <c r="CIO9" i="10"/>
  <c r="CIP9" i="10"/>
  <c r="CIQ9" i="10"/>
  <c r="CIR9" i="10"/>
  <c r="CIS9" i="10"/>
  <c r="CIT9" i="10"/>
  <c r="CIU9" i="10"/>
  <c r="CIV9" i="10"/>
  <c r="CIW9" i="10"/>
  <c r="CIX9" i="10"/>
  <c r="CIY9" i="10"/>
  <c r="CIZ9" i="10"/>
  <c r="CJA9" i="10"/>
  <c r="CJB9" i="10"/>
  <c r="CJC9" i="10"/>
  <c r="CJD9" i="10"/>
  <c r="CJE9" i="10"/>
  <c r="CJF9" i="10"/>
  <c r="CJG9" i="10"/>
  <c r="CJH9" i="10"/>
  <c r="CJI9" i="10"/>
  <c r="CJJ9" i="10"/>
  <c r="CJK9" i="10"/>
  <c r="CJL9" i="10"/>
  <c r="CJM9" i="10"/>
  <c r="CJN9" i="10"/>
  <c r="CJO9" i="10"/>
  <c r="CJP9" i="10"/>
  <c r="CJQ9" i="10"/>
  <c r="CJR9" i="10"/>
  <c r="CJS9" i="10"/>
  <c r="CJT9" i="10"/>
  <c r="CJU9" i="10"/>
  <c r="CJV9" i="10"/>
  <c r="CJW9" i="10"/>
  <c r="CJX9" i="10"/>
  <c r="CJY9" i="10"/>
  <c r="CJZ9" i="10"/>
  <c r="CKA9" i="10"/>
  <c r="CKB9" i="10"/>
  <c r="CKC9" i="10"/>
  <c r="CKD9" i="10"/>
  <c r="CKE9" i="10"/>
  <c r="CKF9" i="10"/>
  <c r="CKG9" i="10"/>
  <c r="CKH9" i="10"/>
  <c r="CKI9" i="10"/>
  <c r="CKJ9" i="10"/>
  <c r="CKK9" i="10"/>
  <c r="CKL9" i="10"/>
  <c r="CKM9" i="10"/>
  <c r="CKN9" i="10"/>
  <c r="CKO9" i="10"/>
  <c r="CKP9" i="10"/>
  <c r="CKQ9" i="10"/>
  <c r="CKR9" i="10"/>
  <c r="CKS9" i="10"/>
  <c r="CKT9" i="10"/>
  <c r="CKU9" i="10"/>
  <c r="CKV9" i="10"/>
  <c r="CKW9" i="10"/>
  <c r="CKX9" i="10"/>
  <c r="CKY9" i="10"/>
  <c r="CKZ9" i="10"/>
  <c r="CLA9" i="10"/>
  <c r="CLB9" i="10"/>
  <c r="CLC9" i="10"/>
  <c r="CLD9" i="10"/>
  <c r="CLE9" i="10"/>
  <c r="CLF9" i="10"/>
  <c r="CLG9" i="10"/>
  <c r="CLH9" i="10"/>
  <c r="CLI9" i="10"/>
  <c r="CLJ9" i="10"/>
  <c r="CLK9" i="10"/>
  <c r="CLL9" i="10"/>
  <c r="CLM9" i="10"/>
  <c r="CLN9" i="10"/>
  <c r="CLO9" i="10"/>
  <c r="CLP9" i="10"/>
  <c r="CLQ9" i="10"/>
  <c r="CLR9" i="10"/>
  <c r="CLS9" i="10"/>
  <c r="CLT9" i="10"/>
  <c r="CLU9" i="10"/>
  <c r="CLV9" i="10"/>
  <c r="CLW9" i="10"/>
  <c r="CLX9" i="10"/>
  <c r="CLY9" i="10"/>
  <c r="CLZ9" i="10"/>
  <c r="CMA9" i="10"/>
  <c r="CMB9" i="10"/>
  <c r="CMC9" i="10"/>
  <c r="CMD9" i="10"/>
  <c r="CME9" i="10"/>
  <c r="CMF9" i="10"/>
  <c r="CMG9" i="10"/>
  <c r="CMH9" i="10"/>
  <c r="CMI9" i="10"/>
  <c r="CMJ9" i="10"/>
  <c r="CMK9" i="10"/>
  <c r="CML9" i="10"/>
  <c r="CMM9" i="10"/>
  <c r="CMN9" i="10"/>
  <c r="CMO9" i="10"/>
  <c r="CMP9" i="10"/>
  <c r="CMQ9" i="10"/>
  <c r="CMR9" i="10"/>
  <c r="CMS9" i="10"/>
  <c r="CMT9" i="10"/>
  <c r="CMU9" i="10"/>
  <c r="CMV9" i="10"/>
  <c r="CMW9" i="10"/>
  <c r="CMX9" i="10"/>
  <c r="CMY9" i="10"/>
  <c r="CMZ9" i="10"/>
  <c r="CNA9" i="10"/>
  <c r="CNB9" i="10"/>
  <c r="CNC9" i="10"/>
  <c r="CND9" i="10"/>
  <c r="CNE9" i="10"/>
  <c r="CNF9" i="10"/>
  <c r="CNG9" i="10"/>
  <c r="CNH9" i="10"/>
  <c r="CNI9" i="10"/>
  <c r="CNJ9" i="10"/>
  <c r="CNK9" i="10"/>
  <c r="CNL9" i="10"/>
  <c r="CNM9" i="10"/>
  <c r="CNN9" i="10"/>
  <c r="CNO9" i="10"/>
  <c r="CNP9" i="10"/>
  <c r="CNQ9" i="10"/>
  <c r="CNR9" i="10"/>
  <c r="CNS9" i="10"/>
  <c r="CNT9" i="10"/>
  <c r="CNU9" i="10"/>
  <c r="CNV9" i="10"/>
  <c r="CNW9" i="10"/>
  <c r="CNX9" i="10"/>
  <c r="CNY9" i="10"/>
  <c r="CNZ9" i="10"/>
  <c r="COA9" i="10"/>
  <c r="COB9" i="10"/>
  <c r="COC9" i="10"/>
  <c r="COD9" i="10"/>
  <c r="COE9" i="10"/>
  <c r="COF9" i="10"/>
  <c r="COG9" i="10"/>
  <c r="COH9" i="10"/>
  <c r="COI9" i="10"/>
  <c r="COJ9" i="10"/>
  <c r="COK9" i="10"/>
  <c r="COL9" i="10"/>
  <c r="COM9" i="10"/>
  <c r="CON9" i="10"/>
  <c r="COO9" i="10"/>
  <c r="COP9" i="10"/>
  <c r="COQ9" i="10"/>
  <c r="COR9" i="10"/>
  <c r="COS9" i="10"/>
  <c r="COT9" i="10"/>
  <c r="COU9" i="10"/>
  <c r="COV9" i="10"/>
  <c r="COW9" i="10"/>
  <c r="COX9" i="10"/>
  <c r="COY9" i="10"/>
  <c r="COZ9" i="10"/>
  <c r="CPA9" i="10"/>
  <c r="CPB9" i="10"/>
  <c r="CPC9" i="10"/>
  <c r="CPD9" i="10"/>
  <c r="CPE9" i="10"/>
  <c r="CPF9" i="10"/>
  <c r="CPG9" i="10"/>
  <c r="CPH9" i="10"/>
  <c r="CPI9" i="10"/>
  <c r="CPJ9" i="10"/>
  <c r="CPK9" i="10"/>
  <c r="CPL9" i="10"/>
  <c r="CPM9" i="10"/>
  <c r="CPN9" i="10"/>
  <c r="CPO9" i="10"/>
  <c r="CPP9" i="10"/>
  <c r="CPQ9" i="10"/>
  <c r="CPR9" i="10"/>
  <c r="CPS9" i="10"/>
  <c r="CPT9" i="10"/>
  <c r="CPU9" i="10"/>
  <c r="CPV9" i="10"/>
  <c r="CPW9" i="10"/>
  <c r="CPX9" i="10"/>
  <c r="CPY9" i="10"/>
  <c r="CPZ9" i="10"/>
  <c r="CQA9" i="10"/>
  <c r="CQB9" i="10"/>
  <c r="CQC9" i="10"/>
  <c r="CQD9" i="10"/>
  <c r="CQE9" i="10"/>
  <c r="CQF9" i="10"/>
  <c r="CQG9" i="10"/>
  <c r="CQH9" i="10"/>
  <c r="CQI9" i="10"/>
  <c r="CQJ9" i="10"/>
  <c r="CQK9" i="10"/>
  <c r="CQL9" i="10"/>
  <c r="CQM9" i="10"/>
  <c r="CQN9" i="10"/>
  <c r="CQO9" i="10"/>
  <c r="CQP9" i="10"/>
  <c r="CQQ9" i="10"/>
  <c r="CQR9" i="10"/>
  <c r="CQS9" i="10"/>
  <c r="CQT9" i="10"/>
  <c r="CQU9" i="10"/>
  <c r="CQV9" i="10"/>
  <c r="CQW9" i="10"/>
  <c r="CQX9" i="10"/>
  <c r="CQY9" i="10"/>
  <c r="CQZ9" i="10"/>
  <c r="CRA9" i="10"/>
  <c r="CRB9" i="10"/>
  <c r="CRC9" i="10"/>
  <c r="CRD9" i="10"/>
  <c r="CRE9" i="10"/>
  <c r="CRF9" i="10"/>
  <c r="CRG9" i="10"/>
  <c r="CRH9" i="10"/>
  <c r="CRI9" i="10"/>
  <c r="CRJ9" i="10"/>
  <c r="CRK9" i="10"/>
  <c r="CRL9" i="10"/>
  <c r="CRM9" i="10"/>
  <c r="CRN9" i="10"/>
  <c r="CRO9" i="10"/>
  <c r="CRP9" i="10"/>
  <c r="CRQ9" i="10"/>
  <c r="CRR9" i="10"/>
  <c r="CRS9" i="10"/>
  <c r="CRT9" i="10"/>
  <c r="CRU9" i="10"/>
  <c r="CRV9" i="10"/>
  <c r="CRW9" i="10"/>
  <c r="CRX9" i="10"/>
  <c r="CRY9" i="10"/>
  <c r="CRZ9" i="10"/>
  <c r="CSA9" i="10"/>
  <c r="CSB9" i="10"/>
  <c r="CSC9" i="10"/>
  <c r="CSD9" i="10"/>
  <c r="CSE9" i="10"/>
  <c r="CSF9" i="10"/>
  <c r="CSG9" i="10"/>
  <c r="CSH9" i="10"/>
  <c r="CSI9" i="10"/>
  <c r="CSJ9" i="10"/>
  <c r="CSK9" i="10"/>
  <c r="CSL9" i="10"/>
  <c r="CSM9" i="10"/>
  <c r="CSN9" i="10"/>
  <c r="CSO9" i="10"/>
  <c r="CSP9" i="10"/>
  <c r="CSQ9" i="10"/>
  <c r="CSR9" i="10"/>
  <c r="CSS9" i="10"/>
  <c r="CST9" i="10"/>
  <c r="CSU9" i="10"/>
  <c r="CSV9" i="10"/>
  <c r="CSW9" i="10"/>
  <c r="CSX9" i="10"/>
  <c r="CSY9" i="10"/>
  <c r="CSZ9" i="10"/>
  <c r="CTA9" i="10"/>
  <c r="CTB9" i="10"/>
  <c r="CTC9" i="10"/>
  <c r="CTD9" i="10"/>
  <c r="CTE9" i="10"/>
  <c r="CTF9" i="10"/>
  <c r="CTG9" i="10"/>
  <c r="CTH9" i="10"/>
  <c r="CTI9" i="10"/>
  <c r="CTJ9" i="10"/>
  <c r="CTK9" i="10"/>
  <c r="CTL9" i="10"/>
  <c r="CTM9" i="10"/>
  <c r="CTN9" i="10"/>
  <c r="CTO9" i="10"/>
  <c r="CTP9" i="10"/>
  <c r="CTQ9" i="10"/>
  <c r="CTR9" i="10"/>
  <c r="CTS9" i="10"/>
  <c r="CTT9" i="10"/>
  <c r="CTU9" i="10"/>
  <c r="CTV9" i="10"/>
  <c r="CTW9" i="10"/>
  <c r="CTX9" i="10"/>
  <c r="CTY9" i="10"/>
  <c r="CTZ9" i="10"/>
  <c r="CUA9" i="10"/>
  <c r="CUB9" i="10"/>
  <c r="CUC9" i="10"/>
  <c r="CUD9" i="10"/>
  <c r="CUE9" i="10"/>
  <c r="CUF9" i="10"/>
  <c r="CUG9" i="10"/>
  <c r="CUH9" i="10"/>
  <c r="CUI9" i="10"/>
  <c r="CUJ9" i="10"/>
  <c r="CUK9" i="10"/>
  <c r="CUL9" i="10"/>
  <c r="CUM9" i="10"/>
  <c r="CUN9" i="10"/>
  <c r="CUO9" i="10"/>
  <c r="CUP9" i="10"/>
  <c r="CUQ9" i="10"/>
  <c r="CUR9" i="10"/>
  <c r="CUS9" i="10"/>
  <c r="CUT9" i="10"/>
  <c r="CUU9" i="10"/>
  <c r="CUV9" i="10"/>
  <c r="CUW9" i="10"/>
  <c r="CUX9" i="10"/>
  <c r="CUY9" i="10"/>
  <c r="CUZ9" i="10"/>
  <c r="CVA9" i="10"/>
  <c r="CVB9" i="10"/>
  <c r="CVC9" i="10"/>
  <c r="CVD9" i="10"/>
  <c r="CVE9" i="10"/>
  <c r="CVF9" i="10"/>
  <c r="CVG9" i="10"/>
  <c r="CVH9" i="10"/>
  <c r="CVI9" i="10"/>
  <c r="CVJ9" i="10"/>
  <c r="CVK9" i="10"/>
  <c r="CVL9" i="10"/>
  <c r="CVM9" i="10"/>
  <c r="CVN9" i="10"/>
  <c r="CVO9" i="10"/>
  <c r="CVP9" i="10"/>
  <c r="CVQ9" i="10"/>
  <c r="CVR9" i="10"/>
  <c r="CVS9" i="10"/>
  <c r="CVT9" i="10"/>
  <c r="CVU9" i="10"/>
  <c r="CVV9" i="10"/>
  <c r="CVW9" i="10"/>
  <c r="CVX9" i="10"/>
  <c r="CVY9" i="10"/>
  <c r="CVZ9" i="10"/>
  <c r="CWA9" i="10"/>
  <c r="CWB9" i="10"/>
  <c r="CWC9" i="10"/>
  <c r="CWD9" i="10"/>
  <c r="CWE9" i="10"/>
  <c r="CWF9" i="10"/>
  <c r="CWG9" i="10"/>
  <c r="CWH9" i="10"/>
  <c r="CWI9" i="10"/>
  <c r="CWJ9" i="10"/>
  <c r="CWK9" i="10"/>
  <c r="CWL9" i="10"/>
  <c r="CWM9" i="10"/>
  <c r="CWN9" i="10"/>
  <c r="CWO9" i="10"/>
  <c r="CWP9" i="10"/>
  <c r="CWQ9" i="10"/>
  <c r="CWR9" i="10"/>
  <c r="CWS9" i="10"/>
  <c r="CWT9" i="10"/>
  <c r="CWU9" i="10"/>
  <c r="CWV9" i="10"/>
  <c r="CWW9" i="10"/>
  <c r="CWX9" i="10"/>
  <c r="CWY9" i="10"/>
  <c r="CWZ9" i="10"/>
  <c r="CXA9" i="10"/>
  <c r="CXB9" i="10"/>
  <c r="CXC9" i="10"/>
  <c r="CXD9" i="10"/>
  <c r="CXE9" i="10"/>
  <c r="CXF9" i="10"/>
  <c r="CXG9" i="10"/>
  <c r="CXH9" i="10"/>
  <c r="CXI9" i="10"/>
  <c r="CXJ9" i="10"/>
  <c r="CXK9" i="10"/>
  <c r="CXL9" i="10"/>
  <c r="CXM9" i="10"/>
  <c r="CXN9" i="10"/>
  <c r="CXO9" i="10"/>
  <c r="CXP9" i="10"/>
  <c r="CXQ9" i="10"/>
  <c r="CXR9" i="10"/>
  <c r="CXS9" i="10"/>
  <c r="CXT9" i="10"/>
  <c r="CXU9" i="10"/>
  <c r="CXV9" i="10"/>
  <c r="CXW9" i="10"/>
  <c r="CXX9" i="10"/>
  <c r="CXY9" i="10"/>
  <c r="CXZ9" i="10"/>
  <c r="CYA9" i="10"/>
  <c r="CYB9" i="10"/>
  <c r="CYC9" i="10"/>
  <c r="CYD9" i="10"/>
  <c r="CYE9" i="10"/>
  <c r="CYF9" i="10"/>
  <c r="CYG9" i="10"/>
  <c r="CYH9" i="10"/>
  <c r="CYI9" i="10"/>
  <c r="CYJ9" i="10"/>
  <c r="CYK9" i="10"/>
  <c r="CYL9" i="10"/>
  <c r="CYM9" i="10"/>
  <c r="CYN9" i="10"/>
  <c r="CYO9" i="10"/>
  <c r="CYP9" i="10"/>
  <c r="CYQ9" i="10"/>
  <c r="CYR9" i="10"/>
  <c r="CYS9" i="10"/>
  <c r="CYT9" i="10"/>
  <c r="CYU9" i="10"/>
  <c r="CYV9" i="10"/>
  <c r="CYW9" i="10"/>
  <c r="CYX9" i="10"/>
  <c r="CYY9" i="10"/>
  <c r="CYZ9" i="10"/>
  <c r="CZA9" i="10"/>
  <c r="CZB9" i="10"/>
  <c r="CZC9" i="10"/>
  <c r="CZD9" i="10"/>
  <c r="CZE9" i="10"/>
  <c r="CZF9" i="10"/>
  <c r="CZG9" i="10"/>
  <c r="CZH9" i="10"/>
  <c r="CZI9" i="10"/>
  <c r="CZJ9" i="10"/>
  <c r="CZK9" i="10"/>
  <c r="CZL9" i="10"/>
  <c r="CZM9" i="10"/>
  <c r="CZN9" i="10"/>
  <c r="CZO9" i="10"/>
  <c r="CZP9" i="10"/>
  <c r="CZQ9" i="10"/>
  <c r="CZR9" i="10"/>
  <c r="CZS9" i="10"/>
  <c r="CZT9" i="10"/>
  <c r="CZU9" i="10"/>
  <c r="CZV9" i="10"/>
  <c r="CZW9" i="10"/>
  <c r="CZX9" i="10"/>
  <c r="CZY9" i="10"/>
  <c r="CZZ9" i="10"/>
  <c r="DAA9" i="10"/>
  <c r="DAB9" i="10"/>
  <c r="DAC9" i="10"/>
  <c r="DAD9" i="10"/>
  <c r="DAE9" i="10"/>
  <c r="DAF9" i="10"/>
  <c r="DAG9" i="10"/>
  <c r="DAH9" i="10"/>
  <c r="DAI9" i="10"/>
  <c r="DAJ9" i="10"/>
  <c r="DAK9" i="10"/>
  <c r="DAL9" i="10"/>
  <c r="DAM9" i="10"/>
  <c r="DAN9" i="10"/>
  <c r="DAO9" i="10"/>
  <c r="DAP9" i="10"/>
  <c r="DAQ9" i="10"/>
  <c r="DAR9" i="10"/>
  <c r="DAS9" i="10"/>
  <c r="DAT9" i="10"/>
  <c r="DAU9" i="10"/>
  <c r="DAV9" i="10"/>
  <c r="DAW9" i="10"/>
  <c r="DAX9" i="10"/>
  <c r="DAY9" i="10"/>
  <c r="DAZ9" i="10"/>
  <c r="DBA9" i="10"/>
  <c r="DBB9" i="10"/>
  <c r="DBC9" i="10"/>
  <c r="DBD9" i="10"/>
  <c r="DBE9" i="10"/>
  <c r="DBF9" i="10"/>
  <c r="DBG9" i="10"/>
  <c r="DBH9" i="10"/>
  <c r="DBI9" i="10"/>
  <c r="DBJ9" i="10"/>
  <c r="DBK9" i="10"/>
  <c r="DBL9" i="10"/>
  <c r="DBM9" i="10"/>
  <c r="DBN9" i="10"/>
  <c r="DBO9" i="10"/>
  <c r="DBP9" i="10"/>
  <c r="DBQ9" i="10"/>
  <c r="DBR9" i="10"/>
  <c r="DBS9" i="10"/>
  <c r="DBT9" i="10"/>
  <c r="DBU9" i="10"/>
  <c r="DBV9" i="10"/>
  <c r="DBW9" i="10"/>
  <c r="DBX9" i="10"/>
  <c r="DBY9" i="10"/>
  <c r="DBZ9" i="10"/>
  <c r="DCA9" i="10"/>
  <c r="DCB9" i="10"/>
  <c r="DCC9" i="10"/>
  <c r="DCD9" i="10"/>
  <c r="DCE9" i="10"/>
  <c r="DCF9" i="10"/>
  <c r="DCG9" i="10"/>
  <c r="DCH9" i="10"/>
  <c r="DCI9" i="10"/>
  <c r="DCJ9" i="10"/>
  <c r="DCK9" i="10"/>
  <c r="DCL9" i="10"/>
  <c r="DCM9" i="10"/>
  <c r="DCN9" i="10"/>
  <c r="DCO9" i="10"/>
  <c r="DCP9" i="10"/>
  <c r="DCQ9" i="10"/>
  <c r="DCR9" i="10"/>
  <c r="DCS9" i="10"/>
  <c r="DCT9" i="10"/>
  <c r="DCU9" i="10"/>
  <c r="DCV9" i="10"/>
  <c r="DCW9" i="10"/>
  <c r="DCX9" i="10"/>
  <c r="DCY9" i="10"/>
  <c r="DCZ9" i="10"/>
  <c r="DDA9" i="10"/>
  <c r="DDB9" i="10"/>
  <c r="DDC9" i="10"/>
  <c r="DDD9" i="10"/>
  <c r="DDE9" i="10"/>
  <c r="DDF9" i="10"/>
  <c r="DDG9" i="10"/>
  <c r="DDH9" i="10"/>
  <c r="DDI9" i="10"/>
  <c r="DDJ9" i="10"/>
  <c r="DDK9" i="10"/>
  <c r="DDL9" i="10"/>
  <c r="DDM9" i="10"/>
  <c r="DDN9" i="10"/>
  <c r="DDO9" i="10"/>
  <c r="DDP9" i="10"/>
  <c r="DDQ9" i="10"/>
  <c r="DDR9" i="10"/>
  <c r="DDS9" i="10"/>
  <c r="DDT9" i="10"/>
  <c r="DDU9" i="10"/>
  <c r="DDV9" i="10"/>
  <c r="DDW9" i="10"/>
  <c r="DDX9" i="10"/>
  <c r="DDY9" i="10"/>
  <c r="DDZ9" i="10"/>
  <c r="DEA9" i="10"/>
  <c r="DEB9" i="10"/>
  <c r="DEC9" i="10"/>
  <c r="DED9" i="10"/>
  <c r="DEE9" i="10"/>
  <c r="DEF9" i="10"/>
  <c r="DEG9" i="10"/>
  <c r="DEH9" i="10"/>
  <c r="DEI9" i="10"/>
  <c r="DEJ9" i="10"/>
  <c r="DEK9" i="10"/>
  <c r="DEL9" i="10"/>
  <c r="DEM9" i="10"/>
  <c r="DEN9" i="10"/>
  <c r="DEO9" i="10"/>
  <c r="DEP9" i="10"/>
  <c r="DEQ9" i="10"/>
  <c r="DER9" i="10"/>
  <c r="DES9" i="10"/>
  <c r="DET9" i="10"/>
  <c r="DEU9" i="10"/>
  <c r="DEV9" i="10"/>
  <c r="DEW9" i="10"/>
  <c r="DEX9" i="10"/>
  <c r="DEY9" i="10"/>
  <c r="DEZ9" i="10"/>
  <c r="DFA9" i="10"/>
  <c r="DFB9" i="10"/>
  <c r="DFC9" i="10"/>
  <c r="DFD9" i="10"/>
  <c r="DFE9" i="10"/>
  <c r="DFF9" i="10"/>
  <c r="DFG9" i="10"/>
  <c r="DFH9" i="10"/>
  <c r="DFI9" i="10"/>
  <c r="DFJ9" i="10"/>
  <c r="DFK9" i="10"/>
  <c r="DFL9" i="10"/>
  <c r="DFM9" i="10"/>
  <c r="DFN9" i="10"/>
  <c r="DFO9" i="10"/>
  <c r="DFP9" i="10"/>
  <c r="DFQ9" i="10"/>
  <c r="DFR9" i="10"/>
  <c r="DFS9" i="10"/>
  <c r="DFT9" i="10"/>
  <c r="DFU9" i="10"/>
  <c r="DFV9" i="10"/>
  <c r="DFW9" i="10"/>
  <c r="DFX9" i="10"/>
  <c r="DFY9" i="10"/>
  <c r="DFZ9" i="10"/>
  <c r="DGA9" i="10"/>
  <c r="DGB9" i="10"/>
  <c r="DGC9" i="10"/>
  <c r="DGD9" i="10"/>
  <c r="DGE9" i="10"/>
  <c r="DGF9" i="10"/>
  <c r="DGG9" i="10"/>
  <c r="DGH9" i="10"/>
  <c r="DGI9" i="10"/>
  <c r="DGJ9" i="10"/>
  <c r="DGK9" i="10"/>
  <c r="DGL9" i="10"/>
  <c r="DGM9" i="10"/>
  <c r="DGN9" i="10"/>
  <c r="DGO9" i="10"/>
  <c r="DGP9" i="10"/>
  <c r="DGQ9" i="10"/>
  <c r="DGR9" i="10"/>
  <c r="DGS9" i="10"/>
  <c r="DGT9" i="10"/>
  <c r="DGU9" i="10"/>
  <c r="DGV9" i="10"/>
  <c r="DGW9" i="10"/>
  <c r="DGX9" i="10"/>
  <c r="DGY9" i="10"/>
  <c r="DGZ9" i="10"/>
  <c r="DHA9" i="10"/>
  <c r="DHB9" i="10"/>
  <c r="DHC9" i="10"/>
  <c r="DHD9" i="10"/>
  <c r="DHE9" i="10"/>
  <c r="DHF9" i="10"/>
  <c r="DHG9" i="10"/>
  <c r="DHH9" i="10"/>
  <c r="DHI9" i="10"/>
  <c r="DHJ9" i="10"/>
  <c r="DHK9" i="10"/>
  <c r="DHL9" i="10"/>
  <c r="DHM9" i="10"/>
  <c r="DHN9" i="10"/>
  <c r="DHO9" i="10"/>
  <c r="DHP9" i="10"/>
  <c r="DHQ9" i="10"/>
  <c r="DHR9" i="10"/>
  <c r="DHS9" i="10"/>
  <c r="DHT9" i="10"/>
  <c r="DHU9" i="10"/>
  <c r="DHV9" i="10"/>
  <c r="DHW9" i="10"/>
  <c r="DHX9" i="10"/>
  <c r="DHY9" i="10"/>
  <c r="DHZ9" i="10"/>
  <c r="DIA9" i="10"/>
  <c r="DIB9" i="10"/>
  <c r="DIC9" i="10"/>
  <c r="DID9" i="10"/>
  <c r="DIE9" i="10"/>
  <c r="DIF9" i="10"/>
  <c r="DIG9" i="10"/>
  <c r="DIH9" i="10"/>
  <c r="DII9" i="10"/>
  <c r="DIJ9" i="10"/>
  <c r="DIK9" i="10"/>
  <c r="DIL9" i="10"/>
  <c r="DIM9" i="10"/>
  <c r="DIN9" i="10"/>
  <c r="DIO9" i="10"/>
  <c r="DIP9" i="10"/>
  <c r="DIQ9" i="10"/>
  <c r="DIR9" i="10"/>
  <c r="DIS9" i="10"/>
  <c r="DIT9" i="10"/>
  <c r="DIU9" i="10"/>
  <c r="DIV9" i="10"/>
  <c r="DIW9" i="10"/>
  <c r="DIX9" i="10"/>
  <c r="DIY9" i="10"/>
  <c r="DIZ9" i="10"/>
  <c r="DJA9" i="10"/>
  <c r="DJB9" i="10"/>
  <c r="DJC9" i="10"/>
  <c r="DJD9" i="10"/>
  <c r="DJE9" i="10"/>
  <c r="DJF9" i="10"/>
  <c r="DJG9" i="10"/>
  <c r="DJH9" i="10"/>
  <c r="DJI9" i="10"/>
  <c r="DJJ9" i="10"/>
  <c r="DJK9" i="10"/>
  <c r="DJL9" i="10"/>
  <c r="DJM9" i="10"/>
  <c r="DJN9" i="10"/>
  <c r="DJO9" i="10"/>
  <c r="DJP9" i="10"/>
  <c r="DJQ9" i="10"/>
  <c r="DJR9" i="10"/>
  <c r="DJS9" i="10"/>
  <c r="DJT9" i="10"/>
  <c r="DJU9" i="10"/>
  <c r="DJV9" i="10"/>
  <c r="DJW9" i="10"/>
  <c r="DJX9" i="10"/>
  <c r="DJY9" i="10"/>
  <c r="DJZ9" i="10"/>
  <c r="DKA9" i="10"/>
  <c r="DKB9" i="10"/>
  <c r="DKC9" i="10"/>
  <c r="DKD9" i="10"/>
  <c r="DKE9" i="10"/>
  <c r="DKF9" i="10"/>
  <c r="DKG9" i="10"/>
  <c r="DKH9" i="10"/>
  <c r="DKI9" i="10"/>
  <c r="DKJ9" i="10"/>
  <c r="DKK9" i="10"/>
  <c r="DKL9" i="10"/>
  <c r="DKM9" i="10"/>
  <c r="DKN9" i="10"/>
  <c r="DKO9" i="10"/>
  <c r="DKP9" i="10"/>
  <c r="DKQ9" i="10"/>
  <c r="DKR9" i="10"/>
  <c r="DKS9" i="10"/>
  <c r="DKT9" i="10"/>
  <c r="DKU9" i="10"/>
  <c r="DKV9" i="10"/>
  <c r="DKW9" i="10"/>
  <c r="DKX9" i="10"/>
  <c r="DKY9" i="10"/>
  <c r="DKZ9" i="10"/>
  <c r="DLA9" i="10"/>
  <c r="DLB9" i="10"/>
  <c r="DLC9" i="10"/>
  <c r="DLD9" i="10"/>
  <c r="DLE9" i="10"/>
  <c r="DLF9" i="10"/>
  <c r="DLG9" i="10"/>
  <c r="DLH9" i="10"/>
  <c r="DLI9" i="10"/>
  <c r="DLJ9" i="10"/>
  <c r="DLK9" i="10"/>
  <c r="DLL9" i="10"/>
  <c r="DLM9" i="10"/>
  <c r="DLN9" i="10"/>
  <c r="DLO9" i="10"/>
  <c r="DLP9" i="10"/>
  <c r="DLQ9" i="10"/>
  <c r="DLR9" i="10"/>
  <c r="DLS9" i="10"/>
  <c r="DLT9" i="10"/>
  <c r="DLU9" i="10"/>
  <c r="DLV9" i="10"/>
  <c r="DLW9" i="10"/>
  <c r="DLX9" i="10"/>
  <c r="DLY9" i="10"/>
  <c r="DLZ9" i="10"/>
  <c r="DMA9" i="10"/>
  <c r="DMB9" i="10"/>
  <c r="DMC9" i="10"/>
  <c r="DMD9" i="10"/>
  <c r="DME9" i="10"/>
  <c r="DMF9" i="10"/>
  <c r="DMG9" i="10"/>
  <c r="DMH9" i="10"/>
  <c r="DMI9" i="10"/>
  <c r="DMJ9" i="10"/>
  <c r="DMK9" i="10"/>
  <c r="DML9" i="10"/>
  <c r="DMM9" i="10"/>
  <c r="DMN9" i="10"/>
  <c r="DMO9" i="10"/>
  <c r="DMP9" i="10"/>
  <c r="DMQ9" i="10"/>
  <c r="DMR9" i="10"/>
  <c r="DMS9" i="10"/>
  <c r="DMT9" i="10"/>
  <c r="DMU9" i="10"/>
  <c r="DMV9" i="10"/>
  <c r="DMW9" i="10"/>
  <c r="DMX9" i="10"/>
  <c r="DMY9" i="10"/>
  <c r="DMZ9" i="10"/>
  <c r="DNA9" i="10"/>
  <c r="DNB9" i="10"/>
  <c r="DNC9" i="10"/>
  <c r="DND9" i="10"/>
  <c r="DNE9" i="10"/>
  <c r="DNF9" i="10"/>
  <c r="DNG9" i="10"/>
  <c r="DNH9" i="10"/>
  <c r="DNI9" i="10"/>
  <c r="DNJ9" i="10"/>
  <c r="DNK9" i="10"/>
  <c r="DNL9" i="10"/>
  <c r="DNM9" i="10"/>
  <c r="DNN9" i="10"/>
  <c r="DNO9" i="10"/>
  <c r="DNP9" i="10"/>
  <c r="DNQ9" i="10"/>
  <c r="DNR9" i="10"/>
  <c r="DNS9" i="10"/>
  <c r="DNT9" i="10"/>
  <c r="DNU9" i="10"/>
  <c r="DNV9" i="10"/>
  <c r="DNW9" i="10"/>
  <c r="DNX9" i="10"/>
  <c r="DNY9" i="10"/>
  <c r="DNZ9" i="10"/>
  <c r="DOA9" i="10"/>
  <c r="DOB9" i="10"/>
  <c r="DOC9" i="10"/>
  <c r="DOD9" i="10"/>
  <c r="DOE9" i="10"/>
  <c r="DOF9" i="10"/>
  <c r="DOG9" i="10"/>
  <c r="DOH9" i="10"/>
  <c r="DOI9" i="10"/>
  <c r="DOJ9" i="10"/>
  <c r="DOK9" i="10"/>
  <c r="DOL9" i="10"/>
  <c r="DOM9" i="10"/>
  <c r="DON9" i="10"/>
  <c r="DOO9" i="10"/>
  <c r="DOP9" i="10"/>
  <c r="DOQ9" i="10"/>
  <c r="DOR9" i="10"/>
  <c r="DOS9" i="10"/>
  <c r="DOT9" i="10"/>
  <c r="DOU9" i="10"/>
  <c r="DOV9" i="10"/>
  <c r="DOW9" i="10"/>
  <c r="DOX9" i="10"/>
  <c r="DOY9" i="10"/>
  <c r="DOZ9" i="10"/>
  <c r="DPA9" i="10"/>
  <c r="DPB9" i="10"/>
  <c r="DPC9" i="10"/>
  <c r="DPD9" i="10"/>
  <c r="DPE9" i="10"/>
  <c r="DPF9" i="10"/>
  <c r="DPG9" i="10"/>
  <c r="DPH9" i="10"/>
  <c r="DPI9" i="10"/>
  <c r="DPJ9" i="10"/>
  <c r="DPK9" i="10"/>
  <c r="DPL9" i="10"/>
  <c r="DPM9" i="10"/>
  <c r="DPN9" i="10"/>
  <c r="DPO9" i="10"/>
  <c r="DPP9" i="10"/>
  <c r="DPQ9" i="10"/>
  <c r="DPR9" i="10"/>
  <c r="DPS9" i="10"/>
  <c r="DPT9" i="10"/>
  <c r="DPU9" i="10"/>
  <c r="DPV9" i="10"/>
  <c r="DPW9" i="10"/>
  <c r="DPX9" i="10"/>
  <c r="DPY9" i="10"/>
  <c r="DPZ9" i="10"/>
  <c r="DQA9" i="10"/>
  <c r="DQB9" i="10"/>
  <c r="DQC9" i="10"/>
  <c r="DQD9" i="10"/>
  <c r="DQE9" i="10"/>
  <c r="DQF9" i="10"/>
  <c r="DQG9" i="10"/>
  <c r="DQH9" i="10"/>
  <c r="DQI9" i="10"/>
  <c r="DQJ9" i="10"/>
  <c r="DQK9" i="10"/>
  <c r="DQL9" i="10"/>
  <c r="DQM9" i="10"/>
  <c r="DQN9" i="10"/>
  <c r="DQO9" i="10"/>
  <c r="DQP9" i="10"/>
  <c r="DQQ9" i="10"/>
  <c r="DQR9" i="10"/>
  <c r="DQS9" i="10"/>
  <c r="DQT9" i="10"/>
  <c r="DQU9" i="10"/>
  <c r="DQV9" i="10"/>
  <c r="DQW9" i="10"/>
  <c r="DQX9" i="10"/>
  <c r="DQY9" i="10"/>
  <c r="DQZ9" i="10"/>
  <c r="DRA9" i="10"/>
  <c r="DRB9" i="10"/>
  <c r="DRC9" i="10"/>
  <c r="DRD9" i="10"/>
  <c r="DRE9" i="10"/>
  <c r="DRF9" i="10"/>
  <c r="DRG9" i="10"/>
  <c r="DRH9" i="10"/>
  <c r="DRI9" i="10"/>
  <c r="DRJ9" i="10"/>
  <c r="DRK9" i="10"/>
  <c r="DRL9" i="10"/>
  <c r="DRM9" i="10"/>
  <c r="DRN9" i="10"/>
  <c r="DRO9" i="10"/>
  <c r="DRP9" i="10"/>
  <c r="DRQ9" i="10"/>
  <c r="DRR9" i="10"/>
  <c r="DRS9" i="10"/>
  <c r="DRT9" i="10"/>
  <c r="DRU9" i="10"/>
  <c r="DRV9" i="10"/>
  <c r="DRW9" i="10"/>
  <c r="DRX9" i="10"/>
  <c r="DRY9" i="10"/>
  <c r="DRZ9" i="10"/>
  <c r="DSA9" i="10"/>
  <c r="DSB9" i="10"/>
  <c r="DSC9" i="10"/>
  <c r="DSD9" i="10"/>
  <c r="DSE9" i="10"/>
  <c r="DSF9" i="10"/>
  <c r="DSG9" i="10"/>
  <c r="DSH9" i="10"/>
  <c r="DSI9" i="10"/>
  <c r="DSJ9" i="10"/>
  <c r="DSK9" i="10"/>
  <c r="DSL9" i="10"/>
  <c r="DSM9" i="10"/>
  <c r="DSN9" i="10"/>
  <c r="DSO9" i="10"/>
  <c r="DSP9" i="10"/>
  <c r="DSQ9" i="10"/>
  <c r="DSR9" i="10"/>
  <c r="DSS9" i="10"/>
  <c r="DST9" i="10"/>
  <c r="DSU9" i="10"/>
  <c r="DSV9" i="10"/>
  <c r="DSW9" i="10"/>
  <c r="DSX9" i="10"/>
  <c r="DSY9" i="10"/>
  <c r="DSZ9" i="10"/>
  <c r="DTA9" i="10"/>
  <c r="DTB9" i="10"/>
  <c r="DTC9" i="10"/>
  <c r="DTD9" i="10"/>
  <c r="DTE9" i="10"/>
  <c r="DTF9" i="10"/>
  <c r="DTG9" i="10"/>
  <c r="DTH9" i="10"/>
  <c r="DTI9" i="10"/>
  <c r="DTJ9" i="10"/>
  <c r="DTK9" i="10"/>
  <c r="DTL9" i="10"/>
  <c r="DTM9" i="10"/>
  <c r="DTN9" i="10"/>
  <c r="DTO9" i="10"/>
  <c r="DTP9" i="10"/>
  <c r="DTQ9" i="10"/>
  <c r="DTR9" i="10"/>
  <c r="DTS9" i="10"/>
  <c r="DTT9" i="10"/>
  <c r="DTU9" i="10"/>
  <c r="DTV9" i="10"/>
  <c r="DTW9" i="10"/>
  <c r="DTX9" i="10"/>
  <c r="DTY9" i="10"/>
  <c r="DTZ9" i="10"/>
  <c r="DUA9" i="10"/>
  <c r="DUB9" i="10"/>
  <c r="DUC9" i="10"/>
  <c r="DUD9" i="10"/>
  <c r="DUE9" i="10"/>
  <c r="DUF9" i="10"/>
  <c r="DUG9" i="10"/>
  <c r="DUH9" i="10"/>
  <c r="DUI9" i="10"/>
  <c r="DUJ9" i="10"/>
  <c r="DUK9" i="10"/>
  <c r="DUL9" i="10"/>
  <c r="DUM9" i="10"/>
  <c r="DUN9" i="10"/>
  <c r="DUO9" i="10"/>
  <c r="DUP9" i="10"/>
  <c r="DUQ9" i="10"/>
  <c r="DUR9" i="10"/>
  <c r="DUS9" i="10"/>
  <c r="DUT9" i="10"/>
  <c r="DUU9" i="10"/>
  <c r="DUV9" i="10"/>
  <c r="DUW9" i="10"/>
  <c r="DUX9" i="10"/>
  <c r="DUY9" i="10"/>
  <c r="DUZ9" i="10"/>
  <c r="DVA9" i="10"/>
  <c r="DVB9" i="10"/>
  <c r="DVC9" i="10"/>
  <c r="DVD9" i="10"/>
  <c r="DVE9" i="10"/>
  <c r="DVF9" i="10"/>
  <c r="DVG9" i="10"/>
  <c r="DVH9" i="10"/>
  <c r="DVI9" i="10"/>
  <c r="DVJ9" i="10"/>
  <c r="DVK9" i="10"/>
  <c r="DVL9" i="10"/>
  <c r="DVM9" i="10"/>
  <c r="DVN9" i="10"/>
  <c r="DVO9" i="10"/>
  <c r="DVP9" i="10"/>
  <c r="DVQ9" i="10"/>
  <c r="DVR9" i="10"/>
  <c r="DVS9" i="10"/>
  <c r="DVT9" i="10"/>
  <c r="DVU9" i="10"/>
  <c r="DVV9" i="10"/>
  <c r="DVW9" i="10"/>
  <c r="DVX9" i="10"/>
  <c r="DVY9" i="10"/>
  <c r="DVZ9" i="10"/>
  <c r="DWA9" i="10"/>
  <c r="DWB9" i="10"/>
  <c r="DWC9" i="10"/>
  <c r="DWD9" i="10"/>
  <c r="DWE9" i="10"/>
  <c r="DWF9" i="10"/>
  <c r="DWG9" i="10"/>
  <c r="DWH9" i="10"/>
  <c r="DWI9" i="10"/>
  <c r="DWJ9" i="10"/>
  <c r="DWK9" i="10"/>
  <c r="DWL9" i="10"/>
  <c r="DWM9" i="10"/>
  <c r="DWN9" i="10"/>
  <c r="DWO9" i="10"/>
  <c r="DWP9" i="10"/>
  <c r="DWQ9" i="10"/>
  <c r="DWR9" i="10"/>
  <c r="DWS9" i="10"/>
  <c r="DWT9" i="10"/>
  <c r="DWU9" i="10"/>
  <c r="DWV9" i="10"/>
  <c r="DWW9" i="10"/>
  <c r="DWX9" i="10"/>
  <c r="DWY9" i="10"/>
  <c r="DWZ9" i="10"/>
  <c r="DXA9" i="10"/>
  <c r="DXB9" i="10"/>
  <c r="DXC9" i="10"/>
  <c r="DXD9" i="10"/>
  <c r="DXE9" i="10"/>
  <c r="DXF9" i="10"/>
  <c r="DXG9" i="10"/>
  <c r="DXH9" i="10"/>
  <c r="DXI9" i="10"/>
  <c r="DXJ9" i="10"/>
  <c r="DXK9" i="10"/>
  <c r="DXL9" i="10"/>
  <c r="DXM9" i="10"/>
  <c r="DXN9" i="10"/>
  <c r="DXO9" i="10"/>
  <c r="DXP9" i="10"/>
  <c r="DXQ9" i="10"/>
  <c r="DXR9" i="10"/>
  <c r="DXS9" i="10"/>
  <c r="DXT9" i="10"/>
  <c r="DXU9" i="10"/>
  <c r="DXV9" i="10"/>
  <c r="DXW9" i="10"/>
  <c r="DXX9" i="10"/>
  <c r="DXY9" i="10"/>
  <c r="DXZ9" i="10"/>
  <c r="DYA9" i="10"/>
  <c r="DYB9" i="10"/>
  <c r="DYC9" i="10"/>
  <c r="DYD9" i="10"/>
  <c r="DYE9" i="10"/>
  <c r="DYF9" i="10"/>
  <c r="DYG9" i="10"/>
  <c r="DYH9" i="10"/>
  <c r="DYI9" i="10"/>
  <c r="DYJ9" i="10"/>
  <c r="DYK9" i="10"/>
  <c r="DYL9" i="10"/>
  <c r="DYM9" i="10"/>
  <c r="DYN9" i="10"/>
  <c r="DYO9" i="10"/>
  <c r="DYP9" i="10"/>
  <c r="DYQ9" i="10"/>
  <c r="DYR9" i="10"/>
  <c r="DYS9" i="10"/>
  <c r="DYT9" i="10"/>
  <c r="DYU9" i="10"/>
  <c r="DYV9" i="10"/>
  <c r="DYW9" i="10"/>
  <c r="DYX9" i="10"/>
  <c r="DYY9" i="10"/>
  <c r="DYZ9" i="10"/>
  <c r="DZA9" i="10"/>
  <c r="DZB9" i="10"/>
  <c r="DZC9" i="10"/>
  <c r="DZD9" i="10"/>
  <c r="DZE9" i="10"/>
  <c r="DZF9" i="10"/>
  <c r="DZG9" i="10"/>
  <c r="DZH9" i="10"/>
  <c r="DZI9" i="10"/>
  <c r="DZJ9" i="10"/>
  <c r="DZK9" i="10"/>
  <c r="DZL9" i="10"/>
  <c r="DZM9" i="10"/>
  <c r="DZN9" i="10"/>
  <c r="DZO9" i="10"/>
  <c r="DZP9" i="10"/>
  <c r="DZQ9" i="10"/>
  <c r="DZR9" i="10"/>
  <c r="DZS9" i="10"/>
  <c r="DZT9" i="10"/>
  <c r="DZU9" i="10"/>
  <c r="DZV9" i="10"/>
  <c r="DZW9" i="10"/>
  <c r="DZX9" i="10"/>
  <c r="DZY9" i="10"/>
  <c r="DZZ9" i="10"/>
  <c r="EAA9" i="10"/>
  <c r="EAB9" i="10"/>
  <c r="EAC9" i="10"/>
  <c r="EAD9" i="10"/>
  <c r="EAE9" i="10"/>
  <c r="EAF9" i="10"/>
  <c r="EAG9" i="10"/>
  <c r="EAH9" i="10"/>
  <c r="EAI9" i="10"/>
  <c r="EAJ9" i="10"/>
  <c r="EAK9" i="10"/>
  <c r="EAL9" i="10"/>
  <c r="EAM9" i="10"/>
  <c r="EAN9" i="10"/>
  <c r="EAO9" i="10"/>
  <c r="EAP9" i="10"/>
  <c r="EAQ9" i="10"/>
  <c r="EAR9" i="10"/>
  <c r="EAS9" i="10"/>
  <c r="EAT9" i="10"/>
  <c r="EAU9" i="10"/>
  <c r="EAV9" i="10"/>
  <c r="EAW9" i="10"/>
  <c r="EAX9" i="10"/>
  <c r="EAY9" i="10"/>
  <c r="EAZ9" i="10"/>
  <c r="EBA9" i="10"/>
  <c r="EBB9" i="10"/>
  <c r="EBC9" i="10"/>
  <c r="EBD9" i="10"/>
  <c r="EBE9" i="10"/>
  <c r="EBF9" i="10"/>
  <c r="EBG9" i="10"/>
  <c r="EBH9" i="10"/>
  <c r="EBI9" i="10"/>
  <c r="EBJ9" i="10"/>
  <c r="EBK9" i="10"/>
  <c r="EBL9" i="10"/>
  <c r="EBM9" i="10"/>
  <c r="EBN9" i="10"/>
  <c r="EBO9" i="10"/>
  <c r="EBP9" i="10"/>
  <c r="EBQ9" i="10"/>
  <c r="EBR9" i="10"/>
  <c r="EBS9" i="10"/>
  <c r="EBT9" i="10"/>
  <c r="EBU9" i="10"/>
  <c r="EBV9" i="10"/>
  <c r="EBW9" i="10"/>
  <c r="EBX9" i="10"/>
  <c r="EBY9" i="10"/>
  <c r="EBZ9" i="10"/>
  <c r="ECA9" i="10"/>
  <c r="ECB9" i="10"/>
  <c r="ECC9" i="10"/>
  <c r="ECD9" i="10"/>
  <c r="ECE9" i="10"/>
  <c r="ECF9" i="10"/>
  <c r="ECG9" i="10"/>
  <c r="ECH9" i="10"/>
  <c r="ECI9" i="10"/>
  <c r="ECJ9" i="10"/>
  <c r="ECK9" i="10"/>
  <c r="ECL9" i="10"/>
  <c r="ECM9" i="10"/>
  <c r="ECN9" i="10"/>
  <c r="ECO9" i="10"/>
  <c r="ECP9" i="10"/>
  <c r="ECQ9" i="10"/>
  <c r="ECR9" i="10"/>
  <c r="ECS9" i="10"/>
  <c r="ECT9" i="10"/>
  <c r="ECU9" i="10"/>
  <c r="ECV9" i="10"/>
  <c r="ECW9" i="10"/>
  <c r="ECX9" i="10"/>
  <c r="ECY9" i="10"/>
  <c r="ECZ9" i="10"/>
  <c r="EDA9" i="10"/>
  <c r="EDB9" i="10"/>
  <c r="EDC9" i="10"/>
  <c r="EDD9" i="10"/>
  <c r="EDE9" i="10"/>
  <c r="EDF9" i="10"/>
  <c r="EDG9" i="10"/>
  <c r="EDH9" i="10"/>
  <c r="EDI9" i="10"/>
  <c r="EDJ9" i="10"/>
  <c r="EDK9" i="10"/>
  <c r="EDL9" i="10"/>
  <c r="EDM9" i="10"/>
  <c r="EDN9" i="10"/>
  <c r="EDO9" i="10"/>
  <c r="EDP9" i="10"/>
  <c r="EDQ9" i="10"/>
  <c r="EDR9" i="10"/>
  <c r="EDS9" i="10"/>
  <c r="EDT9" i="10"/>
  <c r="EDU9" i="10"/>
  <c r="EDV9" i="10"/>
  <c r="EDW9" i="10"/>
  <c r="EDX9" i="10"/>
  <c r="EDY9" i="10"/>
  <c r="EDZ9" i="10"/>
  <c r="EEA9" i="10"/>
  <c r="EEB9" i="10"/>
  <c r="EEC9" i="10"/>
  <c r="EED9" i="10"/>
  <c r="EEE9" i="10"/>
  <c r="EEF9" i="10"/>
  <c r="EEG9" i="10"/>
  <c r="EEH9" i="10"/>
  <c r="EEI9" i="10"/>
  <c r="EEJ9" i="10"/>
  <c r="EEK9" i="10"/>
  <c r="EEL9" i="10"/>
  <c r="EEM9" i="10"/>
  <c r="EEN9" i="10"/>
  <c r="EEO9" i="10"/>
  <c r="EEP9" i="10"/>
  <c r="EEQ9" i="10"/>
  <c r="EER9" i="10"/>
  <c r="EES9" i="10"/>
  <c r="EET9" i="10"/>
  <c r="EEU9" i="10"/>
  <c r="EEV9" i="10"/>
  <c r="EEW9" i="10"/>
  <c r="EEX9" i="10"/>
  <c r="EEY9" i="10"/>
  <c r="EEZ9" i="10"/>
  <c r="EFA9" i="10"/>
  <c r="EFB9" i="10"/>
  <c r="EFC9" i="10"/>
  <c r="EFD9" i="10"/>
  <c r="EFE9" i="10"/>
  <c r="EFF9" i="10"/>
  <c r="EFG9" i="10"/>
  <c r="EFH9" i="10"/>
  <c r="EFI9" i="10"/>
  <c r="EFJ9" i="10"/>
  <c r="EFK9" i="10"/>
  <c r="EFL9" i="10"/>
  <c r="EFM9" i="10"/>
  <c r="EFN9" i="10"/>
  <c r="EFO9" i="10"/>
  <c r="EFP9" i="10"/>
  <c r="EFQ9" i="10"/>
  <c r="EFR9" i="10"/>
  <c r="EFS9" i="10"/>
  <c r="EFT9" i="10"/>
  <c r="EFU9" i="10"/>
  <c r="EFV9" i="10"/>
  <c r="EFW9" i="10"/>
  <c r="EFX9" i="10"/>
  <c r="EFY9" i="10"/>
  <c r="EFZ9" i="10"/>
  <c r="EGA9" i="10"/>
  <c r="EGB9" i="10"/>
  <c r="EGC9" i="10"/>
  <c r="EGD9" i="10"/>
  <c r="EGE9" i="10"/>
  <c r="EGF9" i="10"/>
  <c r="EGG9" i="10"/>
  <c r="EGH9" i="10"/>
  <c r="EGI9" i="10"/>
  <c r="EGJ9" i="10"/>
  <c r="EGK9" i="10"/>
  <c r="EGL9" i="10"/>
  <c r="EGM9" i="10"/>
  <c r="EGN9" i="10"/>
  <c r="EGO9" i="10"/>
  <c r="EGP9" i="10"/>
  <c r="EGQ9" i="10"/>
  <c r="EGR9" i="10"/>
  <c r="EGS9" i="10"/>
  <c r="EGT9" i="10"/>
  <c r="EGU9" i="10"/>
  <c r="EGV9" i="10"/>
  <c r="EGW9" i="10"/>
  <c r="EGX9" i="10"/>
  <c r="EGY9" i="10"/>
  <c r="EGZ9" i="10"/>
  <c r="EHA9" i="10"/>
  <c r="EHB9" i="10"/>
  <c r="EHC9" i="10"/>
  <c r="EHD9" i="10"/>
  <c r="EHE9" i="10"/>
  <c r="EHF9" i="10"/>
  <c r="EHG9" i="10"/>
  <c r="EHH9" i="10"/>
  <c r="EHI9" i="10"/>
  <c r="EHJ9" i="10"/>
  <c r="EHK9" i="10"/>
  <c r="EHL9" i="10"/>
  <c r="EHM9" i="10"/>
  <c r="EHN9" i="10"/>
  <c r="EHO9" i="10"/>
  <c r="EHP9" i="10"/>
  <c r="EHQ9" i="10"/>
  <c r="EHR9" i="10"/>
  <c r="EHS9" i="10"/>
  <c r="EHT9" i="10"/>
  <c r="EHU9" i="10"/>
  <c r="EHV9" i="10"/>
  <c r="EHW9" i="10"/>
  <c r="EHX9" i="10"/>
  <c r="EHY9" i="10"/>
  <c r="EHZ9" i="10"/>
  <c r="EIA9" i="10"/>
  <c r="EIB9" i="10"/>
  <c r="EIC9" i="10"/>
  <c r="EID9" i="10"/>
  <c r="EIE9" i="10"/>
  <c r="EIF9" i="10"/>
  <c r="EIG9" i="10"/>
  <c r="EIH9" i="10"/>
  <c r="EII9" i="10"/>
  <c r="EIJ9" i="10"/>
  <c r="EIK9" i="10"/>
  <c r="EIL9" i="10"/>
  <c r="EIM9" i="10"/>
  <c r="EIN9" i="10"/>
  <c r="EIO9" i="10"/>
  <c r="EIP9" i="10"/>
  <c r="EIQ9" i="10"/>
  <c r="EIR9" i="10"/>
  <c r="EIS9" i="10"/>
  <c r="EIT9" i="10"/>
  <c r="EIU9" i="10"/>
  <c r="EIV9" i="10"/>
  <c r="EIW9" i="10"/>
  <c r="EIX9" i="10"/>
  <c r="EIY9" i="10"/>
  <c r="EIZ9" i="10"/>
  <c r="EJA9" i="10"/>
  <c r="EJB9" i="10"/>
  <c r="EJC9" i="10"/>
  <c r="EJD9" i="10"/>
  <c r="EJE9" i="10"/>
  <c r="EJF9" i="10"/>
  <c r="EJG9" i="10"/>
  <c r="EJH9" i="10"/>
  <c r="EJI9" i="10"/>
  <c r="EJJ9" i="10"/>
  <c r="EJK9" i="10"/>
  <c r="EJL9" i="10"/>
  <c r="EJM9" i="10"/>
  <c r="EJN9" i="10"/>
  <c r="EJO9" i="10"/>
  <c r="EJP9" i="10"/>
  <c r="EJQ9" i="10"/>
  <c r="EJR9" i="10"/>
  <c r="EJS9" i="10"/>
  <c r="EJT9" i="10"/>
  <c r="EJU9" i="10"/>
  <c r="EJV9" i="10"/>
  <c r="EJW9" i="10"/>
  <c r="EJX9" i="10"/>
  <c r="EJY9" i="10"/>
  <c r="EJZ9" i="10"/>
  <c r="EKA9" i="10"/>
  <c r="EKB9" i="10"/>
  <c r="EKC9" i="10"/>
  <c r="EKD9" i="10"/>
  <c r="EKE9" i="10"/>
  <c r="EKF9" i="10"/>
  <c r="EKG9" i="10"/>
  <c r="EKH9" i="10"/>
  <c r="EKI9" i="10"/>
  <c r="EKJ9" i="10"/>
  <c r="EKK9" i="10"/>
  <c r="EKL9" i="10"/>
  <c r="EKM9" i="10"/>
  <c r="EKN9" i="10"/>
  <c r="EKO9" i="10"/>
  <c r="EKP9" i="10"/>
  <c r="EKQ9" i="10"/>
  <c r="EKR9" i="10"/>
  <c r="EKS9" i="10"/>
  <c r="EKT9" i="10"/>
  <c r="EKU9" i="10"/>
  <c r="EKV9" i="10"/>
  <c r="EKW9" i="10"/>
  <c r="EKX9" i="10"/>
  <c r="EKY9" i="10"/>
  <c r="EKZ9" i="10"/>
  <c r="ELA9" i="10"/>
  <c r="ELB9" i="10"/>
  <c r="ELC9" i="10"/>
  <c r="ELD9" i="10"/>
  <c r="ELE9" i="10"/>
  <c r="ELF9" i="10"/>
  <c r="ELG9" i="10"/>
  <c r="ELH9" i="10"/>
  <c r="ELI9" i="10"/>
  <c r="ELJ9" i="10"/>
  <c r="ELK9" i="10"/>
  <c r="ELL9" i="10"/>
  <c r="ELM9" i="10"/>
  <c r="ELN9" i="10"/>
  <c r="ELO9" i="10"/>
  <c r="ELP9" i="10"/>
  <c r="ELQ9" i="10"/>
  <c r="ELR9" i="10"/>
  <c r="ELS9" i="10"/>
  <c r="ELT9" i="10"/>
  <c r="ELU9" i="10"/>
  <c r="ELV9" i="10"/>
  <c r="ELW9" i="10"/>
  <c r="ELX9" i="10"/>
  <c r="ELY9" i="10"/>
  <c r="ELZ9" i="10"/>
  <c r="EMA9" i="10"/>
  <c r="EMB9" i="10"/>
  <c r="EMC9" i="10"/>
  <c r="EMD9" i="10"/>
  <c r="EME9" i="10"/>
  <c r="EMF9" i="10"/>
  <c r="EMG9" i="10"/>
  <c r="EMH9" i="10"/>
  <c r="EMI9" i="10"/>
  <c r="EMJ9" i="10"/>
  <c r="EMK9" i="10"/>
  <c r="EML9" i="10"/>
  <c r="EMM9" i="10"/>
  <c r="EMN9" i="10"/>
  <c r="EMO9" i="10"/>
  <c r="EMP9" i="10"/>
  <c r="EMQ9" i="10"/>
  <c r="EMR9" i="10"/>
  <c r="EMS9" i="10"/>
  <c r="EMT9" i="10"/>
  <c r="EMU9" i="10"/>
  <c r="EMV9" i="10"/>
  <c r="EMW9" i="10"/>
  <c r="EMX9" i="10"/>
  <c r="EMY9" i="10"/>
  <c r="EMZ9" i="10"/>
  <c r="ENA9" i="10"/>
  <c r="ENB9" i="10"/>
  <c r="ENC9" i="10"/>
  <c r="END9" i="10"/>
  <c r="ENE9" i="10"/>
  <c r="ENF9" i="10"/>
  <c r="ENG9" i="10"/>
  <c r="ENH9" i="10"/>
  <c r="ENI9" i="10"/>
  <c r="ENJ9" i="10"/>
  <c r="ENK9" i="10"/>
  <c r="ENL9" i="10"/>
  <c r="ENM9" i="10"/>
  <c r="ENN9" i="10"/>
  <c r="ENO9" i="10"/>
  <c r="ENP9" i="10"/>
  <c r="ENQ9" i="10"/>
  <c r="ENR9" i="10"/>
  <c r="ENS9" i="10"/>
  <c r="ENT9" i="10"/>
  <c r="ENU9" i="10"/>
  <c r="ENV9" i="10"/>
  <c r="ENW9" i="10"/>
  <c r="ENX9" i="10"/>
  <c r="ENY9" i="10"/>
  <c r="ENZ9" i="10"/>
  <c r="EOA9" i="10"/>
  <c r="EOB9" i="10"/>
  <c r="EOC9" i="10"/>
  <c r="EOD9" i="10"/>
  <c r="EOE9" i="10"/>
  <c r="EOF9" i="10"/>
  <c r="EOG9" i="10"/>
  <c r="EOH9" i="10"/>
  <c r="EOI9" i="10"/>
  <c r="EOJ9" i="10"/>
  <c r="EOK9" i="10"/>
  <c r="EOL9" i="10"/>
  <c r="EOM9" i="10"/>
  <c r="EON9" i="10"/>
  <c r="EOO9" i="10"/>
  <c r="EOP9" i="10"/>
  <c r="EOQ9" i="10"/>
  <c r="EOR9" i="10"/>
  <c r="EOS9" i="10"/>
  <c r="EOT9" i="10"/>
  <c r="EOU9" i="10"/>
  <c r="EOV9" i="10"/>
  <c r="EOW9" i="10"/>
  <c r="EOX9" i="10"/>
  <c r="EOY9" i="10"/>
  <c r="EOZ9" i="10"/>
  <c r="EPA9" i="10"/>
  <c r="EPB9" i="10"/>
  <c r="EPC9" i="10"/>
  <c r="EPD9" i="10"/>
  <c r="EPE9" i="10"/>
  <c r="EPF9" i="10"/>
  <c r="EPG9" i="10"/>
  <c r="EPH9" i="10"/>
  <c r="EPI9" i="10"/>
  <c r="EPJ9" i="10"/>
  <c r="EPK9" i="10"/>
  <c r="EPL9" i="10"/>
  <c r="EPM9" i="10"/>
  <c r="EPN9" i="10"/>
  <c r="EPO9" i="10"/>
  <c r="EPP9" i="10"/>
  <c r="EPQ9" i="10"/>
  <c r="EPR9" i="10"/>
  <c r="EPS9" i="10"/>
  <c r="EPT9" i="10"/>
  <c r="EPU9" i="10"/>
  <c r="EPV9" i="10"/>
  <c r="EPW9" i="10"/>
  <c r="EPX9" i="10"/>
  <c r="EPY9" i="10"/>
  <c r="EPZ9" i="10"/>
  <c r="EQA9" i="10"/>
  <c r="EQB9" i="10"/>
  <c r="EQC9" i="10"/>
  <c r="EQD9" i="10"/>
  <c r="EQE9" i="10"/>
  <c r="EQF9" i="10"/>
  <c r="EQG9" i="10"/>
  <c r="EQH9" i="10"/>
  <c r="EQI9" i="10"/>
  <c r="EQJ9" i="10"/>
  <c r="EQK9" i="10"/>
  <c r="EQL9" i="10"/>
  <c r="EQM9" i="10"/>
  <c r="EQN9" i="10"/>
  <c r="EQO9" i="10"/>
  <c r="EQP9" i="10"/>
  <c r="EQQ9" i="10"/>
  <c r="EQR9" i="10"/>
  <c r="EQS9" i="10"/>
  <c r="EQT9" i="10"/>
  <c r="EQU9" i="10"/>
  <c r="EQV9" i="10"/>
  <c r="EQW9" i="10"/>
  <c r="EQX9" i="10"/>
  <c r="EQY9" i="10"/>
  <c r="EQZ9" i="10"/>
  <c r="ERA9" i="10"/>
  <c r="ERB9" i="10"/>
  <c r="ERC9" i="10"/>
  <c r="ERD9" i="10"/>
  <c r="ERE9" i="10"/>
  <c r="ERF9" i="10"/>
  <c r="ERG9" i="10"/>
  <c r="ERH9" i="10"/>
  <c r="ERI9" i="10"/>
  <c r="ERJ9" i="10"/>
  <c r="ERK9" i="10"/>
  <c r="ERL9" i="10"/>
  <c r="ERM9" i="10"/>
  <c r="ERN9" i="10"/>
  <c r="ERO9" i="10"/>
  <c r="ERP9" i="10"/>
  <c r="ERQ9" i="10"/>
  <c r="ERR9" i="10"/>
  <c r="ERS9" i="10"/>
  <c r="ERT9" i="10"/>
  <c r="ERU9" i="10"/>
  <c r="ERV9" i="10"/>
  <c r="ERW9" i="10"/>
  <c r="ERX9" i="10"/>
  <c r="ERY9" i="10"/>
  <c r="ERZ9" i="10"/>
  <c r="ESA9" i="10"/>
  <c r="ESB9" i="10"/>
  <c r="ESC9" i="10"/>
  <c r="ESD9" i="10"/>
  <c r="ESE9" i="10"/>
  <c r="ESF9" i="10"/>
  <c r="ESG9" i="10"/>
  <c r="ESH9" i="10"/>
  <c r="ESI9" i="10"/>
  <c r="ESJ9" i="10"/>
  <c r="ESK9" i="10"/>
  <c r="ESL9" i="10"/>
  <c r="ESM9" i="10"/>
  <c r="ESN9" i="10"/>
  <c r="ESO9" i="10"/>
  <c r="ESP9" i="10"/>
  <c r="ESQ9" i="10"/>
  <c r="ESR9" i="10"/>
  <c r="ESS9" i="10"/>
  <c r="EST9" i="10"/>
  <c r="ESU9" i="10"/>
  <c r="ESV9" i="10"/>
  <c r="ESW9" i="10"/>
  <c r="ESX9" i="10"/>
  <c r="ESY9" i="10"/>
  <c r="ESZ9" i="10"/>
  <c r="ETA9" i="10"/>
  <c r="ETB9" i="10"/>
  <c r="ETC9" i="10"/>
  <c r="ETD9" i="10"/>
  <c r="ETE9" i="10"/>
  <c r="ETF9" i="10"/>
  <c r="ETG9" i="10"/>
  <c r="ETH9" i="10"/>
  <c r="ETI9" i="10"/>
  <c r="ETJ9" i="10"/>
  <c r="ETK9" i="10"/>
  <c r="ETL9" i="10"/>
  <c r="ETM9" i="10"/>
  <c r="ETN9" i="10"/>
  <c r="ETO9" i="10"/>
  <c r="ETP9" i="10"/>
  <c r="ETQ9" i="10"/>
  <c r="ETR9" i="10"/>
  <c r="ETS9" i="10"/>
  <c r="ETT9" i="10"/>
  <c r="ETU9" i="10"/>
  <c r="ETV9" i="10"/>
  <c r="ETW9" i="10"/>
  <c r="ETX9" i="10"/>
  <c r="ETY9" i="10"/>
  <c r="ETZ9" i="10"/>
  <c r="EUA9" i="10"/>
  <c r="EUB9" i="10"/>
  <c r="EUC9" i="10"/>
  <c r="EUD9" i="10"/>
  <c r="EUE9" i="10"/>
  <c r="EUF9" i="10"/>
  <c r="EUG9" i="10"/>
  <c r="EUH9" i="10"/>
  <c r="EUI9" i="10"/>
  <c r="EUJ9" i="10"/>
  <c r="EUK9" i="10"/>
  <c r="EUL9" i="10"/>
  <c r="EUM9" i="10"/>
  <c r="EUN9" i="10"/>
  <c r="EUO9" i="10"/>
  <c r="EUP9" i="10"/>
  <c r="EUQ9" i="10"/>
  <c r="EUR9" i="10"/>
  <c r="EUS9" i="10"/>
  <c r="EUT9" i="10"/>
  <c r="EUU9" i="10"/>
  <c r="EUV9" i="10"/>
  <c r="EUW9" i="10"/>
  <c r="EUX9" i="10"/>
  <c r="EUY9" i="10"/>
  <c r="EUZ9" i="10"/>
  <c r="EVA9" i="10"/>
  <c r="EVB9" i="10"/>
  <c r="EVC9" i="10"/>
  <c r="EVD9" i="10"/>
  <c r="EVE9" i="10"/>
  <c r="EVF9" i="10"/>
  <c r="EVG9" i="10"/>
  <c r="EVH9" i="10"/>
  <c r="EVI9" i="10"/>
  <c r="EVJ9" i="10"/>
  <c r="EVK9" i="10"/>
  <c r="EVL9" i="10"/>
  <c r="EVM9" i="10"/>
  <c r="EVN9" i="10"/>
  <c r="EVO9" i="10"/>
  <c r="EVP9" i="10"/>
  <c r="EVQ9" i="10"/>
  <c r="EVR9" i="10"/>
  <c r="EVS9" i="10"/>
  <c r="EVT9" i="10"/>
  <c r="EVU9" i="10"/>
  <c r="EVV9" i="10"/>
  <c r="EVW9" i="10"/>
  <c r="EVX9" i="10"/>
  <c r="EVY9" i="10"/>
  <c r="EVZ9" i="10"/>
  <c r="EWA9" i="10"/>
  <c r="EWB9" i="10"/>
  <c r="EWC9" i="10"/>
  <c r="EWD9" i="10"/>
  <c r="EWE9" i="10"/>
  <c r="EWF9" i="10"/>
  <c r="EWG9" i="10"/>
  <c r="EWH9" i="10"/>
  <c r="EWI9" i="10"/>
  <c r="EWJ9" i="10"/>
  <c r="EWK9" i="10"/>
  <c r="EWL9" i="10"/>
  <c r="EWM9" i="10"/>
  <c r="EWN9" i="10"/>
  <c r="EWO9" i="10"/>
  <c r="EWP9" i="10"/>
  <c r="EWQ9" i="10"/>
  <c r="EWR9" i="10"/>
  <c r="EWS9" i="10"/>
  <c r="EWT9" i="10"/>
  <c r="EWU9" i="10"/>
  <c r="EWV9" i="10"/>
  <c r="EWW9" i="10"/>
  <c r="EWX9" i="10"/>
  <c r="EWY9" i="10"/>
  <c r="EWZ9" i="10"/>
  <c r="EXA9" i="10"/>
  <c r="EXB9" i="10"/>
  <c r="EXC9" i="10"/>
  <c r="EXD9" i="10"/>
  <c r="EXE9" i="10"/>
  <c r="EXF9" i="10"/>
  <c r="EXG9" i="10"/>
  <c r="EXH9" i="10"/>
  <c r="EXI9" i="10"/>
  <c r="EXJ9" i="10"/>
  <c r="EXK9" i="10"/>
  <c r="EXL9" i="10"/>
  <c r="EXM9" i="10"/>
  <c r="EXN9" i="10"/>
  <c r="EXO9" i="10"/>
  <c r="EXP9" i="10"/>
  <c r="EXQ9" i="10"/>
  <c r="EXR9" i="10"/>
  <c r="EXS9" i="10"/>
  <c r="EXT9" i="10"/>
  <c r="EXU9" i="10"/>
  <c r="EXV9" i="10"/>
  <c r="EXW9" i="10"/>
  <c r="EXX9" i="10"/>
  <c r="EXY9" i="10"/>
  <c r="EXZ9" i="10"/>
  <c r="EYA9" i="10"/>
  <c r="EYB9" i="10"/>
  <c r="EYC9" i="10"/>
  <c r="EYD9" i="10"/>
  <c r="EYE9" i="10"/>
  <c r="EYF9" i="10"/>
  <c r="EYG9" i="10"/>
  <c r="EYH9" i="10"/>
  <c r="EYI9" i="10"/>
  <c r="EYJ9" i="10"/>
  <c r="EYK9" i="10"/>
  <c r="EYL9" i="10"/>
  <c r="EYM9" i="10"/>
  <c r="EYN9" i="10"/>
  <c r="EYO9" i="10"/>
  <c r="EYP9" i="10"/>
  <c r="EYQ9" i="10"/>
  <c r="EYR9" i="10"/>
  <c r="EYS9" i="10"/>
  <c r="EYT9" i="10"/>
  <c r="EYU9" i="10"/>
  <c r="EYV9" i="10"/>
  <c r="EYW9" i="10"/>
  <c r="EYX9" i="10"/>
  <c r="EYY9" i="10"/>
  <c r="EYZ9" i="10"/>
  <c r="EZA9" i="10"/>
  <c r="EZB9" i="10"/>
  <c r="EZC9" i="10"/>
  <c r="EZD9" i="10"/>
  <c r="EZE9" i="10"/>
  <c r="EZF9" i="10"/>
  <c r="EZG9" i="10"/>
  <c r="EZH9" i="10"/>
  <c r="EZI9" i="10"/>
  <c r="EZJ9" i="10"/>
  <c r="EZK9" i="10"/>
  <c r="EZL9" i="10"/>
  <c r="EZM9" i="10"/>
  <c r="EZN9" i="10"/>
  <c r="EZO9" i="10"/>
  <c r="EZP9" i="10"/>
  <c r="EZQ9" i="10"/>
  <c r="EZR9" i="10"/>
  <c r="EZS9" i="10"/>
  <c r="EZT9" i="10"/>
  <c r="EZU9" i="10"/>
  <c r="EZV9" i="10"/>
  <c r="EZW9" i="10"/>
  <c r="EZX9" i="10"/>
  <c r="EZY9" i="10"/>
  <c r="EZZ9" i="10"/>
  <c r="FAA9" i="10"/>
  <c r="FAB9" i="10"/>
  <c r="FAC9" i="10"/>
  <c r="FAD9" i="10"/>
  <c r="FAE9" i="10"/>
  <c r="FAF9" i="10"/>
  <c r="FAG9" i="10"/>
  <c r="FAH9" i="10"/>
  <c r="FAI9" i="10"/>
  <c r="FAJ9" i="10"/>
  <c r="FAK9" i="10"/>
  <c r="FAL9" i="10"/>
  <c r="FAM9" i="10"/>
  <c r="FAN9" i="10"/>
  <c r="FAO9" i="10"/>
  <c r="FAP9" i="10"/>
  <c r="FAQ9" i="10"/>
  <c r="FAR9" i="10"/>
  <c r="FAS9" i="10"/>
  <c r="FAT9" i="10"/>
  <c r="FAU9" i="10"/>
  <c r="FAV9" i="10"/>
  <c r="FAW9" i="10"/>
  <c r="FAX9" i="10"/>
  <c r="FAY9" i="10"/>
  <c r="FAZ9" i="10"/>
  <c r="FBA9" i="10"/>
  <c r="FBB9" i="10"/>
  <c r="FBC9" i="10"/>
  <c r="FBD9" i="10"/>
  <c r="FBE9" i="10"/>
  <c r="FBF9" i="10"/>
  <c r="FBG9" i="10"/>
  <c r="FBH9" i="10"/>
  <c r="FBI9" i="10"/>
  <c r="FBJ9" i="10"/>
  <c r="FBK9" i="10"/>
  <c r="FBL9" i="10"/>
  <c r="FBM9" i="10"/>
  <c r="FBN9" i="10"/>
  <c r="FBO9" i="10"/>
  <c r="FBP9" i="10"/>
  <c r="FBQ9" i="10"/>
  <c r="FBR9" i="10"/>
  <c r="FBS9" i="10"/>
  <c r="FBT9" i="10"/>
  <c r="FBU9" i="10"/>
  <c r="FBV9" i="10"/>
  <c r="FBW9" i="10"/>
  <c r="FBX9" i="10"/>
  <c r="FBY9" i="10"/>
  <c r="FBZ9" i="10"/>
  <c r="FCA9" i="10"/>
  <c r="FCB9" i="10"/>
  <c r="FCC9" i="10"/>
  <c r="FCD9" i="10"/>
  <c r="FCE9" i="10"/>
  <c r="FCF9" i="10"/>
  <c r="FCG9" i="10"/>
  <c r="FCH9" i="10"/>
  <c r="FCI9" i="10"/>
  <c r="FCJ9" i="10"/>
  <c r="FCK9" i="10"/>
  <c r="FCL9" i="10"/>
  <c r="FCM9" i="10"/>
  <c r="FCN9" i="10"/>
  <c r="FCO9" i="10"/>
  <c r="FCP9" i="10"/>
  <c r="FCQ9" i="10"/>
  <c r="FCR9" i="10"/>
  <c r="FCS9" i="10"/>
  <c r="FCT9" i="10"/>
  <c r="FCU9" i="10"/>
  <c r="FCV9" i="10"/>
  <c r="FCW9" i="10"/>
  <c r="FCX9" i="10"/>
  <c r="FCY9" i="10"/>
  <c r="FCZ9" i="10"/>
  <c r="FDA9" i="10"/>
  <c r="FDB9" i="10"/>
  <c r="FDC9" i="10"/>
  <c r="FDD9" i="10"/>
  <c r="FDE9" i="10"/>
  <c r="FDF9" i="10"/>
  <c r="FDG9" i="10"/>
  <c r="FDH9" i="10"/>
  <c r="FDI9" i="10"/>
  <c r="FDJ9" i="10"/>
  <c r="FDK9" i="10"/>
  <c r="FDL9" i="10"/>
  <c r="FDM9" i="10"/>
  <c r="FDN9" i="10"/>
  <c r="FDO9" i="10"/>
  <c r="FDP9" i="10"/>
  <c r="FDQ9" i="10"/>
  <c r="FDR9" i="10"/>
  <c r="FDS9" i="10"/>
  <c r="FDT9" i="10"/>
  <c r="FDU9" i="10"/>
  <c r="FDV9" i="10"/>
  <c r="FDW9" i="10"/>
  <c r="FDX9" i="10"/>
  <c r="FDY9" i="10"/>
  <c r="FDZ9" i="10"/>
  <c r="FEA9" i="10"/>
  <c r="FEB9" i="10"/>
  <c r="FEC9" i="10"/>
  <c r="FED9" i="10"/>
  <c r="FEE9" i="10"/>
  <c r="FEF9" i="10"/>
  <c r="FEG9" i="10"/>
  <c r="FEH9" i="10"/>
  <c r="FEI9" i="10"/>
  <c r="FEJ9" i="10"/>
  <c r="FEK9" i="10"/>
  <c r="FEL9" i="10"/>
  <c r="FEM9" i="10"/>
  <c r="FEN9" i="10"/>
  <c r="FEO9" i="10"/>
  <c r="FEP9" i="10"/>
  <c r="FEQ9" i="10"/>
  <c r="FER9" i="10"/>
  <c r="FES9" i="10"/>
  <c r="FET9" i="10"/>
  <c r="FEU9" i="10"/>
  <c r="FEV9" i="10"/>
  <c r="FEW9" i="10"/>
  <c r="FEX9" i="10"/>
  <c r="FEY9" i="10"/>
  <c r="FEZ9" i="10"/>
  <c r="FFA9" i="10"/>
  <c r="FFB9" i="10"/>
  <c r="FFC9" i="10"/>
  <c r="FFD9" i="10"/>
  <c r="FFE9" i="10"/>
  <c r="FFF9" i="10"/>
  <c r="FFG9" i="10"/>
  <c r="FFH9" i="10"/>
  <c r="FFI9" i="10"/>
  <c r="FFJ9" i="10"/>
  <c r="FFK9" i="10"/>
  <c r="FFL9" i="10"/>
  <c r="FFM9" i="10"/>
  <c r="FFN9" i="10"/>
  <c r="FFO9" i="10"/>
  <c r="FFP9" i="10"/>
  <c r="FFQ9" i="10"/>
  <c r="FFR9" i="10"/>
  <c r="FFS9" i="10"/>
  <c r="FFT9" i="10"/>
  <c r="FFU9" i="10"/>
  <c r="FFV9" i="10"/>
  <c r="FFW9" i="10"/>
  <c r="FFX9" i="10"/>
  <c r="FFY9" i="10"/>
  <c r="FFZ9" i="10"/>
  <c r="FGA9" i="10"/>
  <c r="FGB9" i="10"/>
  <c r="FGC9" i="10"/>
  <c r="FGD9" i="10"/>
  <c r="FGE9" i="10"/>
  <c r="FGF9" i="10"/>
  <c r="FGG9" i="10"/>
  <c r="FGH9" i="10"/>
  <c r="FGI9" i="10"/>
  <c r="FGJ9" i="10"/>
  <c r="FGK9" i="10"/>
  <c r="FGL9" i="10"/>
  <c r="FGM9" i="10"/>
  <c r="FGN9" i="10"/>
  <c r="FGO9" i="10"/>
  <c r="FGP9" i="10"/>
  <c r="FGQ9" i="10"/>
  <c r="FGR9" i="10"/>
  <c r="FGS9" i="10"/>
  <c r="FGT9" i="10"/>
  <c r="FGU9" i="10"/>
  <c r="FGV9" i="10"/>
  <c r="FGW9" i="10"/>
  <c r="FGX9" i="10"/>
  <c r="FGY9" i="10"/>
  <c r="FGZ9" i="10"/>
  <c r="FHA9" i="10"/>
  <c r="FHB9" i="10"/>
  <c r="FHC9" i="10"/>
  <c r="FHD9" i="10"/>
  <c r="FHE9" i="10"/>
  <c r="FHF9" i="10"/>
  <c r="FHG9" i="10"/>
  <c r="FHH9" i="10"/>
  <c r="FHI9" i="10"/>
  <c r="FHJ9" i="10"/>
  <c r="FHK9" i="10"/>
  <c r="FHL9" i="10"/>
  <c r="FHM9" i="10"/>
  <c r="FHN9" i="10"/>
  <c r="FHO9" i="10"/>
  <c r="FHP9" i="10"/>
  <c r="FHQ9" i="10"/>
  <c r="FHR9" i="10"/>
  <c r="FHS9" i="10"/>
  <c r="FHT9" i="10"/>
  <c r="FHU9" i="10"/>
  <c r="FHV9" i="10"/>
  <c r="FHW9" i="10"/>
  <c r="FHX9" i="10"/>
  <c r="FHY9" i="10"/>
  <c r="FHZ9" i="10"/>
  <c r="FIA9" i="10"/>
  <c r="FIB9" i="10"/>
  <c r="FIC9" i="10"/>
  <c r="FID9" i="10"/>
  <c r="FIE9" i="10"/>
  <c r="FIF9" i="10"/>
  <c r="FIG9" i="10"/>
  <c r="FIH9" i="10"/>
  <c r="FII9" i="10"/>
  <c r="FIJ9" i="10"/>
  <c r="FIK9" i="10"/>
  <c r="FIL9" i="10"/>
  <c r="FIM9" i="10"/>
  <c r="FIN9" i="10"/>
  <c r="FIO9" i="10"/>
  <c r="FIP9" i="10"/>
  <c r="FIQ9" i="10"/>
  <c r="FIR9" i="10"/>
  <c r="FIS9" i="10"/>
  <c r="FIT9" i="10"/>
  <c r="FIU9" i="10"/>
  <c r="FIV9" i="10"/>
  <c r="FIW9" i="10"/>
  <c r="FIX9" i="10"/>
  <c r="FIY9" i="10"/>
  <c r="FIZ9" i="10"/>
  <c r="FJA9" i="10"/>
  <c r="FJB9" i="10"/>
  <c r="FJC9" i="10"/>
  <c r="FJD9" i="10"/>
  <c r="FJE9" i="10"/>
  <c r="FJF9" i="10"/>
  <c r="FJG9" i="10"/>
  <c r="FJH9" i="10"/>
  <c r="FJI9" i="10"/>
  <c r="FJJ9" i="10"/>
  <c r="FJK9" i="10"/>
  <c r="FJL9" i="10"/>
  <c r="FJM9" i="10"/>
  <c r="FJN9" i="10"/>
  <c r="FJO9" i="10"/>
  <c r="FJP9" i="10"/>
  <c r="FJQ9" i="10"/>
  <c r="FJR9" i="10"/>
  <c r="FJS9" i="10"/>
  <c r="FJT9" i="10"/>
  <c r="FJU9" i="10"/>
  <c r="FJV9" i="10"/>
  <c r="FJW9" i="10"/>
  <c r="FJX9" i="10"/>
  <c r="FJY9" i="10"/>
  <c r="FJZ9" i="10"/>
  <c r="FKA9" i="10"/>
  <c r="FKB9" i="10"/>
  <c r="FKC9" i="10"/>
  <c r="FKD9" i="10"/>
  <c r="FKE9" i="10"/>
  <c r="FKF9" i="10"/>
  <c r="FKG9" i="10"/>
  <c r="FKH9" i="10"/>
  <c r="FKI9" i="10"/>
  <c r="FKJ9" i="10"/>
  <c r="FKK9" i="10"/>
  <c r="FKL9" i="10"/>
  <c r="FKM9" i="10"/>
  <c r="FKN9" i="10"/>
  <c r="FKO9" i="10"/>
  <c r="FKP9" i="10"/>
  <c r="FKQ9" i="10"/>
  <c r="FKR9" i="10"/>
  <c r="FKS9" i="10"/>
  <c r="FKT9" i="10"/>
  <c r="FKU9" i="10"/>
  <c r="FKV9" i="10"/>
  <c r="FKW9" i="10"/>
  <c r="FKX9" i="10"/>
  <c r="FKY9" i="10"/>
  <c r="FKZ9" i="10"/>
  <c r="FLA9" i="10"/>
  <c r="FLB9" i="10"/>
  <c r="FLC9" i="10"/>
  <c r="FLD9" i="10"/>
  <c r="FLE9" i="10"/>
  <c r="FLF9" i="10"/>
  <c r="FLG9" i="10"/>
  <c r="FLH9" i="10"/>
  <c r="FLI9" i="10"/>
  <c r="FLJ9" i="10"/>
  <c r="FLK9" i="10"/>
  <c r="FLL9" i="10"/>
  <c r="FLM9" i="10"/>
  <c r="FLN9" i="10"/>
  <c r="FLO9" i="10"/>
  <c r="FLP9" i="10"/>
  <c r="FLQ9" i="10"/>
  <c r="FLR9" i="10"/>
  <c r="FLS9" i="10"/>
  <c r="FLT9" i="10"/>
  <c r="FLU9" i="10"/>
  <c r="FLV9" i="10"/>
  <c r="FLW9" i="10"/>
  <c r="FLX9" i="10"/>
  <c r="FLY9" i="10"/>
  <c r="FLZ9" i="10"/>
  <c r="FMA9" i="10"/>
  <c r="FMB9" i="10"/>
  <c r="FMC9" i="10"/>
  <c r="FMD9" i="10"/>
  <c r="FME9" i="10"/>
  <c r="FMF9" i="10"/>
  <c r="FMG9" i="10"/>
  <c r="FMH9" i="10"/>
  <c r="FMI9" i="10"/>
  <c r="FMJ9" i="10"/>
  <c r="FMK9" i="10"/>
  <c r="FML9" i="10"/>
  <c r="FMM9" i="10"/>
  <c r="FMN9" i="10"/>
  <c r="FMO9" i="10"/>
  <c r="FMP9" i="10"/>
  <c r="FMQ9" i="10"/>
  <c r="FMR9" i="10"/>
  <c r="FMS9" i="10"/>
  <c r="FMT9" i="10"/>
  <c r="FMU9" i="10"/>
  <c r="FMV9" i="10"/>
  <c r="FMW9" i="10"/>
  <c r="FMX9" i="10"/>
  <c r="FMY9" i="10"/>
  <c r="FMZ9" i="10"/>
  <c r="FNA9" i="10"/>
  <c r="FNB9" i="10"/>
  <c r="FNC9" i="10"/>
  <c r="FND9" i="10"/>
  <c r="FNE9" i="10"/>
  <c r="FNF9" i="10"/>
  <c r="FNG9" i="10"/>
  <c r="FNH9" i="10"/>
  <c r="FNI9" i="10"/>
  <c r="FNJ9" i="10"/>
  <c r="FNK9" i="10"/>
  <c r="FNL9" i="10"/>
  <c r="FNM9" i="10"/>
  <c r="FNN9" i="10"/>
  <c r="FNO9" i="10"/>
  <c r="FNP9" i="10"/>
  <c r="FNQ9" i="10"/>
  <c r="FNR9" i="10"/>
  <c r="FNS9" i="10"/>
  <c r="FNT9" i="10"/>
  <c r="FNU9" i="10"/>
  <c r="FNV9" i="10"/>
  <c r="FNW9" i="10"/>
  <c r="FNX9" i="10"/>
  <c r="FNY9" i="10"/>
  <c r="FNZ9" i="10"/>
  <c r="FOA9" i="10"/>
  <c r="FOB9" i="10"/>
  <c r="FOC9" i="10"/>
  <c r="FOD9" i="10"/>
  <c r="FOE9" i="10"/>
  <c r="FOF9" i="10"/>
  <c r="FOG9" i="10"/>
  <c r="FOH9" i="10"/>
  <c r="FOI9" i="10"/>
  <c r="FOJ9" i="10"/>
  <c r="FOK9" i="10"/>
  <c r="FOL9" i="10"/>
  <c r="FOM9" i="10"/>
  <c r="FON9" i="10"/>
  <c r="FOO9" i="10"/>
  <c r="FOP9" i="10"/>
  <c r="FOQ9" i="10"/>
  <c r="FOR9" i="10"/>
  <c r="FOS9" i="10"/>
  <c r="FOT9" i="10"/>
  <c r="FOU9" i="10"/>
  <c r="FOV9" i="10"/>
  <c r="FOW9" i="10"/>
  <c r="FOX9" i="10"/>
  <c r="FOY9" i="10"/>
  <c r="FOZ9" i="10"/>
  <c r="FPA9" i="10"/>
  <c r="FPB9" i="10"/>
  <c r="FPC9" i="10"/>
  <c r="FPD9" i="10"/>
  <c r="FPE9" i="10"/>
  <c r="FPF9" i="10"/>
  <c r="FPG9" i="10"/>
  <c r="FPH9" i="10"/>
  <c r="FPI9" i="10"/>
  <c r="FPJ9" i="10"/>
  <c r="FPK9" i="10"/>
  <c r="FPL9" i="10"/>
  <c r="FPM9" i="10"/>
  <c r="FPN9" i="10"/>
  <c r="FPO9" i="10"/>
  <c r="FPP9" i="10"/>
  <c r="FPQ9" i="10"/>
  <c r="FPR9" i="10"/>
  <c r="FPS9" i="10"/>
  <c r="FPT9" i="10"/>
  <c r="FPU9" i="10"/>
  <c r="FPV9" i="10"/>
  <c r="FPW9" i="10"/>
  <c r="FPX9" i="10"/>
  <c r="FPY9" i="10"/>
  <c r="FPZ9" i="10"/>
  <c r="FQA9" i="10"/>
  <c r="FQB9" i="10"/>
  <c r="FQC9" i="10"/>
  <c r="FQD9" i="10"/>
  <c r="FQE9" i="10"/>
  <c r="FQF9" i="10"/>
  <c r="FQG9" i="10"/>
  <c r="FQH9" i="10"/>
  <c r="FQI9" i="10"/>
  <c r="FQJ9" i="10"/>
  <c r="FQK9" i="10"/>
  <c r="FQL9" i="10"/>
  <c r="FQM9" i="10"/>
  <c r="FQN9" i="10"/>
  <c r="FQO9" i="10"/>
  <c r="FQP9" i="10"/>
  <c r="FQQ9" i="10"/>
  <c r="FQR9" i="10"/>
  <c r="FQS9" i="10"/>
  <c r="FQT9" i="10"/>
  <c r="FQU9" i="10"/>
  <c r="FQV9" i="10"/>
  <c r="FQW9" i="10"/>
  <c r="FQX9" i="10"/>
  <c r="FQY9" i="10"/>
  <c r="FQZ9" i="10"/>
  <c r="FRA9" i="10"/>
  <c r="FRB9" i="10"/>
  <c r="FRC9" i="10"/>
  <c r="FRD9" i="10"/>
  <c r="FRE9" i="10"/>
  <c r="FRF9" i="10"/>
  <c r="FRG9" i="10"/>
  <c r="FRH9" i="10"/>
  <c r="FRI9" i="10"/>
  <c r="FRJ9" i="10"/>
  <c r="FRK9" i="10"/>
  <c r="FRL9" i="10"/>
  <c r="FRM9" i="10"/>
  <c r="FRN9" i="10"/>
  <c r="FRO9" i="10"/>
  <c r="FRP9" i="10"/>
  <c r="FRQ9" i="10"/>
  <c r="FRR9" i="10"/>
  <c r="FRS9" i="10"/>
  <c r="FRT9" i="10"/>
  <c r="FRU9" i="10"/>
  <c r="FRV9" i="10"/>
  <c r="FRW9" i="10"/>
  <c r="FRX9" i="10"/>
  <c r="FRY9" i="10"/>
  <c r="FRZ9" i="10"/>
  <c r="FSA9" i="10"/>
  <c r="FSB9" i="10"/>
  <c r="FSC9" i="10"/>
  <c r="FSD9" i="10"/>
  <c r="FSE9" i="10"/>
  <c r="FSF9" i="10"/>
  <c r="FSG9" i="10"/>
  <c r="FSH9" i="10"/>
  <c r="FSI9" i="10"/>
  <c r="FSJ9" i="10"/>
  <c r="FSK9" i="10"/>
  <c r="FSL9" i="10"/>
  <c r="FSM9" i="10"/>
  <c r="FSN9" i="10"/>
  <c r="FSO9" i="10"/>
  <c r="FSP9" i="10"/>
  <c r="FSQ9" i="10"/>
  <c r="FSR9" i="10"/>
  <c r="FSS9" i="10"/>
  <c r="FST9" i="10"/>
  <c r="FSU9" i="10"/>
  <c r="FSV9" i="10"/>
  <c r="FSW9" i="10"/>
  <c r="FSX9" i="10"/>
  <c r="FSY9" i="10"/>
  <c r="FSZ9" i="10"/>
  <c r="FTA9" i="10"/>
  <c r="FTB9" i="10"/>
  <c r="FTC9" i="10"/>
  <c r="FTD9" i="10"/>
  <c r="FTE9" i="10"/>
  <c r="FTF9" i="10"/>
  <c r="FTG9" i="10"/>
  <c r="FTH9" i="10"/>
  <c r="FTI9" i="10"/>
  <c r="FTJ9" i="10"/>
  <c r="FTK9" i="10"/>
  <c r="FTL9" i="10"/>
  <c r="FTM9" i="10"/>
  <c r="FTN9" i="10"/>
  <c r="FTO9" i="10"/>
  <c r="FTP9" i="10"/>
  <c r="FTQ9" i="10"/>
  <c r="FTR9" i="10"/>
  <c r="FTS9" i="10"/>
  <c r="FTT9" i="10"/>
  <c r="FTU9" i="10"/>
  <c r="FTV9" i="10"/>
  <c r="FTW9" i="10"/>
  <c r="FTX9" i="10"/>
  <c r="FTY9" i="10"/>
  <c r="FTZ9" i="10"/>
  <c r="FUA9" i="10"/>
  <c r="FUB9" i="10"/>
  <c r="FUC9" i="10"/>
  <c r="FUD9" i="10"/>
  <c r="FUE9" i="10"/>
  <c r="FUF9" i="10"/>
  <c r="FUG9" i="10"/>
  <c r="FUH9" i="10"/>
  <c r="FUI9" i="10"/>
  <c r="FUJ9" i="10"/>
  <c r="FUK9" i="10"/>
  <c r="FUL9" i="10"/>
  <c r="FUM9" i="10"/>
  <c r="FUN9" i="10"/>
  <c r="FUO9" i="10"/>
  <c r="FUP9" i="10"/>
  <c r="FUQ9" i="10"/>
  <c r="FUR9" i="10"/>
  <c r="FUS9" i="10"/>
  <c r="FUT9" i="10"/>
  <c r="FUU9" i="10"/>
  <c r="FUV9" i="10"/>
  <c r="FUW9" i="10"/>
  <c r="FUX9" i="10"/>
  <c r="FUY9" i="10"/>
  <c r="FUZ9" i="10"/>
  <c r="FVA9" i="10"/>
  <c r="FVB9" i="10"/>
  <c r="FVC9" i="10"/>
  <c r="FVD9" i="10"/>
  <c r="FVE9" i="10"/>
  <c r="FVF9" i="10"/>
  <c r="FVG9" i="10"/>
  <c r="FVH9" i="10"/>
  <c r="FVI9" i="10"/>
  <c r="FVJ9" i="10"/>
  <c r="FVK9" i="10"/>
  <c r="FVL9" i="10"/>
  <c r="FVM9" i="10"/>
  <c r="FVN9" i="10"/>
  <c r="FVO9" i="10"/>
  <c r="FVP9" i="10"/>
  <c r="FVQ9" i="10"/>
  <c r="FVR9" i="10"/>
  <c r="FVS9" i="10"/>
  <c r="FVT9" i="10"/>
  <c r="FVU9" i="10"/>
  <c r="FVV9" i="10"/>
  <c r="FVW9" i="10"/>
  <c r="FVX9" i="10"/>
  <c r="FVY9" i="10"/>
  <c r="FVZ9" i="10"/>
  <c r="FWA9" i="10"/>
  <c r="FWB9" i="10"/>
  <c r="FWC9" i="10"/>
  <c r="FWD9" i="10"/>
  <c r="FWE9" i="10"/>
  <c r="FWF9" i="10"/>
  <c r="FWG9" i="10"/>
  <c r="FWH9" i="10"/>
  <c r="FWI9" i="10"/>
  <c r="FWJ9" i="10"/>
  <c r="FWK9" i="10"/>
  <c r="FWL9" i="10"/>
  <c r="FWM9" i="10"/>
  <c r="FWN9" i="10"/>
  <c r="FWO9" i="10"/>
  <c r="FWP9" i="10"/>
  <c r="FWQ9" i="10"/>
  <c r="FWR9" i="10"/>
  <c r="FWS9" i="10"/>
  <c r="FWT9" i="10"/>
  <c r="FWU9" i="10"/>
  <c r="FWV9" i="10"/>
  <c r="FWW9" i="10"/>
  <c r="FWX9" i="10"/>
  <c r="FWY9" i="10"/>
  <c r="FWZ9" i="10"/>
  <c r="FXA9" i="10"/>
  <c r="FXB9" i="10"/>
  <c r="FXC9" i="10"/>
  <c r="FXD9" i="10"/>
  <c r="FXE9" i="10"/>
  <c r="FXF9" i="10"/>
  <c r="FXG9" i="10"/>
  <c r="FXH9" i="10"/>
  <c r="FXI9" i="10"/>
  <c r="FXJ9" i="10"/>
  <c r="FXK9" i="10"/>
  <c r="FXL9" i="10"/>
  <c r="FXM9" i="10"/>
  <c r="FXN9" i="10"/>
  <c r="FXO9" i="10"/>
  <c r="FXP9" i="10"/>
  <c r="FXQ9" i="10"/>
  <c r="FXR9" i="10"/>
  <c r="FXS9" i="10"/>
  <c r="FXT9" i="10"/>
  <c r="FXU9" i="10"/>
  <c r="FXV9" i="10"/>
  <c r="FXW9" i="10"/>
  <c r="FXX9" i="10"/>
  <c r="FXY9" i="10"/>
  <c r="FXZ9" i="10"/>
  <c r="FYA9" i="10"/>
  <c r="FYB9" i="10"/>
  <c r="FYC9" i="10"/>
  <c r="FYD9" i="10"/>
  <c r="FYE9" i="10"/>
  <c r="FYF9" i="10"/>
  <c r="FYG9" i="10"/>
  <c r="FYH9" i="10"/>
  <c r="FYI9" i="10"/>
  <c r="FYJ9" i="10"/>
  <c r="FYK9" i="10"/>
  <c r="FYL9" i="10"/>
  <c r="FYM9" i="10"/>
  <c r="FYN9" i="10"/>
  <c r="FYO9" i="10"/>
  <c r="FYP9" i="10"/>
  <c r="FYQ9" i="10"/>
  <c r="FYR9" i="10"/>
  <c r="FYS9" i="10"/>
  <c r="FYT9" i="10"/>
  <c r="FYU9" i="10"/>
  <c r="FYV9" i="10"/>
  <c r="FYW9" i="10"/>
  <c r="FYX9" i="10"/>
  <c r="FYY9" i="10"/>
  <c r="FYZ9" i="10"/>
  <c r="FZA9" i="10"/>
  <c r="FZB9" i="10"/>
  <c r="FZC9" i="10"/>
  <c r="FZD9" i="10"/>
  <c r="FZE9" i="10"/>
  <c r="FZF9" i="10"/>
  <c r="FZG9" i="10"/>
  <c r="FZH9" i="10"/>
  <c r="FZI9" i="10"/>
  <c r="FZJ9" i="10"/>
  <c r="FZK9" i="10"/>
  <c r="FZL9" i="10"/>
  <c r="FZM9" i="10"/>
  <c r="FZN9" i="10"/>
  <c r="FZO9" i="10"/>
  <c r="FZP9" i="10"/>
  <c r="FZQ9" i="10"/>
  <c r="FZR9" i="10"/>
  <c r="FZS9" i="10"/>
  <c r="FZT9" i="10"/>
  <c r="FZU9" i="10"/>
  <c r="FZV9" i="10"/>
  <c r="FZW9" i="10"/>
  <c r="FZX9" i="10"/>
  <c r="FZY9" i="10"/>
  <c r="FZZ9" i="10"/>
  <c r="GAA9" i="10"/>
  <c r="GAB9" i="10"/>
  <c r="GAC9" i="10"/>
  <c r="GAD9" i="10"/>
  <c r="GAE9" i="10"/>
  <c r="GAF9" i="10"/>
  <c r="GAG9" i="10"/>
  <c r="GAH9" i="10"/>
  <c r="GAI9" i="10"/>
  <c r="GAJ9" i="10"/>
  <c r="GAK9" i="10"/>
  <c r="GAL9" i="10"/>
  <c r="GAM9" i="10"/>
  <c r="GAN9" i="10"/>
  <c r="GAO9" i="10"/>
  <c r="GAP9" i="10"/>
  <c r="GAQ9" i="10"/>
  <c r="GAR9" i="10"/>
  <c r="GAS9" i="10"/>
  <c r="GAT9" i="10"/>
  <c r="GAU9" i="10"/>
  <c r="GAV9" i="10"/>
  <c r="GAW9" i="10"/>
  <c r="GAX9" i="10"/>
  <c r="GAY9" i="10"/>
  <c r="GAZ9" i="10"/>
  <c r="GBA9" i="10"/>
  <c r="GBB9" i="10"/>
  <c r="GBC9" i="10"/>
  <c r="GBD9" i="10"/>
  <c r="GBE9" i="10"/>
  <c r="GBF9" i="10"/>
  <c r="GBG9" i="10"/>
  <c r="GBH9" i="10"/>
  <c r="GBI9" i="10"/>
  <c r="GBJ9" i="10"/>
  <c r="GBK9" i="10"/>
  <c r="GBL9" i="10"/>
  <c r="GBM9" i="10"/>
  <c r="GBN9" i="10"/>
  <c r="GBO9" i="10"/>
  <c r="GBP9" i="10"/>
  <c r="GBQ9" i="10"/>
  <c r="GBR9" i="10"/>
  <c r="GBS9" i="10"/>
  <c r="GBT9" i="10"/>
  <c r="GBU9" i="10"/>
  <c r="GBV9" i="10"/>
  <c r="GBW9" i="10"/>
  <c r="GBX9" i="10"/>
  <c r="GBY9" i="10"/>
  <c r="GBZ9" i="10"/>
  <c r="GCA9" i="10"/>
  <c r="GCB9" i="10"/>
  <c r="GCC9" i="10"/>
  <c r="GCD9" i="10"/>
  <c r="GCE9" i="10"/>
  <c r="GCF9" i="10"/>
  <c r="GCG9" i="10"/>
  <c r="GCH9" i="10"/>
  <c r="GCI9" i="10"/>
  <c r="GCJ9" i="10"/>
  <c r="GCK9" i="10"/>
  <c r="GCL9" i="10"/>
  <c r="GCM9" i="10"/>
  <c r="GCN9" i="10"/>
  <c r="GCO9" i="10"/>
  <c r="GCP9" i="10"/>
  <c r="GCQ9" i="10"/>
  <c r="GCR9" i="10"/>
  <c r="GCS9" i="10"/>
  <c r="GCT9" i="10"/>
  <c r="GCU9" i="10"/>
  <c r="GCV9" i="10"/>
  <c r="GCW9" i="10"/>
  <c r="GCX9" i="10"/>
  <c r="GCY9" i="10"/>
  <c r="GCZ9" i="10"/>
  <c r="GDA9" i="10"/>
  <c r="GDB9" i="10"/>
  <c r="GDC9" i="10"/>
  <c r="GDD9" i="10"/>
  <c r="GDE9" i="10"/>
  <c r="GDF9" i="10"/>
  <c r="GDG9" i="10"/>
  <c r="GDH9" i="10"/>
  <c r="GDI9" i="10"/>
  <c r="GDJ9" i="10"/>
  <c r="GDK9" i="10"/>
  <c r="GDL9" i="10"/>
  <c r="GDM9" i="10"/>
  <c r="GDN9" i="10"/>
  <c r="GDO9" i="10"/>
  <c r="GDP9" i="10"/>
  <c r="GDQ9" i="10"/>
  <c r="GDR9" i="10"/>
  <c r="GDS9" i="10"/>
  <c r="GDT9" i="10"/>
  <c r="GDU9" i="10"/>
  <c r="GDV9" i="10"/>
  <c r="GDW9" i="10"/>
  <c r="GDX9" i="10"/>
  <c r="GDY9" i="10"/>
  <c r="GDZ9" i="10"/>
  <c r="GEA9" i="10"/>
  <c r="GEB9" i="10"/>
  <c r="GEC9" i="10"/>
  <c r="GED9" i="10"/>
  <c r="GEE9" i="10"/>
  <c r="GEF9" i="10"/>
  <c r="GEG9" i="10"/>
  <c r="GEH9" i="10"/>
  <c r="GEI9" i="10"/>
  <c r="GEJ9" i="10"/>
  <c r="GEK9" i="10"/>
  <c r="GEL9" i="10"/>
  <c r="GEM9" i="10"/>
  <c r="GEN9" i="10"/>
  <c r="GEO9" i="10"/>
  <c r="GEP9" i="10"/>
  <c r="GEQ9" i="10"/>
  <c r="GER9" i="10"/>
  <c r="GES9" i="10"/>
  <c r="GET9" i="10"/>
  <c r="GEU9" i="10"/>
  <c r="GEV9" i="10"/>
  <c r="GEW9" i="10"/>
  <c r="GEX9" i="10"/>
  <c r="GEY9" i="10"/>
  <c r="GEZ9" i="10"/>
  <c r="GFA9" i="10"/>
  <c r="GFB9" i="10"/>
  <c r="GFC9" i="10"/>
  <c r="GFD9" i="10"/>
  <c r="GFE9" i="10"/>
  <c r="GFF9" i="10"/>
  <c r="GFG9" i="10"/>
  <c r="GFH9" i="10"/>
  <c r="GFI9" i="10"/>
  <c r="GFJ9" i="10"/>
  <c r="GFK9" i="10"/>
  <c r="GFL9" i="10"/>
  <c r="GFM9" i="10"/>
  <c r="GFN9" i="10"/>
  <c r="GFO9" i="10"/>
  <c r="GFP9" i="10"/>
  <c r="GFQ9" i="10"/>
  <c r="GFR9" i="10"/>
  <c r="GFS9" i="10"/>
  <c r="GFT9" i="10"/>
  <c r="GFU9" i="10"/>
  <c r="GFV9" i="10"/>
  <c r="GFW9" i="10"/>
  <c r="GFX9" i="10"/>
  <c r="GFY9" i="10"/>
  <c r="GFZ9" i="10"/>
  <c r="GGA9" i="10"/>
  <c r="GGB9" i="10"/>
  <c r="GGC9" i="10"/>
  <c r="GGD9" i="10"/>
  <c r="GGE9" i="10"/>
  <c r="GGF9" i="10"/>
  <c r="GGG9" i="10"/>
  <c r="GGH9" i="10"/>
  <c r="GGI9" i="10"/>
  <c r="GGJ9" i="10"/>
  <c r="GGK9" i="10"/>
  <c r="GGL9" i="10"/>
  <c r="GGM9" i="10"/>
  <c r="GGN9" i="10"/>
  <c r="GGO9" i="10"/>
  <c r="GGP9" i="10"/>
  <c r="GGQ9" i="10"/>
  <c r="GGR9" i="10"/>
  <c r="GGS9" i="10"/>
  <c r="GGT9" i="10"/>
  <c r="GGU9" i="10"/>
  <c r="GGV9" i="10"/>
  <c r="GGW9" i="10"/>
  <c r="GGX9" i="10"/>
  <c r="GGY9" i="10"/>
  <c r="GGZ9" i="10"/>
  <c r="GHA9" i="10"/>
  <c r="GHB9" i="10"/>
  <c r="GHC9" i="10"/>
  <c r="GHD9" i="10"/>
  <c r="GHE9" i="10"/>
  <c r="GHF9" i="10"/>
  <c r="GHG9" i="10"/>
  <c r="GHH9" i="10"/>
  <c r="GHI9" i="10"/>
  <c r="GHJ9" i="10"/>
  <c r="GHK9" i="10"/>
  <c r="GHL9" i="10"/>
  <c r="GHM9" i="10"/>
  <c r="GHN9" i="10"/>
  <c r="GHO9" i="10"/>
  <c r="GHP9" i="10"/>
  <c r="GHQ9" i="10"/>
  <c r="GHR9" i="10"/>
  <c r="GHS9" i="10"/>
  <c r="GHT9" i="10"/>
  <c r="GHU9" i="10"/>
  <c r="GHV9" i="10"/>
  <c r="GHW9" i="10"/>
  <c r="GHX9" i="10"/>
  <c r="GHY9" i="10"/>
  <c r="GHZ9" i="10"/>
  <c r="GIA9" i="10"/>
  <c r="GIB9" i="10"/>
  <c r="GIC9" i="10"/>
  <c r="GID9" i="10"/>
  <c r="GIE9" i="10"/>
  <c r="GIF9" i="10"/>
  <c r="GIG9" i="10"/>
  <c r="GIH9" i="10"/>
  <c r="GII9" i="10"/>
  <c r="GIJ9" i="10"/>
  <c r="GIK9" i="10"/>
  <c r="GIL9" i="10"/>
  <c r="GIM9" i="10"/>
  <c r="GIN9" i="10"/>
  <c r="GIO9" i="10"/>
  <c r="GIP9" i="10"/>
  <c r="GIQ9" i="10"/>
  <c r="GIR9" i="10"/>
  <c r="GIS9" i="10"/>
  <c r="GIT9" i="10"/>
  <c r="GIU9" i="10"/>
  <c r="GIV9" i="10"/>
  <c r="GIW9" i="10"/>
  <c r="GIX9" i="10"/>
  <c r="GIY9" i="10"/>
  <c r="GIZ9" i="10"/>
  <c r="GJA9" i="10"/>
  <c r="GJB9" i="10"/>
  <c r="GJC9" i="10"/>
  <c r="GJD9" i="10"/>
  <c r="GJE9" i="10"/>
  <c r="GJF9" i="10"/>
  <c r="GJG9" i="10"/>
  <c r="GJH9" i="10"/>
  <c r="GJI9" i="10"/>
  <c r="GJJ9" i="10"/>
  <c r="GJK9" i="10"/>
  <c r="GJL9" i="10"/>
  <c r="GJM9" i="10"/>
  <c r="GJN9" i="10"/>
  <c r="GJO9" i="10"/>
  <c r="GJP9" i="10"/>
  <c r="GJQ9" i="10"/>
  <c r="GJR9" i="10"/>
  <c r="GJS9" i="10"/>
  <c r="GJT9" i="10"/>
  <c r="GJU9" i="10"/>
  <c r="GJV9" i="10"/>
  <c r="GJW9" i="10"/>
  <c r="GJX9" i="10"/>
  <c r="GJY9" i="10"/>
  <c r="GJZ9" i="10"/>
  <c r="GKA9" i="10"/>
  <c r="GKB9" i="10"/>
  <c r="GKC9" i="10"/>
  <c r="GKD9" i="10"/>
  <c r="GKE9" i="10"/>
  <c r="GKF9" i="10"/>
  <c r="GKG9" i="10"/>
  <c r="GKH9" i="10"/>
  <c r="GKI9" i="10"/>
  <c r="GKJ9" i="10"/>
  <c r="GKK9" i="10"/>
  <c r="GKL9" i="10"/>
  <c r="GKM9" i="10"/>
  <c r="GKN9" i="10"/>
  <c r="GKO9" i="10"/>
  <c r="GKP9" i="10"/>
  <c r="GKQ9" i="10"/>
  <c r="GKR9" i="10"/>
  <c r="GKS9" i="10"/>
  <c r="GKT9" i="10"/>
  <c r="GKU9" i="10"/>
  <c r="GKV9" i="10"/>
  <c r="GKW9" i="10"/>
  <c r="GKX9" i="10"/>
  <c r="GKY9" i="10"/>
  <c r="GKZ9" i="10"/>
  <c r="GLA9" i="10"/>
  <c r="GLB9" i="10"/>
  <c r="GLC9" i="10"/>
  <c r="GLD9" i="10"/>
  <c r="GLE9" i="10"/>
  <c r="GLF9" i="10"/>
  <c r="GLG9" i="10"/>
  <c r="GLH9" i="10"/>
  <c r="GLI9" i="10"/>
  <c r="GLJ9" i="10"/>
  <c r="GLK9" i="10"/>
  <c r="GLL9" i="10"/>
  <c r="GLM9" i="10"/>
  <c r="GLN9" i="10"/>
  <c r="GLO9" i="10"/>
  <c r="GLP9" i="10"/>
  <c r="GLQ9" i="10"/>
  <c r="GLR9" i="10"/>
  <c r="GLS9" i="10"/>
  <c r="GLT9" i="10"/>
  <c r="GLU9" i="10"/>
  <c r="GLV9" i="10"/>
  <c r="GLW9" i="10"/>
  <c r="GLX9" i="10"/>
  <c r="GLY9" i="10"/>
  <c r="GLZ9" i="10"/>
  <c r="GMA9" i="10"/>
  <c r="GMB9" i="10"/>
  <c r="GMC9" i="10"/>
  <c r="GMD9" i="10"/>
  <c r="GME9" i="10"/>
  <c r="GMF9" i="10"/>
  <c r="GMG9" i="10"/>
  <c r="GMH9" i="10"/>
  <c r="GMI9" i="10"/>
  <c r="GMJ9" i="10"/>
  <c r="GMK9" i="10"/>
  <c r="GML9" i="10"/>
  <c r="GMM9" i="10"/>
  <c r="GMN9" i="10"/>
  <c r="GMO9" i="10"/>
  <c r="GMP9" i="10"/>
  <c r="GMQ9" i="10"/>
  <c r="GMR9" i="10"/>
  <c r="GMS9" i="10"/>
  <c r="GMT9" i="10"/>
  <c r="GMU9" i="10"/>
  <c r="GMV9" i="10"/>
  <c r="GMW9" i="10"/>
  <c r="GMX9" i="10"/>
  <c r="GMY9" i="10"/>
  <c r="GMZ9" i="10"/>
  <c r="GNA9" i="10"/>
  <c r="GNB9" i="10"/>
  <c r="GNC9" i="10"/>
  <c r="GND9" i="10"/>
  <c r="GNE9" i="10"/>
  <c r="GNF9" i="10"/>
  <c r="GNG9" i="10"/>
  <c r="GNH9" i="10"/>
  <c r="GNI9" i="10"/>
  <c r="GNJ9" i="10"/>
  <c r="GNK9" i="10"/>
  <c r="GNL9" i="10"/>
  <c r="GNM9" i="10"/>
  <c r="GNN9" i="10"/>
  <c r="GNO9" i="10"/>
  <c r="GNP9" i="10"/>
  <c r="GNQ9" i="10"/>
  <c r="GNR9" i="10"/>
  <c r="GNS9" i="10"/>
  <c r="GNT9" i="10"/>
  <c r="GNU9" i="10"/>
  <c r="GNV9" i="10"/>
  <c r="GNW9" i="10"/>
  <c r="GNX9" i="10"/>
  <c r="GNY9" i="10"/>
  <c r="GNZ9" i="10"/>
  <c r="GOA9" i="10"/>
  <c r="GOB9" i="10"/>
  <c r="GOC9" i="10"/>
  <c r="GOD9" i="10"/>
  <c r="GOE9" i="10"/>
  <c r="GOF9" i="10"/>
  <c r="GOG9" i="10"/>
  <c r="GOH9" i="10"/>
  <c r="GOI9" i="10"/>
  <c r="GOJ9" i="10"/>
  <c r="GOK9" i="10"/>
  <c r="GOL9" i="10"/>
  <c r="GOM9" i="10"/>
  <c r="GON9" i="10"/>
  <c r="GOO9" i="10"/>
  <c r="GOP9" i="10"/>
  <c r="GOQ9" i="10"/>
  <c r="GOR9" i="10"/>
  <c r="GOS9" i="10"/>
  <c r="GOT9" i="10"/>
  <c r="GOU9" i="10"/>
  <c r="GOV9" i="10"/>
  <c r="GOW9" i="10"/>
  <c r="GOX9" i="10"/>
  <c r="GOY9" i="10"/>
  <c r="GOZ9" i="10"/>
  <c r="GPA9" i="10"/>
  <c r="GPB9" i="10"/>
  <c r="GPC9" i="10"/>
  <c r="GPD9" i="10"/>
  <c r="GPE9" i="10"/>
  <c r="GPF9" i="10"/>
  <c r="GPG9" i="10"/>
  <c r="GPH9" i="10"/>
  <c r="GPI9" i="10"/>
  <c r="GPJ9" i="10"/>
  <c r="GPK9" i="10"/>
  <c r="GPL9" i="10"/>
  <c r="GPM9" i="10"/>
  <c r="GPN9" i="10"/>
  <c r="GPO9" i="10"/>
  <c r="GPP9" i="10"/>
  <c r="GPQ9" i="10"/>
  <c r="GPR9" i="10"/>
  <c r="GPS9" i="10"/>
  <c r="GPT9" i="10"/>
  <c r="GPU9" i="10"/>
  <c r="GPV9" i="10"/>
  <c r="GPW9" i="10"/>
  <c r="GPX9" i="10"/>
  <c r="GPY9" i="10"/>
  <c r="GPZ9" i="10"/>
  <c r="GQA9" i="10"/>
  <c r="GQB9" i="10"/>
  <c r="GQC9" i="10"/>
  <c r="GQD9" i="10"/>
  <c r="GQE9" i="10"/>
  <c r="GQF9" i="10"/>
  <c r="GQG9" i="10"/>
  <c r="GQH9" i="10"/>
  <c r="GQI9" i="10"/>
  <c r="GQJ9" i="10"/>
  <c r="GQK9" i="10"/>
  <c r="GQL9" i="10"/>
  <c r="GQM9" i="10"/>
  <c r="GQN9" i="10"/>
  <c r="GQO9" i="10"/>
  <c r="GQP9" i="10"/>
  <c r="GQQ9" i="10"/>
  <c r="GQR9" i="10"/>
  <c r="GQS9" i="10"/>
  <c r="GQT9" i="10"/>
  <c r="GQU9" i="10"/>
  <c r="GQV9" i="10"/>
  <c r="GQW9" i="10"/>
  <c r="GQX9" i="10"/>
  <c r="GQY9" i="10"/>
  <c r="GQZ9" i="10"/>
  <c r="GRA9" i="10"/>
  <c r="GRB9" i="10"/>
  <c r="GRC9" i="10"/>
  <c r="GRD9" i="10"/>
  <c r="GRE9" i="10"/>
  <c r="GRF9" i="10"/>
  <c r="GRG9" i="10"/>
  <c r="GRH9" i="10"/>
  <c r="GRI9" i="10"/>
  <c r="GRJ9" i="10"/>
  <c r="GRK9" i="10"/>
  <c r="GRL9" i="10"/>
  <c r="GRM9" i="10"/>
  <c r="GRN9" i="10"/>
  <c r="GRO9" i="10"/>
  <c r="GRP9" i="10"/>
  <c r="GRQ9" i="10"/>
  <c r="GRR9" i="10"/>
  <c r="GRS9" i="10"/>
  <c r="GRT9" i="10"/>
  <c r="GRU9" i="10"/>
  <c r="GRV9" i="10"/>
  <c r="GRW9" i="10"/>
  <c r="GRX9" i="10"/>
  <c r="GRY9" i="10"/>
  <c r="GRZ9" i="10"/>
  <c r="GSA9" i="10"/>
  <c r="GSB9" i="10"/>
  <c r="GSC9" i="10"/>
  <c r="GSD9" i="10"/>
  <c r="GSE9" i="10"/>
  <c r="GSF9" i="10"/>
  <c r="GSG9" i="10"/>
  <c r="GSH9" i="10"/>
  <c r="GSI9" i="10"/>
  <c r="GSJ9" i="10"/>
  <c r="GSK9" i="10"/>
  <c r="GSL9" i="10"/>
  <c r="GSM9" i="10"/>
  <c r="GSN9" i="10"/>
  <c r="GSO9" i="10"/>
  <c r="GSP9" i="10"/>
  <c r="GSQ9" i="10"/>
  <c r="GSR9" i="10"/>
  <c r="GSS9" i="10"/>
  <c r="GST9" i="10"/>
  <c r="GSU9" i="10"/>
  <c r="GSV9" i="10"/>
  <c r="GSW9" i="10"/>
  <c r="GSX9" i="10"/>
  <c r="GSY9" i="10"/>
  <c r="GSZ9" i="10"/>
  <c r="GTA9" i="10"/>
  <c r="GTB9" i="10"/>
  <c r="GTC9" i="10"/>
  <c r="GTD9" i="10"/>
  <c r="GTE9" i="10"/>
  <c r="GTF9" i="10"/>
  <c r="GTG9" i="10"/>
  <c r="GTH9" i="10"/>
  <c r="GTI9" i="10"/>
  <c r="GTJ9" i="10"/>
  <c r="GTK9" i="10"/>
  <c r="GTL9" i="10"/>
  <c r="GTM9" i="10"/>
  <c r="GTN9" i="10"/>
  <c r="GTO9" i="10"/>
  <c r="GTP9" i="10"/>
  <c r="GTQ9" i="10"/>
  <c r="GTR9" i="10"/>
  <c r="GTS9" i="10"/>
  <c r="GTT9" i="10"/>
  <c r="GTU9" i="10"/>
  <c r="GTV9" i="10"/>
  <c r="GTW9" i="10"/>
  <c r="GTX9" i="10"/>
  <c r="GTY9" i="10"/>
  <c r="GTZ9" i="10"/>
  <c r="GUA9" i="10"/>
  <c r="GUB9" i="10"/>
  <c r="GUC9" i="10"/>
  <c r="GUD9" i="10"/>
  <c r="GUE9" i="10"/>
  <c r="GUF9" i="10"/>
  <c r="GUG9" i="10"/>
  <c r="GUH9" i="10"/>
  <c r="GUI9" i="10"/>
  <c r="GUJ9" i="10"/>
  <c r="GUK9" i="10"/>
  <c r="GUL9" i="10"/>
  <c r="GUM9" i="10"/>
  <c r="GUN9" i="10"/>
  <c r="GUO9" i="10"/>
  <c r="GUP9" i="10"/>
  <c r="GUQ9" i="10"/>
  <c r="GUR9" i="10"/>
  <c r="GUS9" i="10"/>
  <c r="GUT9" i="10"/>
  <c r="GUU9" i="10"/>
  <c r="GUV9" i="10"/>
  <c r="GUW9" i="10"/>
  <c r="GUX9" i="10"/>
  <c r="GUY9" i="10"/>
  <c r="GUZ9" i="10"/>
  <c r="GVA9" i="10"/>
  <c r="GVB9" i="10"/>
  <c r="GVC9" i="10"/>
  <c r="GVD9" i="10"/>
  <c r="GVE9" i="10"/>
  <c r="GVF9" i="10"/>
  <c r="GVG9" i="10"/>
  <c r="GVH9" i="10"/>
  <c r="GVI9" i="10"/>
  <c r="GVJ9" i="10"/>
  <c r="GVK9" i="10"/>
  <c r="GVL9" i="10"/>
  <c r="GVM9" i="10"/>
  <c r="GVN9" i="10"/>
  <c r="GVO9" i="10"/>
  <c r="GVP9" i="10"/>
  <c r="GVQ9" i="10"/>
  <c r="GVR9" i="10"/>
  <c r="GVS9" i="10"/>
  <c r="GVT9" i="10"/>
  <c r="GVU9" i="10"/>
  <c r="GVV9" i="10"/>
  <c r="GVW9" i="10"/>
  <c r="GVX9" i="10"/>
  <c r="GVY9" i="10"/>
  <c r="GVZ9" i="10"/>
  <c r="GWA9" i="10"/>
  <c r="GWB9" i="10"/>
  <c r="GWC9" i="10"/>
  <c r="GWD9" i="10"/>
  <c r="GWE9" i="10"/>
  <c r="GWF9" i="10"/>
  <c r="GWG9" i="10"/>
  <c r="GWH9" i="10"/>
  <c r="GWI9" i="10"/>
  <c r="GWJ9" i="10"/>
  <c r="GWK9" i="10"/>
  <c r="GWL9" i="10"/>
  <c r="GWM9" i="10"/>
  <c r="GWN9" i="10"/>
  <c r="GWO9" i="10"/>
  <c r="GWP9" i="10"/>
  <c r="GWQ9" i="10"/>
  <c r="GWR9" i="10"/>
  <c r="GWS9" i="10"/>
  <c r="GWT9" i="10"/>
  <c r="GWU9" i="10"/>
  <c r="GWV9" i="10"/>
  <c r="GWW9" i="10"/>
  <c r="GWX9" i="10"/>
  <c r="GWY9" i="10"/>
  <c r="GWZ9" i="10"/>
  <c r="GXA9" i="10"/>
  <c r="GXB9" i="10"/>
  <c r="GXC9" i="10"/>
  <c r="GXD9" i="10"/>
  <c r="GXE9" i="10"/>
  <c r="GXF9" i="10"/>
  <c r="GXG9" i="10"/>
  <c r="GXH9" i="10"/>
  <c r="GXI9" i="10"/>
  <c r="GXJ9" i="10"/>
  <c r="GXK9" i="10"/>
  <c r="GXL9" i="10"/>
  <c r="GXM9" i="10"/>
  <c r="GXN9" i="10"/>
  <c r="GXO9" i="10"/>
  <c r="GXP9" i="10"/>
  <c r="GXQ9" i="10"/>
  <c r="GXR9" i="10"/>
  <c r="GXS9" i="10"/>
  <c r="GXT9" i="10"/>
  <c r="GXU9" i="10"/>
  <c r="GXV9" i="10"/>
  <c r="GXW9" i="10"/>
  <c r="GXX9" i="10"/>
  <c r="GXY9" i="10"/>
  <c r="GXZ9" i="10"/>
  <c r="GYA9" i="10"/>
  <c r="GYB9" i="10"/>
  <c r="GYC9" i="10"/>
  <c r="GYD9" i="10"/>
  <c r="GYE9" i="10"/>
  <c r="GYF9" i="10"/>
  <c r="GYG9" i="10"/>
  <c r="GYH9" i="10"/>
  <c r="GYI9" i="10"/>
  <c r="GYJ9" i="10"/>
  <c r="GYK9" i="10"/>
  <c r="GYL9" i="10"/>
  <c r="GYM9" i="10"/>
  <c r="GYN9" i="10"/>
  <c r="GYO9" i="10"/>
  <c r="GYP9" i="10"/>
  <c r="GYQ9" i="10"/>
  <c r="GYR9" i="10"/>
  <c r="GYS9" i="10"/>
  <c r="GYT9" i="10"/>
  <c r="GYU9" i="10"/>
  <c r="GYV9" i="10"/>
  <c r="GYW9" i="10"/>
  <c r="GYX9" i="10"/>
  <c r="GYY9" i="10"/>
  <c r="GYZ9" i="10"/>
  <c r="GZA9" i="10"/>
  <c r="GZB9" i="10"/>
  <c r="GZC9" i="10"/>
  <c r="GZD9" i="10"/>
  <c r="GZE9" i="10"/>
  <c r="GZF9" i="10"/>
  <c r="GZG9" i="10"/>
  <c r="GZH9" i="10"/>
  <c r="GZI9" i="10"/>
  <c r="GZJ9" i="10"/>
  <c r="GZK9" i="10"/>
  <c r="GZL9" i="10"/>
  <c r="GZM9" i="10"/>
  <c r="GZN9" i="10"/>
  <c r="GZO9" i="10"/>
  <c r="GZP9" i="10"/>
  <c r="GZQ9" i="10"/>
  <c r="GZR9" i="10"/>
  <c r="GZS9" i="10"/>
  <c r="GZT9" i="10"/>
  <c r="GZU9" i="10"/>
  <c r="GZV9" i="10"/>
  <c r="GZW9" i="10"/>
  <c r="GZX9" i="10"/>
  <c r="GZY9" i="10"/>
  <c r="GZZ9" i="10"/>
  <c r="HAA9" i="10"/>
  <c r="HAB9" i="10"/>
  <c r="HAC9" i="10"/>
  <c r="HAD9" i="10"/>
  <c r="HAE9" i="10"/>
  <c r="HAF9" i="10"/>
  <c r="HAG9" i="10"/>
  <c r="HAH9" i="10"/>
  <c r="HAI9" i="10"/>
  <c r="HAJ9" i="10"/>
  <c r="HAK9" i="10"/>
  <c r="HAL9" i="10"/>
  <c r="HAM9" i="10"/>
  <c r="HAN9" i="10"/>
  <c r="HAO9" i="10"/>
  <c r="HAP9" i="10"/>
  <c r="HAQ9" i="10"/>
  <c r="HAR9" i="10"/>
  <c r="HAS9" i="10"/>
  <c r="HAT9" i="10"/>
  <c r="HAU9" i="10"/>
  <c r="HAV9" i="10"/>
  <c r="HAW9" i="10"/>
  <c r="HAX9" i="10"/>
  <c r="HAY9" i="10"/>
  <c r="HAZ9" i="10"/>
  <c r="HBA9" i="10"/>
  <c r="HBB9" i="10"/>
  <c r="HBC9" i="10"/>
  <c r="HBD9" i="10"/>
  <c r="HBE9" i="10"/>
  <c r="HBF9" i="10"/>
  <c r="HBG9" i="10"/>
  <c r="HBH9" i="10"/>
  <c r="HBI9" i="10"/>
  <c r="HBJ9" i="10"/>
  <c r="HBK9" i="10"/>
  <c r="HBL9" i="10"/>
  <c r="HBM9" i="10"/>
  <c r="HBN9" i="10"/>
  <c r="HBO9" i="10"/>
  <c r="HBP9" i="10"/>
  <c r="HBQ9" i="10"/>
  <c r="HBR9" i="10"/>
  <c r="HBS9" i="10"/>
  <c r="HBT9" i="10"/>
  <c r="HBU9" i="10"/>
  <c r="HBV9" i="10"/>
  <c r="HBW9" i="10"/>
  <c r="HBX9" i="10"/>
  <c r="HBY9" i="10"/>
  <c r="HBZ9" i="10"/>
  <c r="HCA9" i="10"/>
  <c r="HCB9" i="10"/>
  <c r="HCC9" i="10"/>
  <c r="HCD9" i="10"/>
  <c r="HCE9" i="10"/>
  <c r="HCF9" i="10"/>
  <c r="HCG9" i="10"/>
  <c r="HCH9" i="10"/>
  <c r="HCI9" i="10"/>
  <c r="HCJ9" i="10"/>
  <c r="HCK9" i="10"/>
  <c r="HCL9" i="10"/>
  <c r="HCM9" i="10"/>
  <c r="HCN9" i="10"/>
  <c r="HCO9" i="10"/>
  <c r="HCP9" i="10"/>
  <c r="HCQ9" i="10"/>
  <c r="HCR9" i="10"/>
  <c r="HCS9" i="10"/>
  <c r="HCT9" i="10"/>
  <c r="HCU9" i="10"/>
  <c r="HCV9" i="10"/>
  <c r="HCW9" i="10"/>
  <c r="HCX9" i="10"/>
  <c r="HCY9" i="10"/>
  <c r="HCZ9" i="10"/>
  <c r="HDA9" i="10"/>
  <c r="HDB9" i="10"/>
  <c r="HDC9" i="10"/>
  <c r="HDD9" i="10"/>
  <c r="HDE9" i="10"/>
  <c r="HDF9" i="10"/>
  <c r="HDG9" i="10"/>
  <c r="HDH9" i="10"/>
  <c r="HDI9" i="10"/>
  <c r="HDJ9" i="10"/>
  <c r="HDK9" i="10"/>
  <c r="HDL9" i="10"/>
  <c r="HDM9" i="10"/>
  <c r="HDN9" i="10"/>
  <c r="HDO9" i="10"/>
  <c r="HDP9" i="10"/>
  <c r="HDQ9" i="10"/>
  <c r="HDR9" i="10"/>
  <c r="HDS9" i="10"/>
  <c r="HDT9" i="10"/>
  <c r="HDU9" i="10"/>
  <c r="HDV9" i="10"/>
  <c r="HDW9" i="10"/>
  <c r="HDX9" i="10"/>
  <c r="HDY9" i="10"/>
  <c r="HDZ9" i="10"/>
  <c r="HEA9" i="10"/>
  <c r="HEB9" i="10"/>
  <c r="HEC9" i="10"/>
  <c r="HED9" i="10"/>
  <c r="HEE9" i="10"/>
  <c r="HEF9" i="10"/>
  <c r="HEG9" i="10"/>
  <c r="HEH9" i="10"/>
  <c r="HEI9" i="10"/>
  <c r="HEJ9" i="10"/>
  <c r="HEK9" i="10"/>
  <c r="HEL9" i="10"/>
  <c r="HEM9" i="10"/>
  <c r="HEN9" i="10"/>
  <c r="HEO9" i="10"/>
  <c r="HEP9" i="10"/>
  <c r="HEQ9" i="10"/>
  <c r="HER9" i="10"/>
  <c r="HES9" i="10"/>
  <c r="HET9" i="10"/>
  <c r="HEU9" i="10"/>
  <c r="HEV9" i="10"/>
  <c r="HEW9" i="10"/>
  <c r="HEX9" i="10"/>
  <c r="HEY9" i="10"/>
  <c r="HEZ9" i="10"/>
  <c r="HFA9" i="10"/>
  <c r="HFB9" i="10"/>
  <c r="HFC9" i="10"/>
  <c r="HFD9" i="10"/>
  <c r="HFE9" i="10"/>
  <c r="HFF9" i="10"/>
  <c r="HFG9" i="10"/>
  <c r="HFH9" i="10"/>
  <c r="HFI9" i="10"/>
  <c r="HFJ9" i="10"/>
  <c r="HFK9" i="10"/>
  <c r="HFL9" i="10"/>
  <c r="HFM9" i="10"/>
  <c r="HFN9" i="10"/>
  <c r="HFO9" i="10"/>
  <c r="HFP9" i="10"/>
  <c r="HFQ9" i="10"/>
  <c r="HFR9" i="10"/>
  <c r="HFS9" i="10"/>
  <c r="HFT9" i="10"/>
  <c r="HFU9" i="10"/>
  <c r="HFV9" i="10"/>
  <c r="HFW9" i="10"/>
  <c r="HFX9" i="10"/>
  <c r="HFY9" i="10"/>
  <c r="HFZ9" i="10"/>
  <c r="HGA9" i="10"/>
  <c r="HGB9" i="10"/>
  <c r="HGC9" i="10"/>
  <c r="HGD9" i="10"/>
  <c r="HGE9" i="10"/>
  <c r="HGF9" i="10"/>
  <c r="HGG9" i="10"/>
  <c r="HGH9" i="10"/>
  <c r="HGI9" i="10"/>
  <c r="HGJ9" i="10"/>
  <c r="HGK9" i="10"/>
  <c r="HGL9" i="10"/>
  <c r="HGM9" i="10"/>
  <c r="HGN9" i="10"/>
  <c r="HGO9" i="10"/>
  <c r="HGP9" i="10"/>
  <c r="HGQ9" i="10"/>
  <c r="HGR9" i="10"/>
  <c r="HGS9" i="10"/>
  <c r="HGT9" i="10"/>
  <c r="HGU9" i="10"/>
  <c r="HGV9" i="10"/>
  <c r="HGW9" i="10"/>
  <c r="HGX9" i="10"/>
  <c r="HGY9" i="10"/>
  <c r="HGZ9" i="10"/>
  <c r="HHA9" i="10"/>
  <c r="HHB9" i="10"/>
  <c r="HHC9" i="10"/>
  <c r="HHD9" i="10"/>
  <c r="HHE9" i="10"/>
  <c r="HHF9" i="10"/>
  <c r="HHG9" i="10"/>
  <c r="HHH9" i="10"/>
  <c r="HHI9" i="10"/>
  <c r="HHJ9" i="10"/>
  <c r="HHK9" i="10"/>
  <c r="HHL9" i="10"/>
  <c r="HHM9" i="10"/>
  <c r="HHN9" i="10"/>
  <c r="HHO9" i="10"/>
  <c r="HHP9" i="10"/>
  <c r="HHQ9" i="10"/>
  <c r="HHR9" i="10"/>
  <c r="HHS9" i="10"/>
  <c r="HHT9" i="10"/>
  <c r="HHU9" i="10"/>
  <c r="HHV9" i="10"/>
  <c r="HHW9" i="10"/>
  <c r="HHX9" i="10"/>
  <c r="HHY9" i="10"/>
  <c r="HHZ9" i="10"/>
  <c r="HIA9" i="10"/>
  <c r="HIB9" i="10"/>
  <c r="HIC9" i="10"/>
  <c r="HID9" i="10"/>
  <c r="HIE9" i="10"/>
  <c r="HIF9" i="10"/>
  <c r="HIG9" i="10"/>
  <c r="HIH9" i="10"/>
  <c r="HII9" i="10"/>
  <c r="HIJ9" i="10"/>
  <c r="HIK9" i="10"/>
  <c r="HIL9" i="10"/>
  <c r="HIM9" i="10"/>
  <c r="HIN9" i="10"/>
  <c r="HIO9" i="10"/>
  <c r="HIP9" i="10"/>
  <c r="HIQ9" i="10"/>
  <c r="HIR9" i="10"/>
  <c r="HIS9" i="10"/>
  <c r="HIT9" i="10"/>
  <c r="HIU9" i="10"/>
  <c r="HIV9" i="10"/>
  <c r="HIW9" i="10"/>
  <c r="HIX9" i="10"/>
  <c r="HIY9" i="10"/>
  <c r="HIZ9" i="10"/>
  <c r="HJA9" i="10"/>
  <c r="HJB9" i="10"/>
  <c r="HJC9" i="10"/>
  <c r="HJD9" i="10"/>
  <c r="HJE9" i="10"/>
  <c r="HJF9" i="10"/>
  <c r="HJG9" i="10"/>
  <c r="HJH9" i="10"/>
  <c r="HJI9" i="10"/>
  <c r="HJJ9" i="10"/>
  <c r="HJK9" i="10"/>
  <c r="HJL9" i="10"/>
  <c r="HJM9" i="10"/>
  <c r="HJN9" i="10"/>
  <c r="HJO9" i="10"/>
  <c r="HJP9" i="10"/>
  <c r="HJQ9" i="10"/>
  <c r="HJR9" i="10"/>
  <c r="HJS9" i="10"/>
  <c r="HJT9" i="10"/>
  <c r="HJU9" i="10"/>
  <c r="HJV9" i="10"/>
  <c r="HJW9" i="10"/>
  <c r="HJX9" i="10"/>
  <c r="HJY9" i="10"/>
  <c r="HJZ9" i="10"/>
  <c r="HKA9" i="10"/>
  <c r="HKB9" i="10"/>
  <c r="HKC9" i="10"/>
  <c r="HKD9" i="10"/>
  <c r="HKE9" i="10"/>
  <c r="HKF9" i="10"/>
  <c r="HKG9" i="10"/>
  <c r="HKH9" i="10"/>
  <c r="HKI9" i="10"/>
  <c r="HKJ9" i="10"/>
  <c r="HKK9" i="10"/>
  <c r="HKL9" i="10"/>
  <c r="HKM9" i="10"/>
  <c r="HKN9" i="10"/>
  <c r="HKO9" i="10"/>
  <c r="HKP9" i="10"/>
  <c r="HKQ9" i="10"/>
  <c r="HKR9" i="10"/>
  <c r="HKS9" i="10"/>
  <c r="HKT9" i="10"/>
  <c r="HKU9" i="10"/>
  <c r="HKV9" i="10"/>
  <c r="HKW9" i="10"/>
  <c r="HKX9" i="10"/>
  <c r="HKY9" i="10"/>
  <c r="HKZ9" i="10"/>
  <c r="HLA9" i="10"/>
  <c r="HLB9" i="10"/>
  <c r="HLC9" i="10"/>
  <c r="HLD9" i="10"/>
  <c r="HLE9" i="10"/>
  <c r="HLF9" i="10"/>
  <c r="HLG9" i="10"/>
  <c r="HLH9" i="10"/>
  <c r="HLI9" i="10"/>
  <c r="HLJ9" i="10"/>
  <c r="HLK9" i="10"/>
  <c r="HLL9" i="10"/>
  <c r="HLM9" i="10"/>
  <c r="HLN9" i="10"/>
  <c r="HLO9" i="10"/>
  <c r="HLP9" i="10"/>
  <c r="HLQ9" i="10"/>
  <c r="HLR9" i="10"/>
  <c r="HLS9" i="10"/>
  <c r="HLT9" i="10"/>
  <c r="HLU9" i="10"/>
  <c r="HLV9" i="10"/>
  <c r="HLW9" i="10"/>
  <c r="HLX9" i="10"/>
  <c r="HLY9" i="10"/>
  <c r="HLZ9" i="10"/>
  <c r="HMA9" i="10"/>
  <c r="HMB9" i="10"/>
  <c r="HMC9" i="10"/>
  <c r="HMD9" i="10"/>
  <c r="HME9" i="10"/>
  <c r="HMF9" i="10"/>
  <c r="HMG9" i="10"/>
  <c r="HMH9" i="10"/>
  <c r="HMI9" i="10"/>
  <c r="HMJ9" i="10"/>
  <c r="HMK9" i="10"/>
  <c r="HML9" i="10"/>
  <c r="HMM9" i="10"/>
  <c r="HMN9" i="10"/>
  <c r="HMO9" i="10"/>
  <c r="HMP9" i="10"/>
  <c r="HMQ9" i="10"/>
  <c r="HMR9" i="10"/>
  <c r="HMS9" i="10"/>
  <c r="HMT9" i="10"/>
  <c r="HMU9" i="10"/>
  <c r="HMV9" i="10"/>
  <c r="HMW9" i="10"/>
  <c r="HMX9" i="10"/>
  <c r="HMY9" i="10"/>
  <c r="HMZ9" i="10"/>
  <c r="HNA9" i="10"/>
  <c r="HNB9" i="10"/>
  <c r="HNC9" i="10"/>
  <c r="HND9" i="10"/>
  <c r="HNE9" i="10"/>
  <c r="HNF9" i="10"/>
  <c r="HNG9" i="10"/>
  <c r="HNH9" i="10"/>
  <c r="HNI9" i="10"/>
  <c r="HNJ9" i="10"/>
  <c r="HNK9" i="10"/>
  <c r="HNL9" i="10"/>
  <c r="HNM9" i="10"/>
  <c r="HNN9" i="10"/>
  <c r="HNO9" i="10"/>
  <c r="HNP9" i="10"/>
  <c r="HNQ9" i="10"/>
  <c r="HNR9" i="10"/>
  <c r="HNS9" i="10"/>
  <c r="HNT9" i="10"/>
  <c r="HNU9" i="10"/>
  <c r="HNV9" i="10"/>
  <c r="HNW9" i="10"/>
  <c r="HNX9" i="10"/>
  <c r="HNY9" i="10"/>
  <c r="HNZ9" i="10"/>
  <c r="HOA9" i="10"/>
  <c r="HOB9" i="10"/>
  <c r="HOC9" i="10"/>
  <c r="HOD9" i="10"/>
  <c r="HOE9" i="10"/>
  <c r="HOF9" i="10"/>
  <c r="HOG9" i="10"/>
  <c r="HOH9" i="10"/>
  <c r="HOI9" i="10"/>
  <c r="HOJ9" i="10"/>
  <c r="HOK9" i="10"/>
  <c r="HOL9" i="10"/>
  <c r="HOM9" i="10"/>
  <c r="HON9" i="10"/>
  <c r="HOO9" i="10"/>
  <c r="HOP9" i="10"/>
  <c r="HOQ9" i="10"/>
  <c r="HOR9" i="10"/>
  <c r="HOS9" i="10"/>
  <c r="HOT9" i="10"/>
  <c r="HOU9" i="10"/>
  <c r="HOV9" i="10"/>
  <c r="HOW9" i="10"/>
  <c r="HOX9" i="10"/>
  <c r="HOY9" i="10"/>
  <c r="HOZ9" i="10"/>
  <c r="HPA9" i="10"/>
  <c r="HPB9" i="10"/>
  <c r="HPC9" i="10"/>
  <c r="HPD9" i="10"/>
  <c r="HPE9" i="10"/>
  <c r="HPF9" i="10"/>
  <c r="HPG9" i="10"/>
  <c r="HPH9" i="10"/>
  <c r="HPI9" i="10"/>
  <c r="HPJ9" i="10"/>
  <c r="HPK9" i="10"/>
  <c r="HPL9" i="10"/>
  <c r="HPM9" i="10"/>
  <c r="HPN9" i="10"/>
  <c r="HPO9" i="10"/>
  <c r="HPP9" i="10"/>
  <c r="HPQ9" i="10"/>
  <c r="HPR9" i="10"/>
  <c r="HPS9" i="10"/>
  <c r="HPT9" i="10"/>
  <c r="HPU9" i="10"/>
  <c r="HPV9" i="10"/>
  <c r="HPW9" i="10"/>
  <c r="HPX9" i="10"/>
  <c r="HPY9" i="10"/>
  <c r="HPZ9" i="10"/>
  <c r="HQA9" i="10"/>
  <c r="HQB9" i="10"/>
  <c r="HQC9" i="10"/>
  <c r="HQD9" i="10"/>
  <c r="HQE9" i="10"/>
  <c r="HQF9" i="10"/>
  <c r="HQG9" i="10"/>
  <c r="HQH9" i="10"/>
  <c r="HQI9" i="10"/>
  <c r="HQJ9" i="10"/>
  <c r="HQK9" i="10"/>
  <c r="HQL9" i="10"/>
  <c r="HQM9" i="10"/>
  <c r="HQN9" i="10"/>
  <c r="HQO9" i="10"/>
  <c r="HQP9" i="10"/>
  <c r="HQQ9" i="10"/>
  <c r="HQR9" i="10"/>
  <c r="HQS9" i="10"/>
  <c r="HQT9" i="10"/>
  <c r="HQU9" i="10"/>
  <c r="HQV9" i="10"/>
  <c r="HQW9" i="10"/>
  <c r="HQX9" i="10"/>
  <c r="HQY9" i="10"/>
  <c r="HQZ9" i="10"/>
  <c r="HRA9" i="10"/>
  <c r="HRB9" i="10"/>
  <c r="HRC9" i="10"/>
  <c r="HRD9" i="10"/>
  <c r="HRE9" i="10"/>
  <c r="HRF9" i="10"/>
  <c r="HRG9" i="10"/>
  <c r="HRH9" i="10"/>
  <c r="HRI9" i="10"/>
  <c r="HRJ9" i="10"/>
  <c r="HRK9" i="10"/>
  <c r="HRL9" i="10"/>
  <c r="HRM9" i="10"/>
  <c r="HRN9" i="10"/>
  <c r="HRO9" i="10"/>
  <c r="HRP9" i="10"/>
  <c r="HRQ9" i="10"/>
  <c r="HRR9" i="10"/>
  <c r="HRS9" i="10"/>
  <c r="HRT9" i="10"/>
  <c r="HRU9" i="10"/>
  <c r="HRV9" i="10"/>
  <c r="HRW9" i="10"/>
  <c r="HRX9" i="10"/>
  <c r="HRY9" i="10"/>
  <c r="HRZ9" i="10"/>
  <c r="HSA9" i="10"/>
  <c r="HSB9" i="10"/>
  <c r="HSC9" i="10"/>
  <c r="HSD9" i="10"/>
  <c r="HSE9" i="10"/>
  <c r="HSF9" i="10"/>
  <c r="HSG9" i="10"/>
  <c r="HSH9" i="10"/>
  <c r="HSI9" i="10"/>
  <c r="HSJ9" i="10"/>
  <c r="HSK9" i="10"/>
  <c r="HSL9" i="10"/>
  <c r="HSM9" i="10"/>
  <c r="HSN9" i="10"/>
  <c r="HSO9" i="10"/>
  <c r="HSP9" i="10"/>
  <c r="HSQ9" i="10"/>
  <c r="HSR9" i="10"/>
  <c r="HSS9" i="10"/>
  <c r="HST9" i="10"/>
  <c r="HSU9" i="10"/>
  <c r="HSV9" i="10"/>
  <c r="HSW9" i="10"/>
  <c r="HSX9" i="10"/>
  <c r="HSY9" i="10"/>
  <c r="HSZ9" i="10"/>
  <c r="HTA9" i="10"/>
  <c r="HTB9" i="10"/>
  <c r="HTC9" i="10"/>
  <c r="HTD9" i="10"/>
  <c r="HTE9" i="10"/>
  <c r="HTF9" i="10"/>
  <c r="HTG9" i="10"/>
  <c r="HTH9" i="10"/>
  <c r="HTI9" i="10"/>
  <c r="HTJ9" i="10"/>
  <c r="HTK9" i="10"/>
  <c r="HTL9" i="10"/>
  <c r="HTM9" i="10"/>
  <c r="HTN9" i="10"/>
  <c r="HTO9" i="10"/>
  <c r="HTP9" i="10"/>
  <c r="HTQ9" i="10"/>
  <c r="HTR9" i="10"/>
  <c r="HTS9" i="10"/>
  <c r="HTT9" i="10"/>
  <c r="HTU9" i="10"/>
  <c r="HTV9" i="10"/>
  <c r="HTW9" i="10"/>
  <c r="HTX9" i="10"/>
  <c r="HTY9" i="10"/>
  <c r="HTZ9" i="10"/>
  <c r="HUA9" i="10"/>
  <c r="HUB9" i="10"/>
  <c r="HUC9" i="10"/>
  <c r="HUD9" i="10"/>
  <c r="HUE9" i="10"/>
  <c r="HUF9" i="10"/>
  <c r="HUG9" i="10"/>
  <c r="HUH9" i="10"/>
  <c r="HUI9" i="10"/>
  <c r="HUJ9" i="10"/>
  <c r="HUK9" i="10"/>
  <c r="HUL9" i="10"/>
  <c r="HUM9" i="10"/>
  <c r="HUN9" i="10"/>
  <c r="HUO9" i="10"/>
  <c r="HUP9" i="10"/>
  <c r="HUQ9" i="10"/>
  <c r="HUR9" i="10"/>
  <c r="HUS9" i="10"/>
  <c r="HUT9" i="10"/>
  <c r="HUU9" i="10"/>
  <c r="HUV9" i="10"/>
  <c r="HUW9" i="10"/>
  <c r="HUX9" i="10"/>
  <c r="HUY9" i="10"/>
  <c r="HUZ9" i="10"/>
  <c r="HVA9" i="10"/>
  <c r="HVB9" i="10"/>
  <c r="HVC9" i="10"/>
  <c r="HVD9" i="10"/>
  <c r="HVE9" i="10"/>
  <c r="HVF9" i="10"/>
  <c r="HVG9" i="10"/>
  <c r="HVH9" i="10"/>
  <c r="HVI9" i="10"/>
  <c r="HVJ9" i="10"/>
  <c r="HVK9" i="10"/>
  <c r="HVL9" i="10"/>
  <c r="HVM9" i="10"/>
  <c r="HVN9" i="10"/>
  <c r="HVO9" i="10"/>
  <c r="HVP9" i="10"/>
  <c r="HVQ9" i="10"/>
  <c r="HVR9" i="10"/>
  <c r="HVS9" i="10"/>
  <c r="HVT9" i="10"/>
  <c r="HVU9" i="10"/>
  <c r="HVV9" i="10"/>
  <c r="HVW9" i="10"/>
  <c r="HVX9" i="10"/>
  <c r="HVY9" i="10"/>
  <c r="HVZ9" i="10"/>
  <c r="HWA9" i="10"/>
  <c r="HWB9" i="10"/>
  <c r="HWC9" i="10"/>
  <c r="HWD9" i="10"/>
  <c r="HWE9" i="10"/>
  <c r="HWF9" i="10"/>
  <c r="HWG9" i="10"/>
  <c r="HWH9" i="10"/>
  <c r="HWI9" i="10"/>
  <c r="HWJ9" i="10"/>
  <c r="HWK9" i="10"/>
  <c r="HWL9" i="10"/>
  <c r="HWM9" i="10"/>
  <c r="HWN9" i="10"/>
  <c r="HWO9" i="10"/>
  <c r="HWP9" i="10"/>
  <c r="HWQ9" i="10"/>
  <c r="HWR9" i="10"/>
  <c r="HWS9" i="10"/>
  <c r="HWT9" i="10"/>
  <c r="HWU9" i="10"/>
  <c r="HWV9" i="10"/>
  <c r="HWW9" i="10"/>
  <c r="HWX9" i="10"/>
  <c r="HWY9" i="10"/>
  <c r="HWZ9" i="10"/>
  <c r="HXA9" i="10"/>
  <c r="HXB9" i="10"/>
  <c r="HXC9" i="10"/>
  <c r="HXD9" i="10"/>
  <c r="HXE9" i="10"/>
  <c r="HXF9" i="10"/>
  <c r="HXG9" i="10"/>
  <c r="HXH9" i="10"/>
  <c r="HXI9" i="10"/>
  <c r="HXJ9" i="10"/>
  <c r="HXK9" i="10"/>
  <c r="HXL9" i="10"/>
  <c r="HXM9" i="10"/>
  <c r="HXN9" i="10"/>
  <c r="HXO9" i="10"/>
  <c r="HXP9" i="10"/>
  <c r="HXQ9" i="10"/>
  <c r="HXR9" i="10"/>
  <c r="HXS9" i="10"/>
  <c r="HXT9" i="10"/>
  <c r="HXU9" i="10"/>
  <c r="HXV9" i="10"/>
  <c r="HXW9" i="10"/>
  <c r="HXX9" i="10"/>
  <c r="HXY9" i="10"/>
  <c r="HXZ9" i="10"/>
  <c r="HYA9" i="10"/>
  <c r="HYB9" i="10"/>
  <c r="HYC9" i="10"/>
  <c r="HYD9" i="10"/>
  <c r="HYE9" i="10"/>
  <c r="HYF9" i="10"/>
  <c r="HYG9" i="10"/>
  <c r="HYH9" i="10"/>
  <c r="HYI9" i="10"/>
  <c r="HYJ9" i="10"/>
  <c r="HYK9" i="10"/>
  <c r="HYL9" i="10"/>
  <c r="HYM9" i="10"/>
  <c r="HYN9" i="10"/>
  <c r="HYO9" i="10"/>
  <c r="HYP9" i="10"/>
  <c r="HYQ9" i="10"/>
  <c r="HYR9" i="10"/>
  <c r="HYS9" i="10"/>
  <c r="HYT9" i="10"/>
  <c r="HYU9" i="10"/>
  <c r="HYV9" i="10"/>
  <c r="HYW9" i="10"/>
  <c r="HYX9" i="10"/>
  <c r="HYY9" i="10"/>
  <c r="HYZ9" i="10"/>
  <c r="HZA9" i="10"/>
  <c r="HZB9" i="10"/>
  <c r="HZC9" i="10"/>
  <c r="HZD9" i="10"/>
  <c r="HZE9" i="10"/>
  <c r="HZF9" i="10"/>
  <c r="HZG9" i="10"/>
  <c r="HZH9" i="10"/>
  <c r="HZI9" i="10"/>
  <c r="HZJ9" i="10"/>
  <c r="HZK9" i="10"/>
  <c r="HZL9" i="10"/>
  <c r="HZM9" i="10"/>
  <c r="HZN9" i="10"/>
  <c r="HZO9" i="10"/>
  <c r="HZP9" i="10"/>
  <c r="HZQ9" i="10"/>
  <c r="HZR9" i="10"/>
  <c r="HZS9" i="10"/>
  <c r="HZT9" i="10"/>
  <c r="HZU9" i="10"/>
  <c r="HZV9" i="10"/>
  <c r="HZW9" i="10"/>
  <c r="HZX9" i="10"/>
  <c r="HZY9" i="10"/>
  <c r="HZZ9" i="10"/>
  <c r="IAA9" i="10"/>
  <c r="IAB9" i="10"/>
  <c r="IAC9" i="10"/>
  <c r="IAD9" i="10"/>
  <c r="IAE9" i="10"/>
  <c r="IAF9" i="10"/>
  <c r="IAG9" i="10"/>
  <c r="IAH9" i="10"/>
  <c r="IAI9" i="10"/>
  <c r="IAJ9" i="10"/>
  <c r="IAK9" i="10"/>
  <c r="IAL9" i="10"/>
  <c r="IAM9" i="10"/>
  <c r="IAN9" i="10"/>
  <c r="IAO9" i="10"/>
  <c r="IAP9" i="10"/>
  <c r="IAQ9" i="10"/>
  <c r="IAR9" i="10"/>
  <c r="IAS9" i="10"/>
  <c r="IAT9" i="10"/>
  <c r="IAU9" i="10"/>
  <c r="IAV9" i="10"/>
  <c r="IAW9" i="10"/>
  <c r="IAX9" i="10"/>
  <c r="IAY9" i="10"/>
  <c r="IAZ9" i="10"/>
  <c r="IBA9" i="10"/>
  <c r="IBB9" i="10"/>
  <c r="IBC9" i="10"/>
  <c r="IBD9" i="10"/>
  <c r="IBE9" i="10"/>
  <c r="IBF9" i="10"/>
  <c r="IBG9" i="10"/>
  <c r="IBH9" i="10"/>
  <c r="IBI9" i="10"/>
  <c r="IBJ9" i="10"/>
  <c r="IBK9" i="10"/>
  <c r="IBL9" i="10"/>
  <c r="IBM9" i="10"/>
  <c r="IBN9" i="10"/>
  <c r="IBO9" i="10"/>
  <c r="IBP9" i="10"/>
  <c r="IBQ9" i="10"/>
  <c r="IBR9" i="10"/>
  <c r="IBS9" i="10"/>
  <c r="IBT9" i="10"/>
  <c r="IBU9" i="10"/>
  <c r="IBV9" i="10"/>
  <c r="IBW9" i="10"/>
  <c r="IBX9" i="10"/>
  <c r="IBY9" i="10"/>
  <c r="IBZ9" i="10"/>
  <c r="ICA9" i="10"/>
  <c r="ICB9" i="10"/>
  <c r="ICC9" i="10"/>
  <c r="ICD9" i="10"/>
  <c r="ICE9" i="10"/>
  <c r="ICF9" i="10"/>
  <c r="ICG9" i="10"/>
  <c r="ICH9" i="10"/>
  <c r="ICI9" i="10"/>
  <c r="ICJ9" i="10"/>
  <c r="ICK9" i="10"/>
  <c r="ICL9" i="10"/>
  <c r="ICM9" i="10"/>
  <c r="ICN9" i="10"/>
  <c r="ICO9" i="10"/>
  <c r="ICP9" i="10"/>
  <c r="ICQ9" i="10"/>
  <c r="ICR9" i="10"/>
  <c r="ICS9" i="10"/>
  <c r="ICT9" i="10"/>
  <c r="ICU9" i="10"/>
  <c r="ICV9" i="10"/>
  <c r="ICW9" i="10"/>
  <c r="ICX9" i="10"/>
  <c r="ICY9" i="10"/>
  <c r="ICZ9" i="10"/>
  <c r="IDA9" i="10"/>
  <c r="IDB9" i="10"/>
  <c r="IDC9" i="10"/>
  <c r="IDD9" i="10"/>
  <c r="IDE9" i="10"/>
  <c r="IDF9" i="10"/>
  <c r="IDG9" i="10"/>
  <c r="IDH9" i="10"/>
  <c r="IDI9" i="10"/>
  <c r="IDJ9" i="10"/>
  <c r="IDK9" i="10"/>
  <c r="IDL9" i="10"/>
  <c r="IDM9" i="10"/>
  <c r="IDN9" i="10"/>
  <c r="IDO9" i="10"/>
  <c r="IDP9" i="10"/>
  <c r="IDQ9" i="10"/>
  <c r="IDR9" i="10"/>
  <c r="IDS9" i="10"/>
  <c r="IDT9" i="10"/>
  <c r="IDU9" i="10"/>
  <c r="IDV9" i="10"/>
  <c r="IDW9" i="10"/>
  <c r="IDX9" i="10"/>
  <c r="IDY9" i="10"/>
  <c r="IDZ9" i="10"/>
  <c r="IEA9" i="10"/>
  <c r="IEB9" i="10"/>
  <c r="IEC9" i="10"/>
  <c r="IED9" i="10"/>
  <c r="IEE9" i="10"/>
  <c r="IEF9" i="10"/>
  <c r="IEG9" i="10"/>
  <c r="IEH9" i="10"/>
  <c r="IEI9" i="10"/>
  <c r="IEJ9" i="10"/>
  <c r="IEK9" i="10"/>
  <c r="IEL9" i="10"/>
  <c r="IEM9" i="10"/>
  <c r="IEN9" i="10"/>
  <c r="IEO9" i="10"/>
  <c r="IEP9" i="10"/>
  <c r="IEQ9" i="10"/>
  <c r="IER9" i="10"/>
  <c r="IES9" i="10"/>
  <c r="IET9" i="10"/>
  <c r="IEU9" i="10"/>
  <c r="IEV9" i="10"/>
  <c r="IEW9" i="10"/>
  <c r="IEX9" i="10"/>
  <c r="IEY9" i="10"/>
  <c r="IEZ9" i="10"/>
  <c r="IFA9" i="10"/>
  <c r="IFB9" i="10"/>
  <c r="IFC9" i="10"/>
  <c r="IFD9" i="10"/>
  <c r="IFE9" i="10"/>
  <c r="IFF9" i="10"/>
  <c r="IFG9" i="10"/>
  <c r="IFH9" i="10"/>
  <c r="IFI9" i="10"/>
  <c r="IFJ9" i="10"/>
  <c r="IFK9" i="10"/>
  <c r="IFL9" i="10"/>
  <c r="IFM9" i="10"/>
  <c r="IFN9" i="10"/>
  <c r="IFO9" i="10"/>
  <c r="IFP9" i="10"/>
  <c r="IFQ9" i="10"/>
  <c r="IFR9" i="10"/>
  <c r="IFS9" i="10"/>
  <c r="IFT9" i="10"/>
  <c r="IFU9" i="10"/>
  <c r="IFV9" i="10"/>
  <c r="IFW9" i="10"/>
  <c r="IFX9" i="10"/>
  <c r="IFY9" i="10"/>
  <c r="IFZ9" i="10"/>
  <c r="IGA9" i="10"/>
  <c r="IGB9" i="10"/>
  <c r="IGC9" i="10"/>
  <c r="IGD9" i="10"/>
  <c r="IGE9" i="10"/>
  <c r="IGF9" i="10"/>
  <c r="IGG9" i="10"/>
  <c r="IGH9" i="10"/>
  <c r="IGI9" i="10"/>
  <c r="IGJ9" i="10"/>
  <c r="IGK9" i="10"/>
  <c r="IGL9" i="10"/>
  <c r="IGM9" i="10"/>
  <c r="IGN9" i="10"/>
  <c r="IGO9" i="10"/>
  <c r="IGP9" i="10"/>
  <c r="IGQ9" i="10"/>
  <c r="IGR9" i="10"/>
  <c r="IGS9" i="10"/>
  <c r="IGT9" i="10"/>
  <c r="IGU9" i="10"/>
  <c r="IGV9" i="10"/>
  <c r="IGW9" i="10"/>
  <c r="IGX9" i="10"/>
  <c r="IGY9" i="10"/>
  <c r="IGZ9" i="10"/>
  <c r="IHA9" i="10"/>
  <c r="IHB9" i="10"/>
  <c r="IHC9" i="10"/>
  <c r="IHD9" i="10"/>
  <c r="IHE9" i="10"/>
  <c r="IHF9" i="10"/>
  <c r="IHG9" i="10"/>
  <c r="IHH9" i="10"/>
  <c r="IHI9" i="10"/>
  <c r="IHJ9" i="10"/>
  <c r="IHK9" i="10"/>
  <c r="IHL9" i="10"/>
  <c r="IHM9" i="10"/>
  <c r="IHN9" i="10"/>
  <c r="IHO9" i="10"/>
  <c r="IHP9" i="10"/>
  <c r="IHQ9" i="10"/>
  <c r="IHR9" i="10"/>
  <c r="IHS9" i="10"/>
  <c r="IHT9" i="10"/>
  <c r="IHU9" i="10"/>
  <c r="IHV9" i="10"/>
  <c r="IHW9" i="10"/>
  <c r="IHX9" i="10"/>
  <c r="IHY9" i="10"/>
  <c r="IHZ9" i="10"/>
  <c r="IIA9" i="10"/>
  <c r="IIB9" i="10"/>
  <c r="IIC9" i="10"/>
  <c r="IID9" i="10"/>
  <c r="IIE9" i="10"/>
  <c r="IIF9" i="10"/>
  <c r="IIG9" i="10"/>
  <c r="IIH9" i="10"/>
  <c r="III9" i="10"/>
  <c r="IIJ9" i="10"/>
  <c r="IIK9" i="10"/>
  <c r="IIL9" i="10"/>
  <c r="IIM9" i="10"/>
  <c r="IIN9" i="10"/>
  <c r="IIO9" i="10"/>
  <c r="IIP9" i="10"/>
  <c r="IIQ9" i="10"/>
  <c r="IIR9" i="10"/>
  <c r="IIS9" i="10"/>
  <c r="IIT9" i="10"/>
  <c r="IIU9" i="10"/>
  <c r="IIV9" i="10"/>
  <c r="IIW9" i="10"/>
  <c r="IIX9" i="10"/>
  <c r="IIY9" i="10"/>
  <c r="IIZ9" i="10"/>
  <c r="IJA9" i="10"/>
  <c r="IJB9" i="10"/>
  <c r="IJC9" i="10"/>
  <c r="IJD9" i="10"/>
  <c r="IJE9" i="10"/>
  <c r="IJF9" i="10"/>
  <c r="IJG9" i="10"/>
  <c r="IJH9" i="10"/>
  <c r="IJI9" i="10"/>
  <c r="IJJ9" i="10"/>
  <c r="IJK9" i="10"/>
  <c r="IJL9" i="10"/>
  <c r="IJM9" i="10"/>
  <c r="IJN9" i="10"/>
  <c r="IJO9" i="10"/>
  <c r="IJP9" i="10"/>
  <c r="IJQ9" i="10"/>
  <c r="IJR9" i="10"/>
  <c r="IJS9" i="10"/>
  <c r="IJT9" i="10"/>
  <c r="IJU9" i="10"/>
  <c r="IJV9" i="10"/>
  <c r="IJW9" i="10"/>
  <c r="IJX9" i="10"/>
  <c r="IJY9" i="10"/>
  <c r="IJZ9" i="10"/>
  <c r="IKA9" i="10"/>
  <c r="IKB9" i="10"/>
  <c r="IKC9" i="10"/>
  <c r="IKD9" i="10"/>
  <c r="IKE9" i="10"/>
  <c r="IKF9" i="10"/>
  <c r="IKG9" i="10"/>
  <c r="IKH9" i="10"/>
  <c r="IKI9" i="10"/>
  <c r="IKJ9" i="10"/>
  <c r="IKK9" i="10"/>
  <c r="IKL9" i="10"/>
  <c r="IKM9" i="10"/>
  <c r="IKN9" i="10"/>
  <c r="IKO9" i="10"/>
  <c r="IKP9" i="10"/>
  <c r="IKQ9" i="10"/>
  <c r="IKR9" i="10"/>
  <c r="IKS9" i="10"/>
  <c r="IKT9" i="10"/>
  <c r="IKU9" i="10"/>
  <c r="IKV9" i="10"/>
  <c r="IKW9" i="10"/>
  <c r="IKX9" i="10"/>
  <c r="IKY9" i="10"/>
  <c r="IKZ9" i="10"/>
  <c r="ILA9" i="10"/>
  <c r="ILB9" i="10"/>
  <c r="ILC9" i="10"/>
  <c r="ILD9" i="10"/>
  <c r="ILE9" i="10"/>
  <c r="ILF9" i="10"/>
  <c r="ILG9" i="10"/>
  <c r="ILH9" i="10"/>
  <c r="ILI9" i="10"/>
  <c r="ILJ9" i="10"/>
  <c r="ILK9" i="10"/>
  <c r="ILL9" i="10"/>
  <c r="ILM9" i="10"/>
  <c r="ILN9" i="10"/>
  <c r="ILO9" i="10"/>
  <c r="ILP9" i="10"/>
  <c r="ILQ9" i="10"/>
  <c r="ILR9" i="10"/>
  <c r="ILS9" i="10"/>
  <c r="ILT9" i="10"/>
  <c r="ILU9" i="10"/>
  <c r="ILV9" i="10"/>
  <c r="ILW9" i="10"/>
  <c r="ILX9" i="10"/>
  <c r="ILY9" i="10"/>
  <c r="ILZ9" i="10"/>
  <c r="IMA9" i="10"/>
  <c r="IMB9" i="10"/>
  <c r="IMC9" i="10"/>
  <c r="IMD9" i="10"/>
  <c r="IME9" i="10"/>
  <c r="IMF9" i="10"/>
  <c r="IMG9" i="10"/>
  <c r="IMH9" i="10"/>
  <c r="IMI9" i="10"/>
  <c r="IMJ9" i="10"/>
  <c r="IMK9" i="10"/>
  <c r="IML9" i="10"/>
  <c r="IMM9" i="10"/>
  <c r="IMN9" i="10"/>
  <c r="IMO9" i="10"/>
  <c r="IMP9" i="10"/>
  <c r="IMQ9" i="10"/>
  <c r="IMR9" i="10"/>
  <c r="IMS9" i="10"/>
  <c r="IMT9" i="10"/>
  <c r="IMU9" i="10"/>
  <c r="IMV9" i="10"/>
  <c r="IMW9" i="10"/>
  <c r="IMX9" i="10"/>
  <c r="IMY9" i="10"/>
  <c r="IMZ9" i="10"/>
  <c r="INA9" i="10"/>
  <c r="INB9" i="10"/>
  <c r="INC9" i="10"/>
  <c r="IND9" i="10"/>
  <c r="INE9" i="10"/>
  <c r="INF9" i="10"/>
  <c r="ING9" i="10"/>
  <c r="INH9" i="10"/>
  <c r="INI9" i="10"/>
  <c r="INJ9" i="10"/>
  <c r="INK9" i="10"/>
  <c r="INL9" i="10"/>
  <c r="INM9" i="10"/>
  <c r="INN9" i="10"/>
  <c r="INO9" i="10"/>
  <c r="INP9" i="10"/>
  <c r="INQ9" i="10"/>
  <c r="INR9" i="10"/>
  <c r="INS9" i="10"/>
  <c r="INT9" i="10"/>
  <c r="INU9" i="10"/>
  <c r="INV9" i="10"/>
  <c r="INW9" i="10"/>
  <c r="INX9" i="10"/>
  <c r="INY9" i="10"/>
  <c r="INZ9" i="10"/>
  <c r="IOA9" i="10"/>
  <c r="IOB9" i="10"/>
  <c r="IOC9" i="10"/>
  <c r="IOD9" i="10"/>
  <c r="IOE9" i="10"/>
  <c r="IOF9" i="10"/>
  <c r="IOG9" i="10"/>
  <c r="IOH9" i="10"/>
  <c r="IOI9" i="10"/>
  <c r="IOJ9" i="10"/>
  <c r="IOK9" i="10"/>
  <c r="IOL9" i="10"/>
  <c r="IOM9" i="10"/>
  <c r="ION9" i="10"/>
  <c r="IOO9" i="10"/>
  <c r="IOP9" i="10"/>
  <c r="IOQ9" i="10"/>
  <c r="IOR9" i="10"/>
  <c r="IOS9" i="10"/>
  <c r="IOT9" i="10"/>
  <c r="IOU9" i="10"/>
  <c r="IOV9" i="10"/>
  <c r="IOW9" i="10"/>
  <c r="IOX9" i="10"/>
  <c r="IOY9" i="10"/>
  <c r="IOZ9" i="10"/>
  <c r="IPA9" i="10"/>
  <c r="IPB9" i="10"/>
  <c r="IPC9" i="10"/>
  <c r="IPD9" i="10"/>
  <c r="IPE9" i="10"/>
  <c r="IPF9" i="10"/>
  <c r="IPG9" i="10"/>
  <c r="IPH9" i="10"/>
  <c r="IPI9" i="10"/>
  <c r="IPJ9" i="10"/>
  <c r="IPK9" i="10"/>
  <c r="IPL9" i="10"/>
  <c r="IPM9" i="10"/>
  <c r="IPN9" i="10"/>
  <c r="IPO9" i="10"/>
  <c r="IPP9" i="10"/>
  <c r="IPQ9" i="10"/>
  <c r="IPR9" i="10"/>
  <c r="IPS9" i="10"/>
  <c r="IPT9" i="10"/>
  <c r="IPU9" i="10"/>
  <c r="IPV9" i="10"/>
  <c r="IPW9" i="10"/>
  <c r="IPX9" i="10"/>
  <c r="IPY9" i="10"/>
  <c r="IPZ9" i="10"/>
  <c r="IQA9" i="10"/>
  <c r="IQB9" i="10"/>
  <c r="IQC9" i="10"/>
  <c r="IQD9" i="10"/>
  <c r="IQE9" i="10"/>
  <c r="IQF9" i="10"/>
  <c r="IQG9" i="10"/>
  <c r="IQH9" i="10"/>
  <c r="IQI9" i="10"/>
  <c r="IQJ9" i="10"/>
  <c r="IQK9" i="10"/>
  <c r="IQL9" i="10"/>
  <c r="IQM9" i="10"/>
  <c r="IQN9" i="10"/>
  <c r="IQO9" i="10"/>
  <c r="IQP9" i="10"/>
  <c r="IQQ9" i="10"/>
  <c r="IQR9" i="10"/>
  <c r="IQS9" i="10"/>
  <c r="IQT9" i="10"/>
  <c r="IQU9" i="10"/>
  <c r="IQV9" i="10"/>
  <c r="IQW9" i="10"/>
  <c r="IQX9" i="10"/>
  <c r="IQY9" i="10"/>
  <c r="IQZ9" i="10"/>
  <c r="IRA9" i="10"/>
  <c r="IRB9" i="10"/>
  <c r="IRC9" i="10"/>
  <c r="IRD9" i="10"/>
  <c r="IRE9" i="10"/>
  <c r="IRF9" i="10"/>
  <c r="IRG9" i="10"/>
  <c r="IRH9" i="10"/>
  <c r="IRI9" i="10"/>
  <c r="IRJ9" i="10"/>
  <c r="IRK9" i="10"/>
  <c r="IRL9" i="10"/>
  <c r="IRM9" i="10"/>
  <c r="IRN9" i="10"/>
  <c r="IRO9" i="10"/>
  <c r="IRP9" i="10"/>
  <c r="IRQ9" i="10"/>
  <c r="IRR9" i="10"/>
  <c r="IRS9" i="10"/>
  <c r="IRT9" i="10"/>
  <c r="IRU9" i="10"/>
  <c r="IRV9" i="10"/>
  <c r="IRW9" i="10"/>
  <c r="IRX9" i="10"/>
  <c r="IRY9" i="10"/>
  <c r="IRZ9" i="10"/>
  <c r="ISA9" i="10"/>
  <c r="ISB9" i="10"/>
  <c r="ISC9" i="10"/>
  <c r="ISD9" i="10"/>
  <c r="ISE9" i="10"/>
  <c r="ISF9" i="10"/>
  <c r="ISG9" i="10"/>
  <c r="ISH9" i="10"/>
  <c r="ISI9" i="10"/>
  <c r="ISJ9" i="10"/>
  <c r="ISK9" i="10"/>
  <c r="ISL9" i="10"/>
  <c r="ISM9" i="10"/>
  <c r="ISN9" i="10"/>
  <c r="ISO9" i="10"/>
  <c r="ISP9" i="10"/>
  <c r="ISQ9" i="10"/>
  <c r="ISR9" i="10"/>
  <c r="ISS9" i="10"/>
  <c r="IST9" i="10"/>
  <c r="ISU9" i="10"/>
  <c r="ISV9" i="10"/>
  <c r="ISW9" i="10"/>
  <c r="ISX9" i="10"/>
  <c r="ISY9" i="10"/>
  <c r="ISZ9" i="10"/>
  <c r="ITA9" i="10"/>
  <c r="ITB9" i="10"/>
  <c r="ITC9" i="10"/>
  <c r="ITD9" i="10"/>
  <c r="ITE9" i="10"/>
  <c r="ITF9" i="10"/>
  <c r="ITG9" i="10"/>
  <c r="ITH9" i="10"/>
  <c r="ITI9" i="10"/>
  <c r="ITJ9" i="10"/>
  <c r="ITK9" i="10"/>
  <c r="ITL9" i="10"/>
  <c r="ITM9" i="10"/>
  <c r="ITN9" i="10"/>
  <c r="ITO9" i="10"/>
  <c r="ITP9" i="10"/>
  <c r="ITQ9" i="10"/>
  <c r="ITR9" i="10"/>
  <c r="ITS9" i="10"/>
  <c r="ITT9" i="10"/>
  <c r="ITU9" i="10"/>
  <c r="ITV9" i="10"/>
  <c r="ITW9" i="10"/>
  <c r="ITX9" i="10"/>
  <c r="ITY9" i="10"/>
  <c r="ITZ9" i="10"/>
  <c r="IUA9" i="10"/>
  <c r="IUB9" i="10"/>
  <c r="IUC9" i="10"/>
  <c r="IUD9" i="10"/>
  <c r="IUE9" i="10"/>
  <c r="IUF9" i="10"/>
  <c r="IUG9" i="10"/>
  <c r="IUH9" i="10"/>
  <c r="IUI9" i="10"/>
  <c r="IUJ9" i="10"/>
  <c r="IUK9" i="10"/>
  <c r="IUL9" i="10"/>
  <c r="IUM9" i="10"/>
  <c r="IUN9" i="10"/>
  <c r="IUO9" i="10"/>
  <c r="IUP9" i="10"/>
  <c r="IUQ9" i="10"/>
  <c r="IUR9" i="10"/>
  <c r="IUS9" i="10"/>
  <c r="IUT9" i="10"/>
  <c r="IUU9" i="10"/>
  <c r="IUV9" i="10"/>
  <c r="IUW9" i="10"/>
  <c r="IUX9" i="10"/>
  <c r="IUY9" i="10"/>
  <c r="IUZ9" i="10"/>
  <c r="IVA9" i="10"/>
  <c r="IVB9" i="10"/>
  <c r="IVC9" i="10"/>
  <c r="IVD9" i="10"/>
  <c r="IVE9" i="10"/>
  <c r="IVF9" i="10"/>
  <c r="IVG9" i="10"/>
  <c r="IVH9" i="10"/>
  <c r="IVI9" i="10"/>
  <c r="IVJ9" i="10"/>
  <c r="IVK9" i="10"/>
  <c r="IVL9" i="10"/>
  <c r="IVM9" i="10"/>
  <c r="IVN9" i="10"/>
  <c r="IVO9" i="10"/>
  <c r="IVP9" i="10"/>
  <c r="IVQ9" i="10"/>
  <c r="IVR9" i="10"/>
  <c r="IVS9" i="10"/>
  <c r="IVT9" i="10"/>
  <c r="IVU9" i="10"/>
  <c r="IVV9" i="10"/>
  <c r="IVW9" i="10"/>
  <c r="IVX9" i="10"/>
  <c r="IVY9" i="10"/>
  <c r="IVZ9" i="10"/>
  <c r="IWA9" i="10"/>
  <c r="IWB9" i="10"/>
  <c r="IWC9" i="10"/>
  <c r="IWD9" i="10"/>
  <c r="IWE9" i="10"/>
  <c r="IWF9" i="10"/>
  <c r="IWG9" i="10"/>
  <c r="IWH9" i="10"/>
  <c r="IWI9" i="10"/>
  <c r="IWJ9" i="10"/>
  <c r="IWK9" i="10"/>
  <c r="IWL9" i="10"/>
  <c r="IWM9" i="10"/>
  <c r="IWN9" i="10"/>
  <c r="IWO9" i="10"/>
  <c r="IWP9" i="10"/>
  <c r="IWQ9" i="10"/>
  <c r="IWR9" i="10"/>
  <c r="IWS9" i="10"/>
  <c r="IWT9" i="10"/>
  <c r="IWU9" i="10"/>
  <c r="IWV9" i="10"/>
  <c r="IWW9" i="10"/>
  <c r="IWX9" i="10"/>
  <c r="IWY9" i="10"/>
  <c r="IWZ9" i="10"/>
  <c r="IXA9" i="10"/>
  <c r="IXB9" i="10"/>
  <c r="IXC9" i="10"/>
  <c r="IXD9" i="10"/>
  <c r="IXE9" i="10"/>
  <c r="IXF9" i="10"/>
  <c r="IXG9" i="10"/>
  <c r="IXH9" i="10"/>
  <c r="IXI9" i="10"/>
  <c r="IXJ9" i="10"/>
  <c r="IXK9" i="10"/>
  <c r="IXL9" i="10"/>
  <c r="IXM9" i="10"/>
  <c r="IXN9" i="10"/>
  <c r="IXO9" i="10"/>
  <c r="IXP9" i="10"/>
  <c r="IXQ9" i="10"/>
  <c r="IXR9" i="10"/>
  <c r="IXS9" i="10"/>
  <c r="IXT9" i="10"/>
  <c r="IXU9" i="10"/>
  <c r="IXV9" i="10"/>
  <c r="IXW9" i="10"/>
  <c r="IXX9" i="10"/>
  <c r="IXY9" i="10"/>
  <c r="IXZ9" i="10"/>
  <c r="IYA9" i="10"/>
  <c r="IYB9" i="10"/>
  <c r="IYC9" i="10"/>
  <c r="IYD9" i="10"/>
  <c r="IYE9" i="10"/>
  <c r="IYF9" i="10"/>
  <c r="IYG9" i="10"/>
  <c r="IYH9" i="10"/>
  <c r="IYI9" i="10"/>
  <c r="IYJ9" i="10"/>
  <c r="IYK9" i="10"/>
  <c r="IYL9" i="10"/>
  <c r="IYM9" i="10"/>
  <c r="IYN9" i="10"/>
  <c r="IYO9" i="10"/>
  <c r="IYP9" i="10"/>
  <c r="IYQ9" i="10"/>
  <c r="IYR9" i="10"/>
  <c r="IYS9" i="10"/>
  <c r="IYT9" i="10"/>
  <c r="IYU9" i="10"/>
  <c r="IYV9" i="10"/>
  <c r="IYW9" i="10"/>
  <c r="IYX9" i="10"/>
  <c r="IYY9" i="10"/>
  <c r="IYZ9" i="10"/>
  <c r="IZA9" i="10"/>
  <c r="IZB9" i="10"/>
  <c r="IZC9" i="10"/>
  <c r="IZD9" i="10"/>
  <c r="IZE9" i="10"/>
  <c r="IZF9" i="10"/>
  <c r="IZG9" i="10"/>
  <c r="IZH9" i="10"/>
  <c r="IZI9" i="10"/>
  <c r="IZJ9" i="10"/>
  <c r="IZK9" i="10"/>
  <c r="IZL9" i="10"/>
  <c r="IZM9" i="10"/>
  <c r="IZN9" i="10"/>
  <c r="IZO9" i="10"/>
  <c r="IZP9" i="10"/>
  <c r="IZQ9" i="10"/>
  <c r="IZR9" i="10"/>
  <c r="IZS9" i="10"/>
  <c r="IZT9" i="10"/>
  <c r="IZU9" i="10"/>
  <c r="IZV9" i="10"/>
  <c r="IZW9" i="10"/>
  <c r="IZX9" i="10"/>
  <c r="IZY9" i="10"/>
  <c r="IZZ9" i="10"/>
  <c r="JAA9" i="10"/>
  <c r="JAB9" i="10"/>
  <c r="JAC9" i="10"/>
  <c r="JAD9" i="10"/>
  <c r="JAE9" i="10"/>
  <c r="JAF9" i="10"/>
  <c r="JAG9" i="10"/>
  <c r="JAH9" i="10"/>
  <c r="JAI9" i="10"/>
  <c r="JAJ9" i="10"/>
  <c r="JAK9" i="10"/>
  <c r="JAL9" i="10"/>
  <c r="JAM9" i="10"/>
  <c r="JAN9" i="10"/>
  <c r="JAO9" i="10"/>
  <c r="JAP9" i="10"/>
  <c r="JAQ9" i="10"/>
  <c r="JAR9" i="10"/>
  <c r="JAS9" i="10"/>
  <c r="JAT9" i="10"/>
  <c r="JAU9" i="10"/>
  <c r="JAV9" i="10"/>
  <c r="JAW9" i="10"/>
  <c r="JAX9" i="10"/>
  <c r="JAY9" i="10"/>
  <c r="JAZ9" i="10"/>
  <c r="JBA9" i="10"/>
  <c r="JBB9" i="10"/>
  <c r="JBC9" i="10"/>
  <c r="JBD9" i="10"/>
  <c r="JBE9" i="10"/>
  <c r="JBF9" i="10"/>
  <c r="JBG9" i="10"/>
  <c r="JBH9" i="10"/>
  <c r="JBI9" i="10"/>
  <c r="JBJ9" i="10"/>
  <c r="JBK9" i="10"/>
  <c r="JBL9" i="10"/>
  <c r="JBM9" i="10"/>
  <c r="JBN9" i="10"/>
  <c r="JBO9" i="10"/>
  <c r="JBP9" i="10"/>
  <c r="JBQ9" i="10"/>
  <c r="JBR9" i="10"/>
  <c r="JBS9" i="10"/>
  <c r="JBT9" i="10"/>
  <c r="JBU9" i="10"/>
  <c r="JBV9" i="10"/>
  <c r="JBW9" i="10"/>
  <c r="JBX9" i="10"/>
  <c r="JBY9" i="10"/>
  <c r="JBZ9" i="10"/>
  <c r="JCA9" i="10"/>
  <c r="JCB9" i="10"/>
  <c r="JCC9" i="10"/>
  <c r="JCD9" i="10"/>
  <c r="JCE9" i="10"/>
  <c r="JCF9" i="10"/>
  <c r="JCG9" i="10"/>
  <c r="JCH9" i="10"/>
  <c r="JCI9" i="10"/>
  <c r="JCJ9" i="10"/>
  <c r="JCK9" i="10"/>
  <c r="JCL9" i="10"/>
  <c r="JCM9" i="10"/>
  <c r="JCN9" i="10"/>
  <c r="JCO9" i="10"/>
  <c r="JCP9" i="10"/>
  <c r="JCQ9" i="10"/>
  <c r="JCR9" i="10"/>
  <c r="JCS9" i="10"/>
  <c r="JCT9" i="10"/>
  <c r="JCU9" i="10"/>
  <c r="JCV9" i="10"/>
  <c r="JCW9" i="10"/>
  <c r="JCX9" i="10"/>
  <c r="JCY9" i="10"/>
  <c r="JCZ9" i="10"/>
  <c r="JDA9" i="10"/>
  <c r="JDB9" i="10"/>
  <c r="JDC9" i="10"/>
  <c r="JDD9" i="10"/>
  <c r="JDE9" i="10"/>
  <c r="JDF9" i="10"/>
  <c r="JDG9" i="10"/>
  <c r="JDH9" i="10"/>
  <c r="JDI9" i="10"/>
  <c r="JDJ9" i="10"/>
  <c r="JDK9" i="10"/>
  <c r="JDL9" i="10"/>
  <c r="JDM9" i="10"/>
  <c r="JDN9" i="10"/>
  <c r="JDO9" i="10"/>
  <c r="JDP9" i="10"/>
  <c r="JDQ9" i="10"/>
  <c r="JDR9" i="10"/>
  <c r="JDS9" i="10"/>
  <c r="JDT9" i="10"/>
  <c r="JDU9" i="10"/>
  <c r="JDV9" i="10"/>
  <c r="JDW9" i="10"/>
  <c r="JDX9" i="10"/>
  <c r="JDY9" i="10"/>
  <c r="JDZ9" i="10"/>
  <c r="JEA9" i="10"/>
  <c r="JEB9" i="10"/>
  <c r="JEC9" i="10"/>
  <c r="JED9" i="10"/>
  <c r="JEE9" i="10"/>
  <c r="JEF9" i="10"/>
  <c r="JEG9" i="10"/>
  <c r="JEH9" i="10"/>
  <c r="JEI9" i="10"/>
  <c r="JEJ9" i="10"/>
  <c r="JEK9" i="10"/>
  <c r="JEL9" i="10"/>
  <c r="JEM9" i="10"/>
  <c r="JEN9" i="10"/>
  <c r="JEO9" i="10"/>
  <c r="JEP9" i="10"/>
  <c r="JEQ9" i="10"/>
  <c r="JER9" i="10"/>
  <c r="JES9" i="10"/>
  <c r="JET9" i="10"/>
  <c r="JEU9" i="10"/>
  <c r="JEV9" i="10"/>
  <c r="JEW9" i="10"/>
  <c r="JEX9" i="10"/>
  <c r="JEY9" i="10"/>
  <c r="JEZ9" i="10"/>
  <c r="JFA9" i="10"/>
  <c r="JFB9" i="10"/>
  <c r="JFC9" i="10"/>
  <c r="JFD9" i="10"/>
  <c r="JFE9" i="10"/>
  <c r="JFF9" i="10"/>
  <c r="JFG9" i="10"/>
  <c r="JFH9" i="10"/>
  <c r="JFI9" i="10"/>
  <c r="JFJ9" i="10"/>
  <c r="JFK9" i="10"/>
  <c r="JFL9" i="10"/>
  <c r="JFM9" i="10"/>
  <c r="JFN9" i="10"/>
  <c r="JFO9" i="10"/>
  <c r="JFP9" i="10"/>
  <c r="JFQ9" i="10"/>
  <c r="JFR9" i="10"/>
  <c r="JFS9" i="10"/>
  <c r="JFT9" i="10"/>
  <c r="JFU9" i="10"/>
  <c r="JFV9" i="10"/>
  <c r="JFW9" i="10"/>
  <c r="JFX9" i="10"/>
  <c r="JFY9" i="10"/>
  <c r="JFZ9" i="10"/>
  <c r="JGA9" i="10"/>
  <c r="JGB9" i="10"/>
  <c r="JGC9" i="10"/>
  <c r="JGD9" i="10"/>
  <c r="JGE9" i="10"/>
  <c r="JGF9" i="10"/>
  <c r="JGG9" i="10"/>
  <c r="JGH9" i="10"/>
  <c r="JGI9" i="10"/>
  <c r="JGJ9" i="10"/>
  <c r="JGK9" i="10"/>
  <c r="JGL9" i="10"/>
  <c r="JGM9" i="10"/>
  <c r="JGN9" i="10"/>
  <c r="JGO9" i="10"/>
  <c r="JGP9" i="10"/>
  <c r="JGQ9" i="10"/>
  <c r="JGR9" i="10"/>
  <c r="JGS9" i="10"/>
  <c r="JGT9" i="10"/>
  <c r="JGU9" i="10"/>
  <c r="JGV9" i="10"/>
  <c r="JGW9" i="10"/>
  <c r="JGX9" i="10"/>
  <c r="JGY9" i="10"/>
  <c r="JGZ9" i="10"/>
  <c r="JHA9" i="10"/>
  <c r="JHB9" i="10"/>
  <c r="JHC9" i="10"/>
  <c r="JHD9" i="10"/>
  <c r="JHE9" i="10"/>
  <c r="JHF9" i="10"/>
  <c r="JHG9" i="10"/>
  <c r="JHH9" i="10"/>
  <c r="JHI9" i="10"/>
  <c r="JHJ9" i="10"/>
  <c r="JHK9" i="10"/>
  <c r="JHL9" i="10"/>
  <c r="JHM9" i="10"/>
  <c r="JHN9" i="10"/>
  <c r="JHO9" i="10"/>
  <c r="JHP9" i="10"/>
  <c r="JHQ9" i="10"/>
  <c r="JHR9" i="10"/>
  <c r="JHS9" i="10"/>
  <c r="JHT9" i="10"/>
  <c r="JHU9" i="10"/>
  <c r="JHV9" i="10"/>
  <c r="JHW9" i="10"/>
  <c r="JHX9" i="10"/>
  <c r="JHY9" i="10"/>
  <c r="JHZ9" i="10"/>
  <c r="JIA9" i="10"/>
  <c r="JIB9" i="10"/>
  <c r="JIC9" i="10"/>
  <c r="JID9" i="10"/>
  <c r="JIE9" i="10"/>
  <c r="JIF9" i="10"/>
  <c r="JIG9" i="10"/>
  <c r="JIH9" i="10"/>
  <c r="JII9" i="10"/>
  <c r="JIJ9" i="10"/>
  <c r="JIK9" i="10"/>
  <c r="JIL9" i="10"/>
  <c r="JIM9" i="10"/>
  <c r="JIN9" i="10"/>
  <c r="JIO9" i="10"/>
  <c r="JIP9" i="10"/>
  <c r="JIQ9" i="10"/>
  <c r="JIR9" i="10"/>
  <c r="JIS9" i="10"/>
  <c r="JIT9" i="10"/>
  <c r="JIU9" i="10"/>
  <c r="JIV9" i="10"/>
  <c r="JIW9" i="10"/>
  <c r="JIX9" i="10"/>
  <c r="JIY9" i="10"/>
  <c r="JIZ9" i="10"/>
  <c r="JJA9" i="10"/>
  <c r="JJB9" i="10"/>
  <c r="JJC9" i="10"/>
  <c r="JJD9" i="10"/>
  <c r="JJE9" i="10"/>
  <c r="JJF9" i="10"/>
  <c r="JJG9" i="10"/>
  <c r="JJH9" i="10"/>
  <c r="JJI9" i="10"/>
  <c r="JJJ9" i="10"/>
  <c r="JJK9" i="10"/>
  <c r="JJL9" i="10"/>
  <c r="JJM9" i="10"/>
  <c r="JJN9" i="10"/>
  <c r="JJO9" i="10"/>
  <c r="JJP9" i="10"/>
  <c r="JJQ9" i="10"/>
  <c r="JJR9" i="10"/>
  <c r="JJS9" i="10"/>
  <c r="JJT9" i="10"/>
  <c r="JJU9" i="10"/>
  <c r="JJV9" i="10"/>
  <c r="JJW9" i="10"/>
  <c r="JJX9" i="10"/>
  <c r="JJY9" i="10"/>
  <c r="JJZ9" i="10"/>
  <c r="JKA9" i="10"/>
  <c r="JKB9" i="10"/>
  <c r="JKC9" i="10"/>
  <c r="JKD9" i="10"/>
  <c r="JKE9" i="10"/>
  <c r="JKF9" i="10"/>
  <c r="JKG9" i="10"/>
  <c r="JKH9" i="10"/>
  <c r="JKI9" i="10"/>
  <c r="JKJ9" i="10"/>
  <c r="JKK9" i="10"/>
  <c r="JKL9" i="10"/>
  <c r="JKM9" i="10"/>
  <c r="JKN9" i="10"/>
  <c r="JKO9" i="10"/>
  <c r="JKP9" i="10"/>
  <c r="JKQ9" i="10"/>
  <c r="JKR9" i="10"/>
  <c r="JKS9" i="10"/>
  <c r="JKT9" i="10"/>
  <c r="JKU9" i="10"/>
  <c r="JKV9" i="10"/>
  <c r="JKW9" i="10"/>
  <c r="JKX9" i="10"/>
  <c r="JKY9" i="10"/>
  <c r="JKZ9" i="10"/>
  <c r="JLA9" i="10"/>
  <c r="JLB9" i="10"/>
  <c r="JLC9" i="10"/>
  <c r="JLD9" i="10"/>
  <c r="JLE9" i="10"/>
  <c r="JLF9" i="10"/>
  <c r="JLG9" i="10"/>
  <c r="JLH9" i="10"/>
  <c r="JLI9" i="10"/>
  <c r="JLJ9" i="10"/>
  <c r="JLK9" i="10"/>
  <c r="JLL9" i="10"/>
  <c r="JLM9" i="10"/>
  <c r="JLN9" i="10"/>
  <c r="JLO9" i="10"/>
  <c r="JLP9" i="10"/>
  <c r="JLQ9" i="10"/>
  <c r="JLR9" i="10"/>
  <c r="JLS9" i="10"/>
  <c r="JLT9" i="10"/>
  <c r="JLU9" i="10"/>
  <c r="JLV9" i="10"/>
  <c r="JLW9" i="10"/>
  <c r="JLX9" i="10"/>
  <c r="JLY9" i="10"/>
  <c r="JLZ9" i="10"/>
  <c r="JMA9" i="10"/>
  <c r="JMB9" i="10"/>
  <c r="JMC9" i="10"/>
  <c r="JMD9" i="10"/>
  <c r="JME9" i="10"/>
  <c r="JMF9" i="10"/>
  <c r="JMG9" i="10"/>
  <c r="JMH9" i="10"/>
  <c r="JMI9" i="10"/>
  <c r="JMJ9" i="10"/>
  <c r="JMK9" i="10"/>
  <c r="JML9" i="10"/>
  <c r="JMM9" i="10"/>
  <c r="JMN9" i="10"/>
  <c r="JMO9" i="10"/>
  <c r="JMP9" i="10"/>
  <c r="JMQ9" i="10"/>
  <c r="JMR9" i="10"/>
  <c r="JMS9" i="10"/>
  <c r="JMT9" i="10"/>
  <c r="JMU9" i="10"/>
  <c r="JMV9" i="10"/>
  <c r="JMW9" i="10"/>
  <c r="JMX9" i="10"/>
  <c r="JMY9" i="10"/>
  <c r="JMZ9" i="10"/>
  <c r="JNA9" i="10"/>
  <c r="JNB9" i="10"/>
  <c r="JNC9" i="10"/>
  <c r="JND9" i="10"/>
  <c r="JNE9" i="10"/>
  <c r="JNF9" i="10"/>
  <c r="JNG9" i="10"/>
  <c r="JNH9" i="10"/>
  <c r="JNI9" i="10"/>
  <c r="JNJ9" i="10"/>
  <c r="JNK9" i="10"/>
  <c r="JNL9" i="10"/>
  <c r="JNM9" i="10"/>
  <c r="JNN9" i="10"/>
  <c r="JNO9" i="10"/>
  <c r="JNP9" i="10"/>
  <c r="JNQ9" i="10"/>
  <c r="JNR9" i="10"/>
  <c r="JNS9" i="10"/>
  <c r="JNT9" i="10"/>
  <c r="JNU9" i="10"/>
  <c r="JNV9" i="10"/>
  <c r="JNW9" i="10"/>
  <c r="JNX9" i="10"/>
  <c r="JNY9" i="10"/>
  <c r="JNZ9" i="10"/>
  <c r="JOA9" i="10"/>
  <c r="JOB9" i="10"/>
  <c r="JOC9" i="10"/>
  <c r="JOD9" i="10"/>
  <c r="JOE9" i="10"/>
  <c r="JOF9" i="10"/>
  <c r="JOG9" i="10"/>
  <c r="JOH9" i="10"/>
  <c r="JOI9" i="10"/>
  <c r="JOJ9" i="10"/>
  <c r="JOK9" i="10"/>
  <c r="JOL9" i="10"/>
  <c r="JOM9" i="10"/>
  <c r="JON9" i="10"/>
  <c r="JOO9" i="10"/>
  <c r="JOP9" i="10"/>
  <c r="JOQ9" i="10"/>
  <c r="JOR9" i="10"/>
  <c r="JOS9" i="10"/>
  <c r="JOT9" i="10"/>
  <c r="JOU9" i="10"/>
  <c r="JOV9" i="10"/>
  <c r="JOW9" i="10"/>
  <c r="JOX9" i="10"/>
  <c r="JOY9" i="10"/>
  <c r="JOZ9" i="10"/>
  <c r="JPA9" i="10"/>
  <c r="JPB9" i="10"/>
  <c r="JPC9" i="10"/>
  <c r="JPD9" i="10"/>
  <c r="JPE9" i="10"/>
  <c r="JPF9" i="10"/>
  <c r="JPG9" i="10"/>
  <c r="JPH9" i="10"/>
  <c r="JPI9" i="10"/>
  <c r="JPJ9" i="10"/>
  <c r="JPK9" i="10"/>
  <c r="JPL9" i="10"/>
  <c r="JPM9" i="10"/>
  <c r="JPN9" i="10"/>
  <c r="JPO9" i="10"/>
  <c r="JPP9" i="10"/>
  <c r="JPQ9" i="10"/>
  <c r="JPR9" i="10"/>
  <c r="JPS9" i="10"/>
  <c r="JPT9" i="10"/>
  <c r="JPU9" i="10"/>
  <c r="JPV9" i="10"/>
  <c r="JPW9" i="10"/>
  <c r="JPX9" i="10"/>
  <c r="JPY9" i="10"/>
  <c r="JPZ9" i="10"/>
  <c r="JQA9" i="10"/>
  <c r="JQB9" i="10"/>
  <c r="JQC9" i="10"/>
  <c r="JQD9" i="10"/>
  <c r="JQE9" i="10"/>
  <c r="JQF9" i="10"/>
  <c r="JQG9" i="10"/>
  <c r="JQH9" i="10"/>
  <c r="JQI9" i="10"/>
  <c r="JQJ9" i="10"/>
  <c r="JQK9" i="10"/>
  <c r="JQL9" i="10"/>
  <c r="JQM9" i="10"/>
  <c r="JQN9" i="10"/>
  <c r="JQO9" i="10"/>
  <c r="JQP9" i="10"/>
  <c r="JQQ9" i="10"/>
  <c r="JQR9" i="10"/>
  <c r="JQS9" i="10"/>
  <c r="JQT9" i="10"/>
  <c r="JQU9" i="10"/>
  <c r="JQV9" i="10"/>
  <c r="JQW9" i="10"/>
  <c r="JQX9" i="10"/>
  <c r="JQY9" i="10"/>
  <c r="JQZ9" i="10"/>
  <c r="JRA9" i="10"/>
  <c r="JRB9" i="10"/>
  <c r="JRC9" i="10"/>
  <c r="JRD9" i="10"/>
  <c r="JRE9" i="10"/>
  <c r="JRF9" i="10"/>
  <c r="JRG9" i="10"/>
  <c r="JRH9" i="10"/>
  <c r="JRI9" i="10"/>
  <c r="JRJ9" i="10"/>
  <c r="JRK9" i="10"/>
  <c r="JRL9" i="10"/>
  <c r="JRM9" i="10"/>
  <c r="JRN9" i="10"/>
  <c r="JRO9" i="10"/>
  <c r="JRP9" i="10"/>
  <c r="JRQ9" i="10"/>
  <c r="JRR9" i="10"/>
  <c r="JRS9" i="10"/>
  <c r="JRT9" i="10"/>
  <c r="JRU9" i="10"/>
  <c r="JRV9" i="10"/>
  <c r="JRW9" i="10"/>
  <c r="JRX9" i="10"/>
  <c r="JRY9" i="10"/>
  <c r="JRZ9" i="10"/>
  <c r="JSA9" i="10"/>
  <c r="JSB9" i="10"/>
  <c r="JSC9" i="10"/>
  <c r="JSD9" i="10"/>
  <c r="JSE9" i="10"/>
  <c r="JSF9" i="10"/>
  <c r="JSG9" i="10"/>
  <c r="JSH9" i="10"/>
  <c r="JSI9" i="10"/>
  <c r="JSJ9" i="10"/>
  <c r="JSK9" i="10"/>
  <c r="JSL9" i="10"/>
  <c r="JSM9" i="10"/>
  <c r="JSN9" i="10"/>
  <c r="JSO9" i="10"/>
  <c r="JSP9" i="10"/>
  <c r="JSQ9" i="10"/>
  <c r="JSR9" i="10"/>
  <c r="JSS9" i="10"/>
  <c r="JST9" i="10"/>
  <c r="JSU9" i="10"/>
  <c r="JSV9" i="10"/>
  <c r="JSW9" i="10"/>
  <c r="JSX9" i="10"/>
  <c r="JSY9" i="10"/>
  <c r="JSZ9" i="10"/>
  <c r="JTA9" i="10"/>
  <c r="JTB9" i="10"/>
  <c r="JTC9" i="10"/>
  <c r="JTD9" i="10"/>
  <c r="JTE9" i="10"/>
  <c r="JTF9" i="10"/>
  <c r="JTG9" i="10"/>
  <c r="JTH9" i="10"/>
  <c r="JTI9" i="10"/>
  <c r="JTJ9" i="10"/>
  <c r="JTK9" i="10"/>
  <c r="JTL9" i="10"/>
  <c r="JTM9" i="10"/>
  <c r="JTN9" i="10"/>
  <c r="JTO9" i="10"/>
  <c r="JTP9" i="10"/>
  <c r="JTQ9" i="10"/>
  <c r="JTR9" i="10"/>
  <c r="JTS9" i="10"/>
  <c r="JTT9" i="10"/>
  <c r="JTU9" i="10"/>
  <c r="JTV9" i="10"/>
  <c r="JTW9" i="10"/>
  <c r="JTX9" i="10"/>
  <c r="JTY9" i="10"/>
  <c r="JTZ9" i="10"/>
  <c r="JUA9" i="10"/>
  <c r="JUB9" i="10"/>
  <c r="JUC9" i="10"/>
  <c r="JUD9" i="10"/>
  <c r="JUE9" i="10"/>
  <c r="JUF9" i="10"/>
  <c r="JUG9" i="10"/>
  <c r="JUH9" i="10"/>
  <c r="JUI9" i="10"/>
  <c r="JUJ9" i="10"/>
  <c r="JUK9" i="10"/>
  <c r="JUL9" i="10"/>
  <c r="JUM9" i="10"/>
  <c r="JUN9" i="10"/>
  <c r="JUO9" i="10"/>
  <c r="JUP9" i="10"/>
  <c r="JUQ9" i="10"/>
  <c r="JUR9" i="10"/>
  <c r="JUS9" i="10"/>
  <c r="JUT9" i="10"/>
  <c r="JUU9" i="10"/>
  <c r="JUV9" i="10"/>
  <c r="JUW9" i="10"/>
  <c r="JUX9" i="10"/>
  <c r="JUY9" i="10"/>
  <c r="JUZ9" i="10"/>
  <c r="JVA9" i="10"/>
  <c r="JVB9" i="10"/>
  <c r="JVC9" i="10"/>
  <c r="JVD9" i="10"/>
  <c r="JVE9" i="10"/>
  <c r="JVF9" i="10"/>
  <c r="JVG9" i="10"/>
  <c r="JVH9" i="10"/>
  <c r="JVI9" i="10"/>
  <c r="JVJ9" i="10"/>
  <c r="JVK9" i="10"/>
  <c r="JVL9" i="10"/>
  <c r="JVM9" i="10"/>
  <c r="JVN9" i="10"/>
  <c r="JVO9" i="10"/>
  <c r="JVP9" i="10"/>
  <c r="JVQ9" i="10"/>
  <c r="JVR9" i="10"/>
  <c r="JVS9" i="10"/>
  <c r="JVT9" i="10"/>
  <c r="JVU9" i="10"/>
  <c r="JVV9" i="10"/>
  <c r="JVW9" i="10"/>
  <c r="JVX9" i="10"/>
  <c r="JVY9" i="10"/>
  <c r="JVZ9" i="10"/>
  <c r="JWA9" i="10"/>
  <c r="JWB9" i="10"/>
  <c r="JWC9" i="10"/>
  <c r="JWD9" i="10"/>
  <c r="JWE9" i="10"/>
  <c r="JWF9" i="10"/>
  <c r="JWG9" i="10"/>
  <c r="JWH9" i="10"/>
  <c r="JWI9" i="10"/>
  <c r="JWJ9" i="10"/>
  <c r="JWK9" i="10"/>
  <c r="JWL9" i="10"/>
  <c r="JWM9" i="10"/>
  <c r="JWN9" i="10"/>
  <c r="JWO9" i="10"/>
  <c r="JWP9" i="10"/>
  <c r="JWQ9" i="10"/>
  <c r="JWR9" i="10"/>
  <c r="JWS9" i="10"/>
  <c r="JWT9" i="10"/>
  <c r="JWU9" i="10"/>
  <c r="JWV9" i="10"/>
  <c r="JWW9" i="10"/>
  <c r="JWX9" i="10"/>
  <c r="JWY9" i="10"/>
  <c r="JWZ9" i="10"/>
  <c r="JXA9" i="10"/>
  <c r="JXB9" i="10"/>
  <c r="JXC9" i="10"/>
  <c r="JXD9" i="10"/>
  <c r="JXE9" i="10"/>
  <c r="JXF9" i="10"/>
  <c r="JXG9" i="10"/>
  <c r="JXH9" i="10"/>
  <c r="JXI9" i="10"/>
  <c r="JXJ9" i="10"/>
  <c r="JXK9" i="10"/>
  <c r="JXL9" i="10"/>
  <c r="JXM9" i="10"/>
  <c r="JXN9" i="10"/>
  <c r="JXO9" i="10"/>
  <c r="JXP9" i="10"/>
  <c r="JXQ9" i="10"/>
  <c r="JXR9" i="10"/>
  <c r="JXS9" i="10"/>
  <c r="JXT9" i="10"/>
  <c r="JXU9" i="10"/>
  <c r="JXV9" i="10"/>
  <c r="JXW9" i="10"/>
  <c r="JXX9" i="10"/>
  <c r="JXY9" i="10"/>
  <c r="JXZ9" i="10"/>
  <c r="JYA9" i="10"/>
  <c r="JYB9" i="10"/>
  <c r="JYC9" i="10"/>
  <c r="JYD9" i="10"/>
  <c r="JYE9" i="10"/>
  <c r="JYF9" i="10"/>
  <c r="JYG9" i="10"/>
  <c r="JYH9" i="10"/>
  <c r="JYI9" i="10"/>
  <c r="JYJ9" i="10"/>
  <c r="JYK9" i="10"/>
  <c r="JYL9" i="10"/>
  <c r="JYM9" i="10"/>
  <c r="JYN9" i="10"/>
  <c r="JYO9" i="10"/>
  <c r="JYP9" i="10"/>
  <c r="JYQ9" i="10"/>
  <c r="JYR9" i="10"/>
  <c r="JYS9" i="10"/>
  <c r="JYT9" i="10"/>
  <c r="JYU9" i="10"/>
  <c r="JYV9" i="10"/>
  <c r="JYW9" i="10"/>
  <c r="JYX9" i="10"/>
  <c r="JYY9" i="10"/>
  <c r="JYZ9" i="10"/>
  <c r="JZA9" i="10"/>
  <c r="JZB9" i="10"/>
  <c r="JZC9" i="10"/>
  <c r="JZD9" i="10"/>
  <c r="JZE9" i="10"/>
  <c r="JZF9" i="10"/>
  <c r="JZG9" i="10"/>
  <c r="JZH9" i="10"/>
  <c r="JZI9" i="10"/>
  <c r="JZJ9" i="10"/>
  <c r="JZK9" i="10"/>
  <c r="JZL9" i="10"/>
  <c r="JZM9" i="10"/>
  <c r="JZN9" i="10"/>
  <c r="JZO9" i="10"/>
  <c r="JZP9" i="10"/>
  <c r="JZQ9" i="10"/>
  <c r="JZR9" i="10"/>
  <c r="JZS9" i="10"/>
  <c r="JZT9" i="10"/>
  <c r="JZU9" i="10"/>
  <c r="JZV9" i="10"/>
  <c r="JZW9" i="10"/>
  <c r="JZX9" i="10"/>
  <c r="JZY9" i="10"/>
  <c r="JZZ9" i="10"/>
  <c r="KAA9" i="10"/>
  <c r="KAB9" i="10"/>
  <c r="KAC9" i="10"/>
  <c r="KAD9" i="10"/>
  <c r="KAE9" i="10"/>
  <c r="KAF9" i="10"/>
  <c r="KAG9" i="10"/>
  <c r="KAH9" i="10"/>
  <c r="KAI9" i="10"/>
  <c r="KAJ9" i="10"/>
  <c r="KAK9" i="10"/>
  <c r="KAL9" i="10"/>
  <c r="KAM9" i="10"/>
  <c r="KAN9" i="10"/>
  <c r="KAO9" i="10"/>
  <c r="KAP9" i="10"/>
  <c r="KAQ9" i="10"/>
  <c r="KAR9" i="10"/>
  <c r="KAS9" i="10"/>
  <c r="KAT9" i="10"/>
  <c r="KAU9" i="10"/>
  <c r="KAV9" i="10"/>
  <c r="KAW9" i="10"/>
  <c r="KAX9" i="10"/>
  <c r="KAY9" i="10"/>
  <c r="KAZ9" i="10"/>
  <c r="KBA9" i="10"/>
  <c r="KBB9" i="10"/>
  <c r="KBC9" i="10"/>
  <c r="KBD9" i="10"/>
  <c r="KBE9" i="10"/>
  <c r="KBF9" i="10"/>
  <c r="KBG9" i="10"/>
  <c r="KBH9" i="10"/>
  <c r="KBI9" i="10"/>
  <c r="KBJ9" i="10"/>
  <c r="KBK9" i="10"/>
  <c r="KBL9" i="10"/>
  <c r="KBM9" i="10"/>
  <c r="KBN9" i="10"/>
  <c r="KBO9" i="10"/>
  <c r="KBP9" i="10"/>
  <c r="KBQ9" i="10"/>
  <c r="KBR9" i="10"/>
  <c r="KBS9" i="10"/>
  <c r="KBT9" i="10"/>
  <c r="KBU9" i="10"/>
  <c r="KBV9" i="10"/>
  <c r="KBW9" i="10"/>
  <c r="KBX9" i="10"/>
  <c r="KBY9" i="10"/>
  <c r="KBZ9" i="10"/>
  <c r="KCA9" i="10"/>
  <c r="KCB9" i="10"/>
  <c r="KCC9" i="10"/>
  <c r="KCD9" i="10"/>
  <c r="KCE9" i="10"/>
  <c r="KCF9" i="10"/>
  <c r="KCG9" i="10"/>
  <c r="KCH9" i="10"/>
  <c r="KCI9" i="10"/>
  <c r="KCJ9" i="10"/>
  <c r="KCK9" i="10"/>
  <c r="KCL9" i="10"/>
  <c r="KCM9" i="10"/>
  <c r="KCN9" i="10"/>
  <c r="KCO9" i="10"/>
  <c r="KCP9" i="10"/>
  <c r="KCQ9" i="10"/>
  <c r="KCR9" i="10"/>
  <c r="KCS9" i="10"/>
  <c r="KCT9" i="10"/>
  <c r="KCU9" i="10"/>
  <c r="KCV9" i="10"/>
  <c r="KCW9" i="10"/>
  <c r="KCX9" i="10"/>
  <c r="KCY9" i="10"/>
  <c r="KCZ9" i="10"/>
  <c r="KDA9" i="10"/>
  <c r="KDB9" i="10"/>
  <c r="KDC9" i="10"/>
  <c r="KDD9" i="10"/>
  <c r="KDE9" i="10"/>
  <c r="KDF9" i="10"/>
  <c r="KDG9" i="10"/>
  <c r="KDH9" i="10"/>
  <c r="KDI9" i="10"/>
  <c r="KDJ9" i="10"/>
  <c r="KDK9" i="10"/>
  <c r="KDL9" i="10"/>
  <c r="KDM9" i="10"/>
  <c r="KDN9" i="10"/>
  <c r="KDO9" i="10"/>
  <c r="KDP9" i="10"/>
  <c r="KDQ9" i="10"/>
  <c r="KDR9" i="10"/>
  <c r="KDS9" i="10"/>
  <c r="KDT9" i="10"/>
  <c r="KDU9" i="10"/>
  <c r="KDV9" i="10"/>
  <c r="KDW9" i="10"/>
  <c r="KDX9" i="10"/>
  <c r="KDY9" i="10"/>
  <c r="KDZ9" i="10"/>
  <c r="KEA9" i="10"/>
  <c r="KEB9" i="10"/>
  <c r="KEC9" i="10"/>
  <c r="KED9" i="10"/>
  <c r="KEE9" i="10"/>
  <c r="KEF9" i="10"/>
  <c r="KEG9" i="10"/>
  <c r="KEH9" i="10"/>
  <c r="KEI9" i="10"/>
  <c r="KEJ9" i="10"/>
  <c r="KEK9" i="10"/>
  <c r="KEL9" i="10"/>
  <c r="KEM9" i="10"/>
  <c r="KEN9" i="10"/>
  <c r="KEO9" i="10"/>
  <c r="KEP9" i="10"/>
  <c r="KEQ9" i="10"/>
  <c r="KER9" i="10"/>
  <c r="KES9" i="10"/>
  <c r="KET9" i="10"/>
  <c r="KEU9" i="10"/>
  <c r="KEV9" i="10"/>
  <c r="KEW9" i="10"/>
  <c r="KEX9" i="10"/>
  <c r="KEY9" i="10"/>
  <c r="KEZ9" i="10"/>
  <c r="KFA9" i="10"/>
  <c r="KFB9" i="10"/>
  <c r="KFC9" i="10"/>
  <c r="KFD9" i="10"/>
  <c r="KFE9" i="10"/>
  <c r="KFF9" i="10"/>
  <c r="KFG9" i="10"/>
  <c r="KFH9" i="10"/>
  <c r="KFI9" i="10"/>
  <c r="KFJ9" i="10"/>
  <c r="KFK9" i="10"/>
  <c r="KFL9" i="10"/>
  <c r="KFM9" i="10"/>
  <c r="KFN9" i="10"/>
  <c r="KFO9" i="10"/>
  <c r="KFP9" i="10"/>
  <c r="KFQ9" i="10"/>
  <c r="KFR9" i="10"/>
  <c r="KFS9" i="10"/>
  <c r="KFT9" i="10"/>
  <c r="KFU9" i="10"/>
  <c r="KFV9" i="10"/>
  <c r="KFW9" i="10"/>
  <c r="KFX9" i="10"/>
  <c r="KFY9" i="10"/>
  <c r="KFZ9" i="10"/>
  <c r="KGA9" i="10"/>
  <c r="KGB9" i="10"/>
  <c r="KGC9" i="10"/>
  <c r="KGD9" i="10"/>
  <c r="KGE9" i="10"/>
  <c r="KGF9" i="10"/>
  <c r="KGG9" i="10"/>
  <c r="KGH9" i="10"/>
  <c r="KGI9" i="10"/>
  <c r="KGJ9" i="10"/>
  <c r="KGK9" i="10"/>
  <c r="KGL9" i="10"/>
  <c r="KGM9" i="10"/>
  <c r="KGN9" i="10"/>
  <c r="KGO9" i="10"/>
  <c r="KGP9" i="10"/>
  <c r="KGQ9" i="10"/>
  <c r="KGR9" i="10"/>
  <c r="KGS9" i="10"/>
  <c r="KGT9" i="10"/>
  <c r="KGU9" i="10"/>
  <c r="KGV9" i="10"/>
  <c r="KGW9" i="10"/>
  <c r="KGX9" i="10"/>
  <c r="KGY9" i="10"/>
  <c r="KGZ9" i="10"/>
  <c r="KHA9" i="10"/>
  <c r="KHB9" i="10"/>
  <c r="KHC9" i="10"/>
  <c r="KHD9" i="10"/>
  <c r="KHE9" i="10"/>
  <c r="KHF9" i="10"/>
  <c r="KHG9" i="10"/>
  <c r="KHH9" i="10"/>
  <c r="KHI9" i="10"/>
  <c r="KHJ9" i="10"/>
  <c r="KHK9" i="10"/>
  <c r="KHL9" i="10"/>
  <c r="KHM9" i="10"/>
  <c r="KHN9" i="10"/>
  <c r="KHO9" i="10"/>
  <c r="KHP9" i="10"/>
  <c r="KHQ9" i="10"/>
  <c r="KHR9" i="10"/>
  <c r="KHS9" i="10"/>
  <c r="KHT9" i="10"/>
  <c r="KHU9" i="10"/>
  <c r="KHV9" i="10"/>
  <c r="KHW9" i="10"/>
  <c r="KHX9" i="10"/>
  <c r="KHY9" i="10"/>
  <c r="KHZ9" i="10"/>
  <c r="KIA9" i="10"/>
  <c r="KIB9" i="10"/>
  <c r="KIC9" i="10"/>
  <c r="KID9" i="10"/>
  <c r="KIE9" i="10"/>
  <c r="KIF9" i="10"/>
  <c r="KIG9" i="10"/>
  <c r="KIH9" i="10"/>
  <c r="KII9" i="10"/>
  <c r="KIJ9" i="10"/>
  <c r="KIK9" i="10"/>
  <c r="KIL9" i="10"/>
  <c r="KIM9" i="10"/>
  <c r="KIN9" i="10"/>
  <c r="KIO9" i="10"/>
  <c r="KIP9" i="10"/>
  <c r="KIQ9" i="10"/>
  <c r="KIR9" i="10"/>
  <c r="KIS9" i="10"/>
  <c r="KIT9" i="10"/>
  <c r="KIU9" i="10"/>
  <c r="KIV9" i="10"/>
  <c r="KIW9" i="10"/>
  <c r="KIX9" i="10"/>
  <c r="KIY9" i="10"/>
  <c r="KIZ9" i="10"/>
  <c r="KJA9" i="10"/>
  <c r="KJB9" i="10"/>
  <c r="KJC9" i="10"/>
  <c r="KJD9" i="10"/>
  <c r="KJE9" i="10"/>
  <c r="KJF9" i="10"/>
  <c r="KJG9" i="10"/>
  <c r="KJH9" i="10"/>
  <c r="KJI9" i="10"/>
  <c r="KJJ9" i="10"/>
  <c r="KJK9" i="10"/>
  <c r="KJL9" i="10"/>
  <c r="KJM9" i="10"/>
  <c r="KJN9" i="10"/>
  <c r="KJO9" i="10"/>
  <c r="KJP9" i="10"/>
  <c r="KJQ9" i="10"/>
  <c r="KJR9" i="10"/>
  <c r="KJS9" i="10"/>
  <c r="KJT9" i="10"/>
  <c r="KJU9" i="10"/>
  <c r="KJV9" i="10"/>
  <c r="KJW9" i="10"/>
  <c r="KJX9" i="10"/>
  <c r="KJY9" i="10"/>
  <c r="KJZ9" i="10"/>
  <c r="KKA9" i="10"/>
  <c r="KKB9" i="10"/>
  <c r="KKC9" i="10"/>
  <c r="KKD9" i="10"/>
  <c r="KKE9" i="10"/>
  <c r="KKF9" i="10"/>
  <c r="KKG9" i="10"/>
  <c r="KKH9" i="10"/>
  <c r="KKI9" i="10"/>
  <c r="KKJ9" i="10"/>
  <c r="KKK9" i="10"/>
  <c r="KKL9" i="10"/>
  <c r="KKM9" i="10"/>
  <c r="KKN9" i="10"/>
  <c r="KKO9" i="10"/>
  <c r="KKP9" i="10"/>
  <c r="KKQ9" i="10"/>
  <c r="KKR9" i="10"/>
  <c r="KKS9" i="10"/>
  <c r="KKT9" i="10"/>
  <c r="KKU9" i="10"/>
  <c r="KKV9" i="10"/>
  <c r="KKW9" i="10"/>
  <c r="KKX9" i="10"/>
  <c r="KKY9" i="10"/>
  <c r="KKZ9" i="10"/>
  <c r="KLA9" i="10"/>
  <c r="KLB9" i="10"/>
  <c r="KLC9" i="10"/>
  <c r="KLD9" i="10"/>
  <c r="KLE9" i="10"/>
  <c r="KLF9" i="10"/>
  <c r="KLG9" i="10"/>
  <c r="KLH9" i="10"/>
  <c r="KLI9" i="10"/>
  <c r="KLJ9" i="10"/>
  <c r="KLK9" i="10"/>
  <c r="KLL9" i="10"/>
  <c r="KLM9" i="10"/>
  <c r="KLN9" i="10"/>
  <c r="KLO9" i="10"/>
  <c r="KLP9" i="10"/>
  <c r="KLQ9" i="10"/>
  <c r="KLR9" i="10"/>
  <c r="KLS9" i="10"/>
  <c r="KLT9" i="10"/>
  <c r="KLU9" i="10"/>
  <c r="KLV9" i="10"/>
  <c r="KLW9" i="10"/>
  <c r="KLX9" i="10"/>
  <c r="KLY9" i="10"/>
  <c r="KLZ9" i="10"/>
  <c r="KMA9" i="10"/>
  <c r="KMB9" i="10"/>
  <c r="KMC9" i="10"/>
  <c r="KMD9" i="10"/>
  <c r="KME9" i="10"/>
  <c r="KMF9" i="10"/>
  <c r="KMG9" i="10"/>
  <c r="KMH9" i="10"/>
  <c r="KMI9" i="10"/>
  <c r="KMJ9" i="10"/>
  <c r="KMK9" i="10"/>
  <c r="KML9" i="10"/>
  <c r="KMM9" i="10"/>
  <c r="KMN9" i="10"/>
  <c r="KMO9" i="10"/>
  <c r="KMP9" i="10"/>
  <c r="KMQ9" i="10"/>
  <c r="KMR9" i="10"/>
  <c r="KMS9" i="10"/>
  <c r="KMT9" i="10"/>
  <c r="KMU9" i="10"/>
  <c r="KMV9" i="10"/>
  <c r="KMW9" i="10"/>
  <c r="KMX9" i="10"/>
  <c r="KMY9" i="10"/>
  <c r="KMZ9" i="10"/>
  <c r="KNA9" i="10"/>
  <c r="KNB9" i="10"/>
  <c r="KNC9" i="10"/>
  <c r="KND9" i="10"/>
  <c r="KNE9" i="10"/>
  <c r="KNF9" i="10"/>
  <c r="KNG9" i="10"/>
  <c r="KNH9" i="10"/>
  <c r="KNI9" i="10"/>
  <c r="KNJ9" i="10"/>
  <c r="KNK9" i="10"/>
  <c r="KNL9" i="10"/>
  <c r="KNM9" i="10"/>
  <c r="KNN9" i="10"/>
  <c r="KNO9" i="10"/>
  <c r="KNP9" i="10"/>
  <c r="KNQ9" i="10"/>
  <c r="KNR9" i="10"/>
  <c r="KNS9" i="10"/>
  <c r="KNT9" i="10"/>
  <c r="KNU9" i="10"/>
  <c r="KNV9" i="10"/>
  <c r="KNW9" i="10"/>
  <c r="KNX9" i="10"/>
  <c r="KNY9" i="10"/>
  <c r="KNZ9" i="10"/>
  <c r="KOA9" i="10"/>
  <c r="KOB9" i="10"/>
  <c r="KOC9" i="10"/>
  <c r="KOD9" i="10"/>
  <c r="KOE9" i="10"/>
  <c r="KOF9" i="10"/>
  <c r="KOG9" i="10"/>
  <c r="KOH9" i="10"/>
  <c r="KOI9" i="10"/>
  <c r="KOJ9" i="10"/>
  <c r="KOK9" i="10"/>
  <c r="KOL9" i="10"/>
  <c r="KOM9" i="10"/>
  <c r="KON9" i="10"/>
  <c r="KOO9" i="10"/>
  <c r="KOP9" i="10"/>
  <c r="KOQ9" i="10"/>
  <c r="KOR9" i="10"/>
  <c r="KOS9" i="10"/>
  <c r="KOT9" i="10"/>
  <c r="KOU9" i="10"/>
  <c r="KOV9" i="10"/>
  <c r="KOW9" i="10"/>
  <c r="KOX9" i="10"/>
  <c r="KOY9" i="10"/>
  <c r="KOZ9" i="10"/>
  <c r="KPA9" i="10"/>
  <c r="KPB9" i="10"/>
  <c r="KPC9" i="10"/>
  <c r="KPD9" i="10"/>
  <c r="KPE9" i="10"/>
  <c r="KPF9" i="10"/>
  <c r="KPG9" i="10"/>
  <c r="KPH9" i="10"/>
  <c r="KPI9" i="10"/>
  <c r="KPJ9" i="10"/>
  <c r="KPK9" i="10"/>
  <c r="KPL9" i="10"/>
  <c r="KPM9" i="10"/>
  <c r="KPN9" i="10"/>
  <c r="KPO9" i="10"/>
  <c r="KPP9" i="10"/>
  <c r="KPQ9" i="10"/>
  <c r="KPR9" i="10"/>
  <c r="KPS9" i="10"/>
  <c r="KPT9" i="10"/>
  <c r="KPU9" i="10"/>
  <c r="KPV9" i="10"/>
  <c r="KPW9" i="10"/>
  <c r="KPX9" i="10"/>
  <c r="KPY9" i="10"/>
  <c r="KPZ9" i="10"/>
  <c r="KQA9" i="10"/>
  <c r="KQB9" i="10"/>
  <c r="KQC9" i="10"/>
  <c r="KQD9" i="10"/>
  <c r="KQE9" i="10"/>
  <c r="KQF9" i="10"/>
  <c r="KQG9" i="10"/>
  <c r="KQH9" i="10"/>
  <c r="KQI9" i="10"/>
  <c r="KQJ9" i="10"/>
  <c r="KQK9" i="10"/>
  <c r="KQL9" i="10"/>
  <c r="KQM9" i="10"/>
  <c r="KQN9" i="10"/>
  <c r="KQO9" i="10"/>
  <c r="KQP9" i="10"/>
  <c r="KQQ9" i="10"/>
  <c r="KQR9" i="10"/>
  <c r="KQS9" i="10"/>
  <c r="KQT9" i="10"/>
  <c r="KQU9" i="10"/>
  <c r="KQV9" i="10"/>
  <c r="KQW9" i="10"/>
  <c r="KQX9" i="10"/>
  <c r="KQY9" i="10"/>
  <c r="KQZ9" i="10"/>
  <c r="KRA9" i="10"/>
  <c r="KRB9" i="10"/>
  <c r="KRC9" i="10"/>
  <c r="KRD9" i="10"/>
  <c r="KRE9" i="10"/>
  <c r="KRF9" i="10"/>
  <c r="KRG9" i="10"/>
  <c r="KRH9" i="10"/>
  <c r="KRI9" i="10"/>
  <c r="KRJ9" i="10"/>
  <c r="KRK9" i="10"/>
  <c r="KRL9" i="10"/>
  <c r="KRM9" i="10"/>
  <c r="KRN9" i="10"/>
  <c r="KRO9" i="10"/>
  <c r="KRP9" i="10"/>
  <c r="KRQ9" i="10"/>
  <c r="KRR9" i="10"/>
  <c r="KRS9" i="10"/>
  <c r="KRT9" i="10"/>
  <c r="KRU9" i="10"/>
  <c r="KRV9" i="10"/>
  <c r="KRW9" i="10"/>
  <c r="KRX9" i="10"/>
  <c r="KRY9" i="10"/>
  <c r="KRZ9" i="10"/>
  <c r="KSA9" i="10"/>
  <c r="KSB9" i="10"/>
  <c r="KSC9" i="10"/>
  <c r="KSD9" i="10"/>
  <c r="KSE9" i="10"/>
  <c r="KSF9" i="10"/>
  <c r="KSG9" i="10"/>
  <c r="KSH9" i="10"/>
  <c r="KSI9" i="10"/>
  <c r="KSJ9" i="10"/>
  <c r="KSK9" i="10"/>
  <c r="KSL9" i="10"/>
  <c r="KSM9" i="10"/>
  <c r="KSN9" i="10"/>
  <c r="KSO9" i="10"/>
  <c r="KSP9" i="10"/>
  <c r="KSQ9" i="10"/>
  <c r="KSR9" i="10"/>
  <c r="KSS9" i="10"/>
  <c r="KST9" i="10"/>
  <c r="KSU9" i="10"/>
  <c r="KSV9" i="10"/>
  <c r="KSW9" i="10"/>
  <c r="KSX9" i="10"/>
  <c r="KSY9" i="10"/>
  <c r="KSZ9" i="10"/>
  <c r="KTA9" i="10"/>
  <c r="KTB9" i="10"/>
  <c r="KTC9" i="10"/>
  <c r="KTD9" i="10"/>
  <c r="KTE9" i="10"/>
  <c r="KTF9" i="10"/>
  <c r="KTG9" i="10"/>
  <c r="KTH9" i="10"/>
  <c r="KTI9" i="10"/>
  <c r="KTJ9" i="10"/>
  <c r="KTK9" i="10"/>
  <c r="KTL9" i="10"/>
  <c r="KTM9" i="10"/>
  <c r="KTN9" i="10"/>
  <c r="KTO9" i="10"/>
  <c r="KTP9" i="10"/>
  <c r="KTQ9" i="10"/>
  <c r="KTR9" i="10"/>
  <c r="KTS9" i="10"/>
  <c r="KTT9" i="10"/>
  <c r="KTU9" i="10"/>
  <c r="KTV9" i="10"/>
  <c r="KTW9" i="10"/>
  <c r="KTX9" i="10"/>
  <c r="KTY9" i="10"/>
  <c r="KTZ9" i="10"/>
  <c r="KUA9" i="10"/>
  <c r="KUB9" i="10"/>
  <c r="KUC9" i="10"/>
  <c r="KUD9" i="10"/>
  <c r="KUE9" i="10"/>
  <c r="KUF9" i="10"/>
  <c r="KUG9" i="10"/>
  <c r="KUH9" i="10"/>
  <c r="KUI9" i="10"/>
  <c r="KUJ9" i="10"/>
  <c r="KUK9" i="10"/>
  <c r="KUL9" i="10"/>
  <c r="KUM9" i="10"/>
  <c r="KUN9" i="10"/>
  <c r="KUO9" i="10"/>
  <c r="KUP9" i="10"/>
  <c r="KUQ9" i="10"/>
  <c r="KUR9" i="10"/>
  <c r="KUS9" i="10"/>
  <c r="KUT9" i="10"/>
  <c r="KUU9" i="10"/>
  <c r="KUV9" i="10"/>
  <c r="KUW9" i="10"/>
  <c r="KUX9" i="10"/>
  <c r="KUY9" i="10"/>
  <c r="KUZ9" i="10"/>
  <c r="KVA9" i="10"/>
  <c r="KVB9" i="10"/>
  <c r="KVC9" i="10"/>
  <c r="KVD9" i="10"/>
  <c r="KVE9" i="10"/>
  <c r="KVF9" i="10"/>
  <c r="KVG9" i="10"/>
  <c r="KVH9" i="10"/>
  <c r="KVI9" i="10"/>
  <c r="KVJ9" i="10"/>
  <c r="KVK9" i="10"/>
  <c r="KVL9" i="10"/>
  <c r="KVM9" i="10"/>
  <c r="KVN9" i="10"/>
  <c r="KVO9" i="10"/>
  <c r="KVP9" i="10"/>
  <c r="KVQ9" i="10"/>
  <c r="KVR9" i="10"/>
  <c r="KVS9" i="10"/>
  <c r="KVT9" i="10"/>
  <c r="KVU9" i="10"/>
  <c r="KVV9" i="10"/>
  <c r="KVW9" i="10"/>
  <c r="KVX9" i="10"/>
  <c r="KVY9" i="10"/>
  <c r="KVZ9" i="10"/>
  <c r="KWA9" i="10"/>
  <c r="KWB9" i="10"/>
  <c r="KWC9" i="10"/>
  <c r="KWD9" i="10"/>
  <c r="KWE9" i="10"/>
  <c r="KWF9" i="10"/>
  <c r="KWG9" i="10"/>
  <c r="KWH9" i="10"/>
  <c r="KWI9" i="10"/>
  <c r="KWJ9" i="10"/>
  <c r="KWK9" i="10"/>
  <c r="KWL9" i="10"/>
  <c r="KWM9" i="10"/>
  <c r="KWN9" i="10"/>
  <c r="KWO9" i="10"/>
  <c r="KWP9" i="10"/>
  <c r="KWQ9" i="10"/>
  <c r="KWR9" i="10"/>
  <c r="KWS9" i="10"/>
  <c r="KWT9" i="10"/>
  <c r="KWU9" i="10"/>
  <c r="KWV9" i="10"/>
  <c r="KWW9" i="10"/>
  <c r="KWX9" i="10"/>
  <c r="KWY9" i="10"/>
  <c r="KWZ9" i="10"/>
  <c r="KXA9" i="10"/>
  <c r="KXB9" i="10"/>
  <c r="KXC9" i="10"/>
  <c r="KXD9" i="10"/>
  <c r="KXE9" i="10"/>
  <c r="KXF9" i="10"/>
  <c r="KXG9" i="10"/>
  <c r="KXH9" i="10"/>
  <c r="KXI9" i="10"/>
  <c r="KXJ9" i="10"/>
  <c r="KXK9" i="10"/>
  <c r="KXL9" i="10"/>
  <c r="KXM9" i="10"/>
  <c r="KXN9" i="10"/>
  <c r="KXO9" i="10"/>
  <c r="KXP9" i="10"/>
  <c r="KXQ9" i="10"/>
  <c r="KXR9" i="10"/>
  <c r="KXS9" i="10"/>
  <c r="KXT9" i="10"/>
  <c r="KXU9" i="10"/>
  <c r="KXV9" i="10"/>
  <c r="KXW9" i="10"/>
  <c r="KXX9" i="10"/>
  <c r="KXY9" i="10"/>
  <c r="KXZ9" i="10"/>
  <c r="KYA9" i="10"/>
  <c r="KYB9" i="10"/>
  <c r="KYC9" i="10"/>
  <c r="KYD9" i="10"/>
  <c r="KYE9" i="10"/>
  <c r="KYF9" i="10"/>
  <c r="KYG9" i="10"/>
  <c r="KYH9" i="10"/>
  <c r="KYI9" i="10"/>
  <c r="KYJ9" i="10"/>
  <c r="KYK9" i="10"/>
  <c r="KYL9" i="10"/>
  <c r="KYM9" i="10"/>
  <c r="KYN9" i="10"/>
  <c r="KYO9" i="10"/>
  <c r="KYP9" i="10"/>
  <c r="KYQ9" i="10"/>
  <c r="KYR9" i="10"/>
  <c r="KYS9" i="10"/>
  <c r="KYT9" i="10"/>
  <c r="KYU9" i="10"/>
  <c r="KYV9" i="10"/>
  <c r="KYW9" i="10"/>
  <c r="KYX9" i="10"/>
  <c r="KYY9" i="10"/>
  <c r="KYZ9" i="10"/>
  <c r="KZA9" i="10"/>
  <c r="KZB9" i="10"/>
  <c r="KZC9" i="10"/>
  <c r="KZD9" i="10"/>
  <c r="KZE9" i="10"/>
  <c r="KZF9" i="10"/>
  <c r="KZG9" i="10"/>
  <c r="KZH9" i="10"/>
  <c r="KZI9" i="10"/>
  <c r="KZJ9" i="10"/>
  <c r="KZK9" i="10"/>
  <c r="KZL9" i="10"/>
  <c r="KZM9" i="10"/>
  <c r="KZN9" i="10"/>
  <c r="KZO9" i="10"/>
  <c r="KZP9" i="10"/>
  <c r="KZQ9" i="10"/>
  <c r="KZR9" i="10"/>
  <c r="KZS9" i="10"/>
  <c r="KZT9" i="10"/>
  <c r="KZU9" i="10"/>
  <c r="KZV9" i="10"/>
  <c r="KZW9" i="10"/>
  <c r="KZX9" i="10"/>
  <c r="KZY9" i="10"/>
  <c r="KZZ9" i="10"/>
  <c r="LAA9" i="10"/>
  <c r="LAB9" i="10"/>
  <c r="LAC9" i="10"/>
  <c r="LAD9" i="10"/>
  <c r="LAE9" i="10"/>
  <c r="LAF9" i="10"/>
  <c r="LAG9" i="10"/>
  <c r="LAH9" i="10"/>
  <c r="LAI9" i="10"/>
  <c r="LAJ9" i="10"/>
  <c r="LAK9" i="10"/>
  <c r="LAL9" i="10"/>
  <c r="LAM9" i="10"/>
  <c r="LAN9" i="10"/>
  <c r="LAO9" i="10"/>
  <c r="LAP9" i="10"/>
  <c r="LAQ9" i="10"/>
  <c r="LAR9" i="10"/>
  <c r="LAS9" i="10"/>
  <c r="LAT9" i="10"/>
  <c r="LAU9" i="10"/>
  <c r="LAV9" i="10"/>
  <c r="LAW9" i="10"/>
  <c r="LAX9" i="10"/>
  <c r="LAY9" i="10"/>
  <c r="LAZ9" i="10"/>
  <c r="LBA9" i="10"/>
  <c r="LBB9" i="10"/>
  <c r="LBC9" i="10"/>
  <c r="LBD9" i="10"/>
  <c r="LBE9" i="10"/>
  <c r="LBF9" i="10"/>
  <c r="LBG9" i="10"/>
  <c r="LBH9" i="10"/>
  <c r="LBI9" i="10"/>
  <c r="LBJ9" i="10"/>
  <c r="LBK9" i="10"/>
  <c r="LBL9" i="10"/>
  <c r="LBM9" i="10"/>
  <c r="LBN9" i="10"/>
  <c r="LBO9" i="10"/>
  <c r="LBP9" i="10"/>
  <c r="LBQ9" i="10"/>
  <c r="LBR9" i="10"/>
  <c r="LBS9" i="10"/>
  <c r="LBT9" i="10"/>
  <c r="LBU9" i="10"/>
  <c r="LBV9" i="10"/>
  <c r="LBW9" i="10"/>
  <c r="LBX9" i="10"/>
  <c r="LBY9" i="10"/>
  <c r="LBZ9" i="10"/>
  <c r="LCA9" i="10"/>
  <c r="LCB9" i="10"/>
  <c r="LCC9" i="10"/>
  <c r="LCD9" i="10"/>
  <c r="LCE9" i="10"/>
  <c r="LCF9" i="10"/>
  <c r="LCG9" i="10"/>
  <c r="LCH9" i="10"/>
  <c r="LCI9" i="10"/>
  <c r="LCJ9" i="10"/>
  <c r="LCK9" i="10"/>
  <c r="LCL9" i="10"/>
  <c r="LCM9" i="10"/>
  <c r="LCN9" i="10"/>
  <c r="LCO9" i="10"/>
  <c r="LCP9" i="10"/>
  <c r="LCQ9" i="10"/>
  <c r="LCR9" i="10"/>
  <c r="LCS9" i="10"/>
  <c r="LCT9" i="10"/>
  <c r="LCU9" i="10"/>
  <c r="LCV9" i="10"/>
  <c r="LCW9" i="10"/>
  <c r="LCX9" i="10"/>
  <c r="LCY9" i="10"/>
  <c r="LCZ9" i="10"/>
  <c r="LDA9" i="10"/>
  <c r="LDB9" i="10"/>
  <c r="LDC9" i="10"/>
  <c r="LDD9" i="10"/>
  <c r="LDE9" i="10"/>
  <c r="LDF9" i="10"/>
  <c r="LDG9" i="10"/>
  <c r="LDH9" i="10"/>
  <c r="LDI9" i="10"/>
  <c r="LDJ9" i="10"/>
  <c r="LDK9" i="10"/>
  <c r="LDL9" i="10"/>
  <c r="LDM9" i="10"/>
  <c r="LDN9" i="10"/>
  <c r="LDO9" i="10"/>
  <c r="LDP9" i="10"/>
  <c r="LDQ9" i="10"/>
  <c r="LDR9" i="10"/>
  <c r="LDS9" i="10"/>
  <c r="LDT9" i="10"/>
  <c r="LDU9" i="10"/>
  <c r="LDV9" i="10"/>
  <c r="LDW9" i="10"/>
  <c r="LDX9" i="10"/>
  <c r="LDY9" i="10"/>
  <c r="LDZ9" i="10"/>
  <c r="LEA9" i="10"/>
  <c r="LEB9" i="10"/>
  <c r="LEC9" i="10"/>
  <c r="LED9" i="10"/>
  <c r="LEE9" i="10"/>
  <c r="LEF9" i="10"/>
  <c r="LEG9" i="10"/>
  <c r="LEH9" i="10"/>
  <c r="LEI9" i="10"/>
  <c r="LEJ9" i="10"/>
  <c r="LEK9" i="10"/>
  <c r="LEL9" i="10"/>
  <c r="LEM9" i="10"/>
  <c r="LEN9" i="10"/>
  <c r="LEO9" i="10"/>
  <c r="LEP9" i="10"/>
  <c r="LEQ9" i="10"/>
  <c r="LER9" i="10"/>
  <c r="LES9" i="10"/>
  <c r="LET9" i="10"/>
  <c r="LEU9" i="10"/>
  <c r="LEV9" i="10"/>
  <c r="LEW9" i="10"/>
  <c r="LEX9" i="10"/>
  <c r="LEY9" i="10"/>
  <c r="LEZ9" i="10"/>
  <c r="LFA9" i="10"/>
  <c r="LFB9" i="10"/>
  <c r="LFC9" i="10"/>
  <c r="LFD9" i="10"/>
  <c r="LFE9" i="10"/>
  <c r="LFF9" i="10"/>
  <c r="LFG9" i="10"/>
  <c r="LFH9" i="10"/>
  <c r="LFI9" i="10"/>
  <c r="LFJ9" i="10"/>
  <c r="LFK9" i="10"/>
  <c r="LFL9" i="10"/>
  <c r="LFM9" i="10"/>
  <c r="LFN9" i="10"/>
  <c r="LFO9" i="10"/>
  <c r="LFP9" i="10"/>
  <c r="LFQ9" i="10"/>
  <c r="LFR9" i="10"/>
  <c r="LFS9" i="10"/>
  <c r="LFT9" i="10"/>
  <c r="LFU9" i="10"/>
  <c r="LFV9" i="10"/>
  <c r="LFW9" i="10"/>
  <c r="LFX9" i="10"/>
  <c r="LFY9" i="10"/>
  <c r="LFZ9" i="10"/>
  <c r="LGA9" i="10"/>
  <c r="LGB9" i="10"/>
  <c r="LGC9" i="10"/>
  <c r="LGD9" i="10"/>
  <c r="LGE9" i="10"/>
  <c r="LGF9" i="10"/>
  <c r="LGG9" i="10"/>
  <c r="LGH9" i="10"/>
  <c r="LGI9" i="10"/>
  <c r="LGJ9" i="10"/>
  <c r="LGK9" i="10"/>
  <c r="LGL9" i="10"/>
  <c r="LGM9" i="10"/>
  <c r="LGN9" i="10"/>
  <c r="LGO9" i="10"/>
  <c r="LGP9" i="10"/>
  <c r="LGQ9" i="10"/>
  <c r="LGR9" i="10"/>
  <c r="LGS9" i="10"/>
  <c r="LGT9" i="10"/>
  <c r="LGU9" i="10"/>
  <c r="LGV9" i="10"/>
  <c r="LGW9" i="10"/>
  <c r="LGX9" i="10"/>
  <c r="LGY9" i="10"/>
  <c r="LGZ9" i="10"/>
  <c r="LHA9" i="10"/>
  <c r="LHB9" i="10"/>
  <c r="LHC9" i="10"/>
  <c r="LHD9" i="10"/>
  <c r="LHE9" i="10"/>
  <c r="LHF9" i="10"/>
  <c r="LHG9" i="10"/>
  <c r="LHH9" i="10"/>
  <c r="LHI9" i="10"/>
  <c r="LHJ9" i="10"/>
  <c r="LHK9" i="10"/>
  <c r="LHL9" i="10"/>
  <c r="LHM9" i="10"/>
  <c r="LHN9" i="10"/>
  <c r="LHO9" i="10"/>
  <c r="LHP9" i="10"/>
  <c r="LHQ9" i="10"/>
  <c r="LHR9" i="10"/>
  <c r="LHS9" i="10"/>
  <c r="LHT9" i="10"/>
  <c r="LHU9" i="10"/>
  <c r="LHV9" i="10"/>
  <c r="LHW9" i="10"/>
  <c r="LHX9" i="10"/>
  <c r="LHY9" i="10"/>
  <c r="LHZ9" i="10"/>
  <c r="LIA9" i="10"/>
  <c r="LIB9" i="10"/>
  <c r="LIC9" i="10"/>
  <c r="LID9" i="10"/>
  <c r="LIE9" i="10"/>
  <c r="LIF9" i="10"/>
  <c r="LIG9" i="10"/>
  <c r="LIH9" i="10"/>
  <c r="LII9" i="10"/>
  <c r="LIJ9" i="10"/>
  <c r="LIK9" i="10"/>
  <c r="LIL9" i="10"/>
  <c r="LIM9" i="10"/>
  <c r="LIN9" i="10"/>
  <c r="LIO9" i="10"/>
  <c r="LIP9" i="10"/>
  <c r="LIQ9" i="10"/>
  <c r="LIR9" i="10"/>
  <c r="LIS9" i="10"/>
  <c r="LIT9" i="10"/>
  <c r="LIU9" i="10"/>
  <c r="LIV9" i="10"/>
  <c r="LIW9" i="10"/>
  <c r="LIX9" i="10"/>
  <c r="LIY9" i="10"/>
  <c r="LIZ9" i="10"/>
  <c r="LJA9" i="10"/>
  <c r="LJB9" i="10"/>
  <c r="LJC9" i="10"/>
  <c r="LJD9" i="10"/>
  <c r="LJE9" i="10"/>
  <c r="LJF9" i="10"/>
  <c r="LJG9" i="10"/>
  <c r="LJH9" i="10"/>
  <c r="LJI9" i="10"/>
  <c r="LJJ9" i="10"/>
  <c r="LJK9" i="10"/>
  <c r="LJL9" i="10"/>
  <c r="LJM9" i="10"/>
  <c r="LJN9" i="10"/>
  <c r="LJO9" i="10"/>
  <c r="LJP9" i="10"/>
  <c r="LJQ9" i="10"/>
  <c r="LJR9" i="10"/>
  <c r="LJS9" i="10"/>
  <c r="LJT9" i="10"/>
  <c r="LJU9" i="10"/>
  <c r="LJV9" i="10"/>
  <c r="LJW9" i="10"/>
  <c r="LJX9" i="10"/>
  <c r="LJY9" i="10"/>
  <c r="LJZ9" i="10"/>
  <c r="LKA9" i="10"/>
  <c r="LKB9" i="10"/>
  <c r="LKC9" i="10"/>
  <c r="LKD9" i="10"/>
  <c r="LKE9" i="10"/>
  <c r="LKF9" i="10"/>
  <c r="LKG9" i="10"/>
  <c r="LKH9" i="10"/>
  <c r="LKI9" i="10"/>
  <c r="LKJ9" i="10"/>
  <c r="LKK9" i="10"/>
  <c r="LKL9" i="10"/>
  <c r="LKM9" i="10"/>
  <c r="LKN9" i="10"/>
  <c r="LKO9" i="10"/>
  <c r="LKP9" i="10"/>
  <c r="LKQ9" i="10"/>
  <c r="LKR9" i="10"/>
  <c r="LKS9" i="10"/>
  <c r="LKT9" i="10"/>
  <c r="LKU9" i="10"/>
  <c r="LKV9" i="10"/>
  <c r="LKW9" i="10"/>
  <c r="LKX9" i="10"/>
  <c r="LKY9" i="10"/>
  <c r="LKZ9" i="10"/>
  <c r="LLA9" i="10"/>
  <c r="LLB9" i="10"/>
  <c r="LLC9" i="10"/>
  <c r="LLD9" i="10"/>
  <c r="LLE9" i="10"/>
  <c r="LLF9" i="10"/>
  <c r="LLG9" i="10"/>
  <c r="LLH9" i="10"/>
  <c r="LLI9" i="10"/>
  <c r="LLJ9" i="10"/>
  <c r="LLK9" i="10"/>
  <c r="LLL9" i="10"/>
  <c r="LLM9" i="10"/>
  <c r="LLN9" i="10"/>
  <c r="LLO9" i="10"/>
  <c r="LLP9" i="10"/>
  <c r="LLQ9" i="10"/>
  <c r="LLR9" i="10"/>
  <c r="LLS9" i="10"/>
  <c r="LLT9" i="10"/>
  <c r="LLU9" i="10"/>
  <c r="LLV9" i="10"/>
  <c r="LLW9" i="10"/>
  <c r="LLX9" i="10"/>
  <c r="LLY9" i="10"/>
  <c r="LLZ9" i="10"/>
  <c r="LMA9" i="10"/>
  <c r="LMB9" i="10"/>
  <c r="LMC9" i="10"/>
  <c r="LMD9" i="10"/>
  <c r="LME9" i="10"/>
  <c r="LMF9" i="10"/>
  <c r="LMG9" i="10"/>
  <c r="LMH9" i="10"/>
  <c r="LMI9" i="10"/>
  <c r="LMJ9" i="10"/>
  <c r="LMK9" i="10"/>
  <c r="LML9" i="10"/>
  <c r="LMM9" i="10"/>
  <c r="LMN9" i="10"/>
  <c r="LMO9" i="10"/>
  <c r="LMP9" i="10"/>
  <c r="LMQ9" i="10"/>
  <c r="LMR9" i="10"/>
  <c r="LMS9" i="10"/>
  <c r="LMT9" i="10"/>
  <c r="LMU9" i="10"/>
  <c r="LMV9" i="10"/>
  <c r="LMW9" i="10"/>
  <c r="LMX9" i="10"/>
  <c r="LMY9" i="10"/>
  <c r="LMZ9" i="10"/>
  <c r="LNA9" i="10"/>
  <c r="LNB9" i="10"/>
  <c r="LNC9" i="10"/>
  <c r="LND9" i="10"/>
  <c r="LNE9" i="10"/>
  <c r="LNF9" i="10"/>
  <c r="LNG9" i="10"/>
  <c r="LNH9" i="10"/>
  <c r="LNI9" i="10"/>
  <c r="LNJ9" i="10"/>
  <c r="LNK9" i="10"/>
  <c r="LNL9" i="10"/>
  <c r="LNM9" i="10"/>
  <c r="LNN9" i="10"/>
  <c r="LNO9" i="10"/>
  <c r="LNP9" i="10"/>
  <c r="LNQ9" i="10"/>
  <c r="LNR9" i="10"/>
  <c r="LNS9" i="10"/>
  <c r="LNT9" i="10"/>
  <c r="LNU9" i="10"/>
  <c r="LNV9" i="10"/>
  <c r="LNW9" i="10"/>
  <c r="LNX9" i="10"/>
  <c r="LNY9" i="10"/>
  <c r="LNZ9" i="10"/>
  <c r="LOA9" i="10"/>
  <c r="LOB9" i="10"/>
  <c r="LOC9" i="10"/>
  <c r="LOD9" i="10"/>
  <c r="LOE9" i="10"/>
  <c r="LOF9" i="10"/>
  <c r="LOG9" i="10"/>
  <c r="LOH9" i="10"/>
  <c r="LOI9" i="10"/>
  <c r="LOJ9" i="10"/>
  <c r="LOK9" i="10"/>
  <c r="LOL9" i="10"/>
  <c r="LOM9" i="10"/>
  <c r="LON9" i="10"/>
  <c r="LOO9" i="10"/>
  <c r="LOP9" i="10"/>
  <c r="LOQ9" i="10"/>
  <c r="LOR9" i="10"/>
  <c r="LOS9" i="10"/>
  <c r="LOT9" i="10"/>
  <c r="LOU9" i="10"/>
  <c r="LOV9" i="10"/>
  <c r="LOW9" i="10"/>
  <c r="LOX9" i="10"/>
  <c r="LOY9" i="10"/>
  <c r="LOZ9" i="10"/>
  <c r="LPA9" i="10"/>
  <c r="LPB9" i="10"/>
  <c r="LPC9" i="10"/>
  <c r="LPD9" i="10"/>
  <c r="LPE9" i="10"/>
  <c r="LPF9" i="10"/>
  <c r="LPG9" i="10"/>
  <c r="LPH9" i="10"/>
  <c r="LPI9" i="10"/>
  <c r="LPJ9" i="10"/>
  <c r="LPK9" i="10"/>
  <c r="LPL9" i="10"/>
  <c r="LPM9" i="10"/>
  <c r="LPN9" i="10"/>
  <c r="LPO9" i="10"/>
  <c r="LPP9" i="10"/>
  <c r="LPQ9" i="10"/>
  <c r="LPR9" i="10"/>
  <c r="LPS9" i="10"/>
  <c r="LPT9" i="10"/>
  <c r="LPU9" i="10"/>
  <c r="LPV9" i="10"/>
  <c r="LPW9" i="10"/>
  <c r="LPX9" i="10"/>
  <c r="LPY9" i="10"/>
  <c r="LPZ9" i="10"/>
  <c r="LQA9" i="10"/>
  <c r="LQB9" i="10"/>
  <c r="LQC9" i="10"/>
  <c r="LQD9" i="10"/>
  <c r="LQE9" i="10"/>
  <c r="LQF9" i="10"/>
  <c r="LQG9" i="10"/>
  <c r="LQH9" i="10"/>
  <c r="LQI9" i="10"/>
  <c r="LQJ9" i="10"/>
  <c r="LQK9" i="10"/>
  <c r="LQL9" i="10"/>
  <c r="LQM9" i="10"/>
  <c r="LQN9" i="10"/>
  <c r="LQO9" i="10"/>
  <c r="LQP9" i="10"/>
  <c r="LQQ9" i="10"/>
  <c r="LQR9" i="10"/>
  <c r="LQS9" i="10"/>
  <c r="LQT9" i="10"/>
  <c r="LQU9" i="10"/>
  <c r="LQV9" i="10"/>
  <c r="LQW9" i="10"/>
  <c r="LQX9" i="10"/>
  <c r="LQY9" i="10"/>
  <c r="LQZ9" i="10"/>
  <c r="LRA9" i="10"/>
  <c r="LRB9" i="10"/>
  <c r="LRC9" i="10"/>
  <c r="LRD9" i="10"/>
  <c r="LRE9" i="10"/>
  <c r="LRF9" i="10"/>
  <c r="LRG9" i="10"/>
  <c r="LRH9" i="10"/>
  <c r="LRI9" i="10"/>
  <c r="LRJ9" i="10"/>
  <c r="LRK9" i="10"/>
  <c r="LRL9" i="10"/>
  <c r="LRM9" i="10"/>
  <c r="LRN9" i="10"/>
  <c r="LRO9" i="10"/>
  <c r="LRP9" i="10"/>
  <c r="LRQ9" i="10"/>
  <c r="LRR9" i="10"/>
  <c r="LRS9" i="10"/>
  <c r="LRT9" i="10"/>
  <c r="LRU9" i="10"/>
  <c r="LRV9" i="10"/>
  <c r="LRW9" i="10"/>
  <c r="LRX9" i="10"/>
  <c r="LRY9" i="10"/>
  <c r="LRZ9" i="10"/>
  <c r="LSA9" i="10"/>
  <c r="LSB9" i="10"/>
  <c r="LSC9" i="10"/>
  <c r="LSD9" i="10"/>
  <c r="LSE9" i="10"/>
  <c r="LSF9" i="10"/>
  <c r="LSG9" i="10"/>
  <c r="LSH9" i="10"/>
  <c r="LSI9" i="10"/>
  <c r="LSJ9" i="10"/>
  <c r="LSK9" i="10"/>
  <c r="LSL9" i="10"/>
  <c r="LSM9" i="10"/>
  <c r="LSN9" i="10"/>
  <c r="LSO9" i="10"/>
  <c r="LSP9" i="10"/>
  <c r="LSQ9" i="10"/>
  <c r="LSR9" i="10"/>
  <c r="LSS9" i="10"/>
  <c r="LST9" i="10"/>
  <c r="LSU9" i="10"/>
  <c r="LSV9" i="10"/>
  <c r="LSW9" i="10"/>
  <c r="LSX9" i="10"/>
  <c r="LSY9" i="10"/>
  <c r="LSZ9" i="10"/>
  <c r="LTA9" i="10"/>
  <c r="LTB9" i="10"/>
  <c r="LTC9" i="10"/>
  <c r="LTD9" i="10"/>
  <c r="LTE9" i="10"/>
  <c r="LTF9" i="10"/>
  <c r="LTG9" i="10"/>
  <c r="LTH9" i="10"/>
  <c r="LTI9" i="10"/>
  <c r="LTJ9" i="10"/>
  <c r="LTK9" i="10"/>
  <c r="LTL9" i="10"/>
  <c r="LTM9" i="10"/>
  <c r="LTN9" i="10"/>
  <c r="LTO9" i="10"/>
  <c r="LTP9" i="10"/>
  <c r="LTQ9" i="10"/>
  <c r="LTR9" i="10"/>
  <c r="LTS9" i="10"/>
  <c r="LTT9" i="10"/>
  <c r="LTU9" i="10"/>
  <c r="LTV9" i="10"/>
  <c r="LTW9" i="10"/>
  <c r="LTX9" i="10"/>
  <c r="LTY9" i="10"/>
  <c r="LTZ9" i="10"/>
  <c r="LUA9" i="10"/>
  <c r="LUB9" i="10"/>
  <c r="LUC9" i="10"/>
  <c r="LUD9" i="10"/>
  <c r="LUE9" i="10"/>
  <c r="LUF9" i="10"/>
  <c r="LUG9" i="10"/>
  <c r="LUH9" i="10"/>
  <c r="LUI9" i="10"/>
  <c r="LUJ9" i="10"/>
  <c r="LUK9" i="10"/>
  <c r="LUL9" i="10"/>
  <c r="LUM9" i="10"/>
  <c r="LUN9" i="10"/>
  <c r="LUO9" i="10"/>
  <c r="LUP9" i="10"/>
  <c r="LUQ9" i="10"/>
  <c r="LUR9" i="10"/>
  <c r="LUS9" i="10"/>
  <c r="LUT9" i="10"/>
  <c r="LUU9" i="10"/>
  <c r="LUV9" i="10"/>
  <c r="LUW9" i="10"/>
  <c r="LUX9" i="10"/>
  <c r="LUY9" i="10"/>
  <c r="LUZ9" i="10"/>
  <c r="LVA9" i="10"/>
  <c r="LVB9" i="10"/>
  <c r="LVC9" i="10"/>
  <c r="LVD9" i="10"/>
  <c r="LVE9" i="10"/>
  <c r="LVF9" i="10"/>
  <c r="LVG9" i="10"/>
  <c r="LVH9" i="10"/>
  <c r="LVI9" i="10"/>
  <c r="LVJ9" i="10"/>
  <c r="LVK9" i="10"/>
  <c r="LVL9" i="10"/>
  <c r="LVM9" i="10"/>
  <c r="LVN9" i="10"/>
  <c r="LVO9" i="10"/>
  <c r="LVP9" i="10"/>
  <c r="LVQ9" i="10"/>
  <c r="LVR9" i="10"/>
  <c r="LVS9" i="10"/>
  <c r="LVT9" i="10"/>
  <c r="LVU9" i="10"/>
  <c r="LVV9" i="10"/>
  <c r="LVW9" i="10"/>
  <c r="LVX9" i="10"/>
  <c r="LVY9" i="10"/>
  <c r="LVZ9" i="10"/>
  <c r="LWA9" i="10"/>
  <c r="LWB9" i="10"/>
  <c r="LWC9" i="10"/>
  <c r="LWD9" i="10"/>
  <c r="LWE9" i="10"/>
  <c r="LWF9" i="10"/>
  <c r="LWG9" i="10"/>
  <c r="LWH9" i="10"/>
  <c r="LWI9" i="10"/>
  <c r="LWJ9" i="10"/>
  <c r="LWK9" i="10"/>
  <c r="LWL9" i="10"/>
  <c r="LWM9" i="10"/>
  <c r="LWN9" i="10"/>
  <c r="LWO9" i="10"/>
  <c r="LWP9" i="10"/>
  <c r="LWQ9" i="10"/>
  <c r="LWR9" i="10"/>
  <c r="LWS9" i="10"/>
  <c r="LWT9" i="10"/>
  <c r="LWU9" i="10"/>
  <c r="LWV9" i="10"/>
  <c r="LWW9" i="10"/>
  <c r="LWX9" i="10"/>
  <c r="LWY9" i="10"/>
  <c r="LWZ9" i="10"/>
  <c r="LXA9" i="10"/>
  <c r="LXB9" i="10"/>
  <c r="LXC9" i="10"/>
  <c r="LXD9" i="10"/>
  <c r="LXE9" i="10"/>
  <c r="LXF9" i="10"/>
  <c r="LXG9" i="10"/>
  <c r="LXH9" i="10"/>
  <c r="LXI9" i="10"/>
  <c r="LXJ9" i="10"/>
  <c r="LXK9" i="10"/>
  <c r="LXL9" i="10"/>
  <c r="LXM9" i="10"/>
  <c r="LXN9" i="10"/>
  <c r="LXO9" i="10"/>
  <c r="LXP9" i="10"/>
  <c r="LXQ9" i="10"/>
  <c r="LXR9" i="10"/>
  <c r="LXS9" i="10"/>
  <c r="LXT9" i="10"/>
  <c r="LXU9" i="10"/>
  <c r="LXV9" i="10"/>
  <c r="LXW9" i="10"/>
  <c r="LXX9" i="10"/>
  <c r="LXY9" i="10"/>
  <c r="LXZ9" i="10"/>
  <c r="LYA9" i="10"/>
  <c r="LYB9" i="10"/>
  <c r="LYC9" i="10"/>
  <c r="LYD9" i="10"/>
  <c r="LYE9" i="10"/>
  <c r="LYF9" i="10"/>
  <c r="LYG9" i="10"/>
  <c r="LYH9" i="10"/>
  <c r="LYI9" i="10"/>
  <c r="LYJ9" i="10"/>
  <c r="LYK9" i="10"/>
  <c r="LYL9" i="10"/>
  <c r="LYM9" i="10"/>
  <c r="LYN9" i="10"/>
  <c r="LYO9" i="10"/>
  <c r="LYP9" i="10"/>
  <c r="LYQ9" i="10"/>
  <c r="LYR9" i="10"/>
  <c r="LYS9" i="10"/>
  <c r="LYT9" i="10"/>
  <c r="LYU9" i="10"/>
  <c r="LYV9" i="10"/>
  <c r="LYW9" i="10"/>
  <c r="LYX9" i="10"/>
  <c r="LYY9" i="10"/>
  <c r="LYZ9" i="10"/>
  <c r="LZA9" i="10"/>
  <c r="LZB9" i="10"/>
  <c r="LZC9" i="10"/>
  <c r="LZD9" i="10"/>
  <c r="LZE9" i="10"/>
  <c r="LZF9" i="10"/>
  <c r="LZG9" i="10"/>
  <c r="LZH9" i="10"/>
  <c r="LZI9" i="10"/>
  <c r="LZJ9" i="10"/>
  <c r="LZK9" i="10"/>
  <c r="LZL9" i="10"/>
  <c r="LZM9" i="10"/>
  <c r="LZN9" i="10"/>
  <c r="LZO9" i="10"/>
  <c r="LZP9" i="10"/>
  <c r="LZQ9" i="10"/>
  <c r="LZR9" i="10"/>
  <c r="LZS9" i="10"/>
  <c r="LZT9" i="10"/>
  <c r="LZU9" i="10"/>
  <c r="LZV9" i="10"/>
  <c r="LZW9" i="10"/>
  <c r="LZX9" i="10"/>
  <c r="LZY9" i="10"/>
  <c r="LZZ9" i="10"/>
  <c r="MAA9" i="10"/>
  <c r="MAB9" i="10"/>
  <c r="MAC9" i="10"/>
  <c r="MAD9" i="10"/>
  <c r="MAE9" i="10"/>
  <c r="MAF9" i="10"/>
  <c r="MAG9" i="10"/>
  <c r="MAH9" i="10"/>
  <c r="MAI9" i="10"/>
  <c r="MAJ9" i="10"/>
  <c r="MAK9" i="10"/>
  <c r="MAL9" i="10"/>
  <c r="MAM9" i="10"/>
  <c r="MAN9" i="10"/>
  <c r="MAO9" i="10"/>
  <c r="MAP9" i="10"/>
  <c r="MAQ9" i="10"/>
  <c r="MAR9" i="10"/>
  <c r="MAS9" i="10"/>
  <c r="MAT9" i="10"/>
  <c r="MAU9" i="10"/>
  <c r="MAV9" i="10"/>
  <c r="MAW9" i="10"/>
  <c r="MAX9" i="10"/>
  <c r="MAY9" i="10"/>
  <c r="MAZ9" i="10"/>
  <c r="MBA9" i="10"/>
  <c r="MBB9" i="10"/>
  <c r="MBC9" i="10"/>
  <c r="MBD9" i="10"/>
  <c r="MBE9" i="10"/>
  <c r="MBF9" i="10"/>
  <c r="MBG9" i="10"/>
  <c r="MBH9" i="10"/>
  <c r="MBI9" i="10"/>
  <c r="MBJ9" i="10"/>
  <c r="MBK9" i="10"/>
  <c r="MBL9" i="10"/>
  <c r="MBM9" i="10"/>
  <c r="MBN9" i="10"/>
  <c r="MBO9" i="10"/>
  <c r="MBP9" i="10"/>
  <c r="MBQ9" i="10"/>
  <c r="MBR9" i="10"/>
  <c r="MBS9" i="10"/>
  <c r="MBT9" i="10"/>
  <c r="MBU9" i="10"/>
  <c r="MBV9" i="10"/>
  <c r="MBW9" i="10"/>
  <c r="MBX9" i="10"/>
  <c r="MBY9" i="10"/>
  <c r="MBZ9" i="10"/>
  <c r="MCA9" i="10"/>
  <c r="MCB9" i="10"/>
  <c r="MCC9" i="10"/>
  <c r="MCD9" i="10"/>
  <c r="MCE9" i="10"/>
  <c r="MCF9" i="10"/>
  <c r="MCG9" i="10"/>
  <c r="MCH9" i="10"/>
  <c r="MCI9" i="10"/>
  <c r="MCJ9" i="10"/>
  <c r="MCK9" i="10"/>
  <c r="MCL9" i="10"/>
  <c r="MCM9" i="10"/>
  <c r="MCN9" i="10"/>
  <c r="MCO9" i="10"/>
  <c r="MCP9" i="10"/>
  <c r="MCQ9" i="10"/>
  <c r="MCR9" i="10"/>
  <c r="MCS9" i="10"/>
  <c r="MCT9" i="10"/>
  <c r="MCU9" i="10"/>
  <c r="MCV9" i="10"/>
  <c r="MCW9" i="10"/>
  <c r="MCX9" i="10"/>
  <c r="MCY9" i="10"/>
  <c r="MCZ9" i="10"/>
  <c r="MDA9" i="10"/>
  <c r="MDB9" i="10"/>
  <c r="MDC9" i="10"/>
  <c r="MDD9" i="10"/>
  <c r="MDE9" i="10"/>
  <c r="MDF9" i="10"/>
  <c r="MDG9" i="10"/>
  <c r="MDH9" i="10"/>
  <c r="MDI9" i="10"/>
  <c r="MDJ9" i="10"/>
  <c r="MDK9" i="10"/>
  <c r="MDL9" i="10"/>
  <c r="MDM9" i="10"/>
  <c r="MDN9" i="10"/>
  <c r="MDO9" i="10"/>
  <c r="MDP9" i="10"/>
  <c r="MDQ9" i="10"/>
  <c r="MDR9" i="10"/>
  <c r="MDS9" i="10"/>
  <c r="MDT9" i="10"/>
  <c r="MDU9" i="10"/>
  <c r="MDV9" i="10"/>
  <c r="MDW9" i="10"/>
  <c r="MDX9" i="10"/>
  <c r="MDY9" i="10"/>
  <c r="MDZ9" i="10"/>
  <c r="MEA9" i="10"/>
  <c r="MEB9" i="10"/>
  <c r="MEC9" i="10"/>
  <c r="MED9" i="10"/>
  <c r="MEE9" i="10"/>
  <c r="MEF9" i="10"/>
  <c r="MEG9" i="10"/>
  <c r="MEH9" i="10"/>
  <c r="MEI9" i="10"/>
  <c r="MEJ9" i="10"/>
  <c r="MEK9" i="10"/>
  <c r="MEL9" i="10"/>
  <c r="MEM9" i="10"/>
  <c r="MEN9" i="10"/>
  <c r="MEO9" i="10"/>
  <c r="MEP9" i="10"/>
  <c r="MEQ9" i="10"/>
  <c r="MER9" i="10"/>
  <c r="MES9" i="10"/>
  <c r="MET9" i="10"/>
  <c r="MEU9" i="10"/>
  <c r="MEV9" i="10"/>
  <c r="MEW9" i="10"/>
  <c r="MEX9" i="10"/>
  <c r="MEY9" i="10"/>
  <c r="MEZ9" i="10"/>
  <c r="MFA9" i="10"/>
  <c r="MFB9" i="10"/>
  <c r="MFC9" i="10"/>
  <c r="MFD9" i="10"/>
  <c r="MFE9" i="10"/>
  <c r="MFF9" i="10"/>
  <c r="MFG9" i="10"/>
  <c r="MFH9" i="10"/>
  <c r="MFI9" i="10"/>
  <c r="MFJ9" i="10"/>
  <c r="MFK9" i="10"/>
  <c r="MFL9" i="10"/>
  <c r="MFM9" i="10"/>
  <c r="MFN9" i="10"/>
  <c r="MFO9" i="10"/>
  <c r="MFP9" i="10"/>
  <c r="MFQ9" i="10"/>
  <c r="MFR9" i="10"/>
  <c r="MFS9" i="10"/>
  <c r="MFT9" i="10"/>
  <c r="MFU9" i="10"/>
  <c r="MFV9" i="10"/>
  <c r="MFW9" i="10"/>
  <c r="MFX9" i="10"/>
  <c r="MFY9" i="10"/>
  <c r="MFZ9" i="10"/>
  <c r="MGA9" i="10"/>
  <c r="MGB9" i="10"/>
  <c r="MGC9" i="10"/>
  <c r="MGD9" i="10"/>
  <c r="MGE9" i="10"/>
  <c r="MGF9" i="10"/>
  <c r="MGG9" i="10"/>
  <c r="MGH9" i="10"/>
  <c r="MGI9" i="10"/>
  <c r="MGJ9" i="10"/>
  <c r="MGK9" i="10"/>
  <c r="MGL9" i="10"/>
  <c r="MGM9" i="10"/>
  <c r="MGN9" i="10"/>
  <c r="MGO9" i="10"/>
  <c r="MGP9" i="10"/>
  <c r="MGQ9" i="10"/>
  <c r="MGR9" i="10"/>
  <c r="MGS9" i="10"/>
  <c r="MGT9" i="10"/>
  <c r="MGU9" i="10"/>
  <c r="MGV9" i="10"/>
  <c r="MGW9" i="10"/>
  <c r="MGX9" i="10"/>
  <c r="MGY9" i="10"/>
  <c r="MGZ9" i="10"/>
  <c r="MHA9" i="10"/>
  <c r="MHB9" i="10"/>
  <c r="MHC9" i="10"/>
  <c r="MHD9" i="10"/>
  <c r="MHE9" i="10"/>
  <c r="MHF9" i="10"/>
  <c r="MHG9" i="10"/>
  <c r="MHH9" i="10"/>
  <c r="MHI9" i="10"/>
  <c r="MHJ9" i="10"/>
  <c r="MHK9" i="10"/>
  <c r="MHL9" i="10"/>
  <c r="MHM9" i="10"/>
  <c r="MHN9" i="10"/>
  <c r="MHO9" i="10"/>
  <c r="MHP9" i="10"/>
  <c r="MHQ9" i="10"/>
  <c r="MHR9" i="10"/>
  <c r="MHS9" i="10"/>
  <c r="MHT9" i="10"/>
  <c r="MHU9" i="10"/>
  <c r="MHV9" i="10"/>
  <c r="MHW9" i="10"/>
  <c r="MHX9" i="10"/>
  <c r="MHY9" i="10"/>
  <c r="MHZ9" i="10"/>
  <c r="MIA9" i="10"/>
  <c r="MIB9" i="10"/>
  <c r="MIC9" i="10"/>
  <c r="MID9" i="10"/>
  <c r="MIE9" i="10"/>
  <c r="MIF9" i="10"/>
  <c r="MIG9" i="10"/>
  <c r="MIH9" i="10"/>
  <c r="MII9" i="10"/>
  <c r="MIJ9" i="10"/>
  <c r="MIK9" i="10"/>
  <c r="MIL9" i="10"/>
  <c r="MIM9" i="10"/>
  <c r="MIN9" i="10"/>
  <c r="MIO9" i="10"/>
  <c r="MIP9" i="10"/>
  <c r="MIQ9" i="10"/>
  <c r="MIR9" i="10"/>
  <c r="MIS9" i="10"/>
  <c r="MIT9" i="10"/>
  <c r="MIU9" i="10"/>
  <c r="MIV9" i="10"/>
  <c r="MIW9" i="10"/>
  <c r="MIX9" i="10"/>
  <c r="MIY9" i="10"/>
  <c r="MIZ9" i="10"/>
  <c r="MJA9" i="10"/>
  <c r="MJB9" i="10"/>
  <c r="MJC9" i="10"/>
  <c r="MJD9" i="10"/>
  <c r="MJE9" i="10"/>
  <c r="MJF9" i="10"/>
  <c r="MJG9" i="10"/>
  <c r="MJH9" i="10"/>
  <c r="MJI9" i="10"/>
  <c r="MJJ9" i="10"/>
  <c r="MJK9" i="10"/>
  <c r="MJL9" i="10"/>
  <c r="MJM9" i="10"/>
  <c r="MJN9" i="10"/>
  <c r="MJO9" i="10"/>
  <c r="MJP9" i="10"/>
  <c r="MJQ9" i="10"/>
  <c r="MJR9" i="10"/>
  <c r="MJS9" i="10"/>
  <c r="MJT9" i="10"/>
  <c r="MJU9" i="10"/>
  <c r="MJV9" i="10"/>
  <c r="MJW9" i="10"/>
  <c r="MJX9" i="10"/>
  <c r="MJY9" i="10"/>
  <c r="MJZ9" i="10"/>
  <c r="MKA9" i="10"/>
  <c r="MKB9" i="10"/>
  <c r="MKC9" i="10"/>
  <c r="MKD9" i="10"/>
  <c r="MKE9" i="10"/>
  <c r="MKF9" i="10"/>
  <c r="MKG9" i="10"/>
  <c r="MKH9" i="10"/>
  <c r="MKI9" i="10"/>
  <c r="MKJ9" i="10"/>
  <c r="MKK9" i="10"/>
  <c r="MKL9" i="10"/>
  <c r="MKM9" i="10"/>
  <c r="MKN9" i="10"/>
  <c r="MKO9" i="10"/>
  <c r="MKP9" i="10"/>
  <c r="MKQ9" i="10"/>
  <c r="MKR9" i="10"/>
  <c r="MKS9" i="10"/>
  <c r="MKT9" i="10"/>
  <c r="MKU9" i="10"/>
  <c r="MKV9" i="10"/>
  <c r="MKW9" i="10"/>
  <c r="MKX9" i="10"/>
  <c r="MKY9" i="10"/>
  <c r="MKZ9" i="10"/>
  <c r="MLA9" i="10"/>
  <c r="MLB9" i="10"/>
  <c r="MLC9" i="10"/>
  <c r="MLD9" i="10"/>
  <c r="MLE9" i="10"/>
  <c r="MLF9" i="10"/>
  <c r="MLG9" i="10"/>
  <c r="MLH9" i="10"/>
  <c r="MLI9" i="10"/>
  <c r="MLJ9" i="10"/>
  <c r="MLK9" i="10"/>
  <c r="MLL9" i="10"/>
  <c r="MLM9" i="10"/>
  <c r="MLN9" i="10"/>
  <c r="MLO9" i="10"/>
  <c r="MLP9" i="10"/>
  <c r="MLQ9" i="10"/>
  <c r="MLR9" i="10"/>
  <c r="MLS9" i="10"/>
  <c r="MLT9" i="10"/>
  <c r="MLU9" i="10"/>
  <c r="MLV9" i="10"/>
  <c r="MLW9" i="10"/>
  <c r="MLX9" i="10"/>
  <c r="MLY9" i="10"/>
  <c r="MLZ9" i="10"/>
  <c r="MMA9" i="10"/>
  <c r="MMB9" i="10"/>
  <c r="MMC9" i="10"/>
  <c r="MMD9" i="10"/>
  <c r="MME9" i="10"/>
  <c r="MMF9" i="10"/>
  <c r="MMG9" i="10"/>
  <c r="MMH9" i="10"/>
  <c r="MMI9" i="10"/>
  <c r="MMJ9" i="10"/>
  <c r="MMK9" i="10"/>
  <c r="MML9" i="10"/>
  <c r="MMM9" i="10"/>
  <c r="MMN9" i="10"/>
  <c r="MMO9" i="10"/>
  <c r="MMP9" i="10"/>
  <c r="MMQ9" i="10"/>
  <c r="MMR9" i="10"/>
  <c r="MMS9" i="10"/>
  <c r="MMT9" i="10"/>
  <c r="MMU9" i="10"/>
  <c r="MMV9" i="10"/>
  <c r="MMW9" i="10"/>
  <c r="MMX9" i="10"/>
  <c r="MMY9" i="10"/>
  <c r="MMZ9" i="10"/>
  <c r="MNA9" i="10"/>
  <c r="MNB9" i="10"/>
  <c r="MNC9" i="10"/>
  <c r="MND9" i="10"/>
  <c r="MNE9" i="10"/>
  <c r="MNF9" i="10"/>
  <c r="MNG9" i="10"/>
  <c r="MNH9" i="10"/>
  <c r="MNI9" i="10"/>
  <c r="MNJ9" i="10"/>
  <c r="MNK9" i="10"/>
  <c r="MNL9" i="10"/>
  <c r="MNM9" i="10"/>
  <c r="MNN9" i="10"/>
  <c r="MNO9" i="10"/>
  <c r="MNP9" i="10"/>
  <c r="MNQ9" i="10"/>
  <c r="MNR9" i="10"/>
  <c r="MNS9" i="10"/>
  <c r="MNT9" i="10"/>
  <c r="MNU9" i="10"/>
  <c r="MNV9" i="10"/>
  <c r="MNW9" i="10"/>
  <c r="MNX9" i="10"/>
  <c r="MNY9" i="10"/>
  <c r="MNZ9" i="10"/>
  <c r="MOA9" i="10"/>
  <c r="MOB9" i="10"/>
  <c r="MOC9" i="10"/>
  <c r="MOD9" i="10"/>
  <c r="MOE9" i="10"/>
  <c r="MOF9" i="10"/>
  <c r="MOG9" i="10"/>
  <c r="MOH9" i="10"/>
  <c r="MOI9" i="10"/>
  <c r="MOJ9" i="10"/>
  <c r="MOK9" i="10"/>
  <c r="MOL9" i="10"/>
  <c r="MOM9" i="10"/>
  <c r="MON9" i="10"/>
  <c r="MOO9" i="10"/>
  <c r="MOP9" i="10"/>
  <c r="MOQ9" i="10"/>
  <c r="MOR9" i="10"/>
  <c r="MOS9" i="10"/>
  <c r="MOT9" i="10"/>
  <c r="MOU9" i="10"/>
  <c r="MOV9" i="10"/>
  <c r="MOW9" i="10"/>
  <c r="MOX9" i="10"/>
  <c r="MOY9" i="10"/>
  <c r="MOZ9" i="10"/>
  <c r="MPA9" i="10"/>
  <c r="MPB9" i="10"/>
  <c r="MPC9" i="10"/>
  <c r="MPD9" i="10"/>
  <c r="MPE9" i="10"/>
  <c r="MPF9" i="10"/>
  <c r="MPG9" i="10"/>
  <c r="MPH9" i="10"/>
  <c r="MPI9" i="10"/>
  <c r="MPJ9" i="10"/>
  <c r="MPK9" i="10"/>
  <c r="MPL9" i="10"/>
  <c r="MPM9" i="10"/>
  <c r="MPN9" i="10"/>
  <c r="MPO9" i="10"/>
  <c r="MPP9" i="10"/>
  <c r="MPQ9" i="10"/>
  <c r="MPR9" i="10"/>
  <c r="MPS9" i="10"/>
  <c r="MPT9" i="10"/>
  <c r="MPU9" i="10"/>
  <c r="MPV9" i="10"/>
  <c r="MPW9" i="10"/>
  <c r="MPX9" i="10"/>
  <c r="MPY9" i="10"/>
  <c r="MPZ9" i="10"/>
  <c r="MQA9" i="10"/>
  <c r="MQB9" i="10"/>
  <c r="MQC9" i="10"/>
  <c r="MQD9" i="10"/>
  <c r="MQE9" i="10"/>
  <c r="MQF9" i="10"/>
  <c r="MQG9" i="10"/>
  <c r="MQH9" i="10"/>
  <c r="MQI9" i="10"/>
  <c r="MQJ9" i="10"/>
  <c r="MQK9" i="10"/>
  <c r="MQL9" i="10"/>
  <c r="MQM9" i="10"/>
  <c r="MQN9" i="10"/>
  <c r="MQO9" i="10"/>
  <c r="MQP9" i="10"/>
  <c r="MQQ9" i="10"/>
  <c r="MQR9" i="10"/>
  <c r="MQS9" i="10"/>
  <c r="MQT9" i="10"/>
  <c r="MQU9" i="10"/>
  <c r="MQV9" i="10"/>
  <c r="MQW9" i="10"/>
  <c r="MQX9" i="10"/>
  <c r="MQY9" i="10"/>
  <c r="MQZ9" i="10"/>
  <c r="MRA9" i="10"/>
  <c r="MRB9" i="10"/>
  <c r="MRC9" i="10"/>
  <c r="MRD9" i="10"/>
  <c r="MRE9" i="10"/>
  <c r="MRF9" i="10"/>
  <c r="MRG9" i="10"/>
  <c r="MRH9" i="10"/>
  <c r="MRI9" i="10"/>
  <c r="MRJ9" i="10"/>
  <c r="MRK9" i="10"/>
  <c r="MRL9" i="10"/>
  <c r="MRM9" i="10"/>
  <c r="MRN9" i="10"/>
  <c r="MRO9" i="10"/>
  <c r="MRP9" i="10"/>
  <c r="MRQ9" i="10"/>
  <c r="MRR9" i="10"/>
  <c r="MRS9" i="10"/>
  <c r="MRT9" i="10"/>
  <c r="MRU9" i="10"/>
  <c r="MRV9" i="10"/>
  <c r="MRW9" i="10"/>
  <c r="MRX9" i="10"/>
  <c r="MRY9" i="10"/>
  <c r="MRZ9" i="10"/>
  <c r="MSA9" i="10"/>
  <c r="MSB9" i="10"/>
  <c r="MSC9" i="10"/>
  <c r="MSD9" i="10"/>
  <c r="MSE9" i="10"/>
  <c r="MSF9" i="10"/>
  <c r="MSG9" i="10"/>
  <c r="MSH9" i="10"/>
  <c r="MSI9" i="10"/>
  <c r="MSJ9" i="10"/>
  <c r="MSK9" i="10"/>
  <c r="MSL9" i="10"/>
  <c r="MSM9" i="10"/>
  <c r="MSN9" i="10"/>
  <c r="MSO9" i="10"/>
  <c r="MSP9" i="10"/>
  <c r="MSQ9" i="10"/>
  <c r="MSR9" i="10"/>
  <c r="MSS9" i="10"/>
  <c r="MST9" i="10"/>
  <c r="MSU9" i="10"/>
  <c r="MSV9" i="10"/>
  <c r="MSW9" i="10"/>
  <c r="MSX9" i="10"/>
  <c r="MSY9" i="10"/>
  <c r="MSZ9" i="10"/>
  <c r="MTA9" i="10"/>
  <c r="MTB9" i="10"/>
  <c r="MTC9" i="10"/>
  <c r="MTD9" i="10"/>
  <c r="MTE9" i="10"/>
  <c r="MTF9" i="10"/>
  <c r="MTG9" i="10"/>
  <c r="MTH9" i="10"/>
  <c r="MTI9" i="10"/>
  <c r="MTJ9" i="10"/>
  <c r="MTK9" i="10"/>
  <c r="MTL9" i="10"/>
  <c r="MTM9" i="10"/>
  <c r="MTN9" i="10"/>
  <c r="MTO9" i="10"/>
  <c r="MTP9" i="10"/>
  <c r="MTQ9" i="10"/>
  <c r="MTR9" i="10"/>
  <c r="MTS9" i="10"/>
  <c r="MTT9" i="10"/>
  <c r="MTU9" i="10"/>
  <c r="MTV9" i="10"/>
  <c r="MTW9" i="10"/>
  <c r="MTX9" i="10"/>
  <c r="MTY9" i="10"/>
  <c r="MTZ9" i="10"/>
  <c r="MUA9" i="10"/>
  <c r="MUB9" i="10"/>
  <c r="MUC9" i="10"/>
  <c r="MUD9" i="10"/>
  <c r="MUE9" i="10"/>
  <c r="MUF9" i="10"/>
  <c r="MUG9" i="10"/>
  <c r="MUH9" i="10"/>
  <c r="MUI9" i="10"/>
  <c r="MUJ9" i="10"/>
  <c r="MUK9" i="10"/>
  <c r="MUL9" i="10"/>
  <c r="MUM9" i="10"/>
  <c r="MUN9" i="10"/>
  <c r="MUO9" i="10"/>
  <c r="MUP9" i="10"/>
  <c r="MUQ9" i="10"/>
  <c r="MUR9" i="10"/>
  <c r="MUS9" i="10"/>
  <c r="MUT9" i="10"/>
  <c r="MUU9" i="10"/>
  <c r="MUV9" i="10"/>
  <c r="MUW9" i="10"/>
  <c r="MUX9" i="10"/>
  <c r="MUY9" i="10"/>
  <c r="MUZ9" i="10"/>
  <c r="MVA9" i="10"/>
  <c r="MVB9" i="10"/>
  <c r="MVC9" i="10"/>
  <c r="MVD9" i="10"/>
  <c r="MVE9" i="10"/>
  <c r="MVF9" i="10"/>
  <c r="MVG9" i="10"/>
  <c r="MVH9" i="10"/>
  <c r="MVI9" i="10"/>
  <c r="MVJ9" i="10"/>
  <c r="MVK9" i="10"/>
  <c r="MVL9" i="10"/>
  <c r="MVM9" i="10"/>
  <c r="MVN9" i="10"/>
  <c r="MVO9" i="10"/>
  <c r="MVP9" i="10"/>
  <c r="MVQ9" i="10"/>
  <c r="MVR9" i="10"/>
  <c r="MVS9" i="10"/>
  <c r="MVT9" i="10"/>
  <c r="MVU9" i="10"/>
  <c r="MVV9" i="10"/>
  <c r="MVW9" i="10"/>
  <c r="MVX9" i="10"/>
  <c r="MVY9" i="10"/>
  <c r="MVZ9" i="10"/>
  <c r="MWA9" i="10"/>
  <c r="MWB9" i="10"/>
  <c r="MWC9" i="10"/>
  <c r="MWD9" i="10"/>
  <c r="MWE9" i="10"/>
  <c r="MWF9" i="10"/>
  <c r="MWG9" i="10"/>
  <c r="MWH9" i="10"/>
  <c r="MWI9" i="10"/>
  <c r="MWJ9" i="10"/>
  <c r="MWK9" i="10"/>
  <c r="MWL9" i="10"/>
  <c r="MWM9" i="10"/>
  <c r="MWN9" i="10"/>
  <c r="MWO9" i="10"/>
  <c r="MWP9" i="10"/>
  <c r="MWQ9" i="10"/>
  <c r="MWR9" i="10"/>
  <c r="MWS9" i="10"/>
  <c r="MWT9" i="10"/>
  <c r="MWU9" i="10"/>
  <c r="MWV9" i="10"/>
  <c r="MWW9" i="10"/>
  <c r="MWX9" i="10"/>
  <c r="MWY9" i="10"/>
  <c r="MWZ9" i="10"/>
  <c r="MXA9" i="10"/>
  <c r="MXB9" i="10"/>
  <c r="MXC9" i="10"/>
  <c r="MXD9" i="10"/>
  <c r="MXE9" i="10"/>
  <c r="MXF9" i="10"/>
  <c r="MXG9" i="10"/>
  <c r="MXH9" i="10"/>
  <c r="MXI9" i="10"/>
  <c r="MXJ9" i="10"/>
  <c r="MXK9" i="10"/>
  <c r="MXL9" i="10"/>
  <c r="MXM9" i="10"/>
  <c r="MXN9" i="10"/>
  <c r="MXO9" i="10"/>
  <c r="MXP9" i="10"/>
  <c r="MXQ9" i="10"/>
  <c r="MXR9" i="10"/>
  <c r="MXS9" i="10"/>
  <c r="MXT9" i="10"/>
  <c r="MXU9" i="10"/>
  <c r="MXV9" i="10"/>
  <c r="MXW9" i="10"/>
  <c r="MXX9" i="10"/>
  <c r="MXY9" i="10"/>
  <c r="MXZ9" i="10"/>
  <c r="MYA9" i="10"/>
  <c r="MYB9" i="10"/>
  <c r="MYC9" i="10"/>
  <c r="MYD9" i="10"/>
  <c r="MYE9" i="10"/>
  <c r="MYF9" i="10"/>
  <c r="MYG9" i="10"/>
  <c r="MYH9" i="10"/>
  <c r="MYI9" i="10"/>
  <c r="MYJ9" i="10"/>
  <c r="MYK9" i="10"/>
  <c r="MYL9" i="10"/>
  <c r="MYM9" i="10"/>
  <c r="MYN9" i="10"/>
  <c r="MYO9" i="10"/>
  <c r="MYP9" i="10"/>
  <c r="MYQ9" i="10"/>
  <c r="MYR9" i="10"/>
  <c r="MYS9" i="10"/>
  <c r="MYT9" i="10"/>
  <c r="MYU9" i="10"/>
  <c r="MYV9" i="10"/>
  <c r="MYW9" i="10"/>
  <c r="MYX9" i="10"/>
  <c r="MYY9" i="10"/>
  <c r="MYZ9" i="10"/>
  <c r="MZA9" i="10"/>
  <c r="MZB9" i="10"/>
  <c r="MZC9" i="10"/>
  <c r="MZD9" i="10"/>
  <c r="MZE9" i="10"/>
  <c r="MZF9" i="10"/>
  <c r="MZG9" i="10"/>
  <c r="MZH9" i="10"/>
  <c r="MZI9" i="10"/>
  <c r="MZJ9" i="10"/>
  <c r="MZK9" i="10"/>
  <c r="MZL9" i="10"/>
  <c r="MZM9" i="10"/>
  <c r="MZN9" i="10"/>
  <c r="MZO9" i="10"/>
  <c r="MZP9" i="10"/>
  <c r="MZQ9" i="10"/>
  <c r="MZR9" i="10"/>
  <c r="MZS9" i="10"/>
  <c r="MZT9" i="10"/>
  <c r="MZU9" i="10"/>
  <c r="MZV9" i="10"/>
  <c r="MZW9" i="10"/>
  <c r="MZX9" i="10"/>
  <c r="MZY9" i="10"/>
  <c r="MZZ9" i="10"/>
  <c r="NAA9" i="10"/>
  <c r="NAB9" i="10"/>
  <c r="NAC9" i="10"/>
  <c r="NAD9" i="10"/>
  <c r="NAE9" i="10"/>
  <c r="NAF9" i="10"/>
  <c r="NAG9" i="10"/>
  <c r="NAH9" i="10"/>
  <c r="NAI9" i="10"/>
  <c r="NAJ9" i="10"/>
  <c r="NAK9" i="10"/>
  <c r="NAL9" i="10"/>
  <c r="NAM9" i="10"/>
  <c r="NAN9" i="10"/>
  <c r="NAO9" i="10"/>
  <c r="NAP9" i="10"/>
  <c r="NAQ9" i="10"/>
  <c r="NAR9" i="10"/>
  <c r="NAS9" i="10"/>
  <c r="NAT9" i="10"/>
  <c r="NAU9" i="10"/>
  <c r="NAV9" i="10"/>
  <c r="NAW9" i="10"/>
  <c r="NAX9" i="10"/>
  <c r="NAY9" i="10"/>
  <c r="NAZ9" i="10"/>
  <c r="NBA9" i="10"/>
  <c r="NBB9" i="10"/>
  <c r="NBC9" i="10"/>
  <c r="NBD9" i="10"/>
  <c r="NBE9" i="10"/>
  <c r="NBF9" i="10"/>
  <c r="NBG9" i="10"/>
  <c r="NBH9" i="10"/>
  <c r="NBI9" i="10"/>
  <c r="NBJ9" i="10"/>
  <c r="NBK9" i="10"/>
  <c r="NBL9" i="10"/>
  <c r="NBM9" i="10"/>
  <c r="NBN9" i="10"/>
  <c r="NBO9" i="10"/>
  <c r="NBP9" i="10"/>
  <c r="NBQ9" i="10"/>
  <c r="NBR9" i="10"/>
  <c r="NBS9" i="10"/>
  <c r="NBT9" i="10"/>
  <c r="NBU9" i="10"/>
  <c r="NBV9" i="10"/>
  <c r="NBW9" i="10"/>
  <c r="NBX9" i="10"/>
  <c r="NBY9" i="10"/>
  <c r="NBZ9" i="10"/>
  <c r="NCA9" i="10"/>
  <c r="NCB9" i="10"/>
  <c r="NCC9" i="10"/>
  <c r="NCD9" i="10"/>
  <c r="NCE9" i="10"/>
  <c r="NCF9" i="10"/>
  <c r="NCG9" i="10"/>
  <c r="NCH9" i="10"/>
  <c r="NCI9" i="10"/>
  <c r="NCJ9" i="10"/>
  <c r="NCK9" i="10"/>
  <c r="NCL9" i="10"/>
  <c r="NCM9" i="10"/>
  <c r="NCN9" i="10"/>
  <c r="NCO9" i="10"/>
  <c r="NCP9" i="10"/>
  <c r="NCQ9" i="10"/>
  <c r="NCR9" i="10"/>
  <c r="NCS9" i="10"/>
  <c r="NCT9" i="10"/>
  <c r="NCU9" i="10"/>
  <c r="NCV9" i="10"/>
  <c r="NCW9" i="10"/>
  <c r="NCX9" i="10"/>
  <c r="NCY9" i="10"/>
  <c r="NCZ9" i="10"/>
  <c r="NDA9" i="10"/>
  <c r="NDB9" i="10"/>
  <c r="NDC9" i="10"/>
  <c r="NDD9" i="10"/>
  <c r="NDE9" i="10"/>
  <c r="NDF9" i="10"/>
  <c r="NDG9" i="10"/>
  <c r="NDH9" i="10"/>
  <c r="NDI9" i="10"/>
  <c r="NDJ9" i="10"/>
  <c r="NDK9" i="10"/>
  <c r="NDL9" i="10"/>
  <c r="NDM9" i="10"/>
  <c r="NDN9" i="10"/>
  <c r="NDO9" i="10"/>
  <c r="NDP9" i="10"/>
  <c r="NDQ9" i="10"/>
  <c r="NDR9" i="10"/>
  <c r="NDS9" i="10"/>
  <c r="NDT9" i="10"/>
  <c r="NDU9" i="10"/>
  <c r="NDV9" i="10"/>
  <c r="NDW9" i="10"/>
  <c r="NDX9" i="10"/>
  <c r="NDY9" i="10"/>
  <c r="NDZ9" i="10"/>
  <c r="NEA9" i="10"/>
  <c r="NEB9" i="10"/>
  <c r="NEC9" i="10"/>
  <c r="NED9" i="10"/>
  <c r="NEE9" i="10"/>
  <c r="NEF9" i="10"/>
  <c r="NEG9" i="10"/>
  <c r="NEH9" i="10"/>
  <c r="NEI9" i="10"/>
  <c r="NEJ9" i="10"/>
  <c r="NEK9" i="10"/>
  <c r="NEL9" i="10"/>
  <c r="NEM9" i="10"/>
  <c r="NEN9" i="10"/>
  <c r="NEO9" i="10"/>
  <c r="NEP9" i="10"/>
  <c r="NEQ9" i="10"/>
  <c r="NER9" i="10"/>
  <c r="NES9" i="10"/>
  <c r="NET9" i="10"/>
  <c r="NEU9" i="10"/>
  <c r="NEV9" i="10"/>
  <c r="NEW9" i="10"/>
  <c r="NEX9" i="10"/>
  <c r="NEY9" i="10"/>
  <c r="NEZ9" i="10"/>
  <c r="NFA9" i="10"/>
  <c r="NFB9" i="10"/>
  <c r="NFC9" i="10"/>
  <c r="NFD9" i="10"/>
  <c r="NFE9" i="10"/>
  <c r="NFF9" i="10"/>
  <c r="NFG9" i="10"/>
  <c r="NFH9" i="10"/>
  <c r="NFI9" i="10"/>
  <c r="NFJ9" i="10"/>
  <c r="NFK9" i="10"/>
  <c r="NFL9" i="10"/>
  <c r="NFM9" i="10"/>
  <c r="NFN9" i="10"/>
  <c r="NFO9" i="10"/>
  <c r="NFP9" i="10"/>
  <c r="NFQ9" i="10"/>
  <c r="NFR9" i="10"/>
  <c r="NFS9" i="10"/>
  <c r="NFT9" i="10"/>
  <c r="NFU9" i="10"/>
  <c r="NFV9" i="10"/>
  <c r="NFW9" i="10"/>
  <c r="NFX9" i="10"/>
  <c r="NFY9" i="10"/>
  <c r="NFZ9" i="10"/>
  <c r="NGA9" i="10"/>
  <c r="NGB9" i="10"/>
  <c r="NGC9" i="10"/>
  <c r="NGD9" i="10"/>
  <c r="NGE9" i="10"/>
  <c r="NGF9" i="10"/>
  <c r="NGG9" i="10"/>
  <c r="NGH9" i="10"/>
  <c r="NGI9" i="10"/>
  <c r="NGJ9" i="10"/>
  <c r="NGK9" i="10"/>
  <c r="NGL9" i="10"/>
  <c r="NGM9" i="10"/>
  <c r="NGN9" i="10"/>
  <c r="NGO9" i="10"/>
  <c r="NGP9" i="10"/>
  <c r="NGQ9" i="10"/>
  <c r="NGR9" i="10"/>
  <c r="NGS9" i="10"/>
  <c r="NGT9" i="10"/>
  <c r="NGU9" i="10"/>
  <c r="NGV9" i="10"/>
  <c r="NGW9" i="10"/>
  <c r="NGX9" i="10"/>
  <c r="NGY9" i="10"/>
  <c r="NGZ9" i="10"/>
  <c r="NHA9" i="10"/>
  <c r="NHB9" i="10"/>
  <c r="NHC9" i="10"/>
  <c r="NHD9" i="10"/>
  <c r="NHE9" i="10"/>
  <c r="NHF9" i="10"/>
  <c r="NHG9" i="10"/>
  <c r="NHH9" i="10"/>
  <c r="NHI9" i="10"/>
  <c r="NHJ9" i="10"/>
  <c r="NHK9" i="10"/>
  <c r="NHL9" i="10"/>
  <c r="NHM9" i="10"/>
  <c r="NHN9" i="10"/>
  <c r="NHO9" i="10"/>
  <c r="NHP9" i="10"/>
  <c r="NHQ9" i="10"/>
  <c r="NHR9" i="10"/>
  <c r="NHS9" i="10"/>
  <c r="NHT9" i="10"/>
  <c r="NHU9" i="10"/>
  <c r="NHV9" i="10"/>
  <c r="NHW9" i="10"/>
  <c r="NHX9" i="10"/>
  <c r="NHY9" i="10"/>
  <c r="NHZ9" i="10"/>
  <c r="NIA9" i="10"/>
  <c r="NIB9" i="10"/>
  <c r="NIC9" i="10"/>
  <c r="NID9" i="10"/>
  <c r="NIE9" i="10"/>
  <c r="NIF9" i="10"/>
  <c r="NIG9" i="10"/>
  <c r="NIH9" i="10"/>
  <c r="NII9" i="10"/>
  <c r="NIJ9" i="10"/>
  <c r="NIK9" i="10"/>
  <c r="NIL9" i="10"/>
  <c r="NIM9" i="10"/>
  <c r="NIN9" i="10"/>
  <c r="NIO9" i="10"/>
  <c r="NIP9" i="10"/>
  <c r="NIQ9" i="10"/>
  <c r="NIR9" i="10"/>
  <c r="NIS9" i="10"/>
  <c r="NIT9" i="10"/>
  <c r="NIU9" i="10"/>
  <c r="NIV9" i="10"/>
  <c r="NIW9" i="10"/>
  <c r="NIX9" i="10"/>
  <c r="NIY9" i="10"/>
  <c r="NIZ9" i="10"/>
  <c r="NJA9" i="10"/>
  <c r="NJB9" i="10"/>
  <c r="NJC9" i="10"/>
  <c r="NJD9" i="10"/>
  <c r="NJE9" i="10"/>
  <c r="NJF9" i="10"/>
  <c r="NJG9" i="10"/>
  <c r="NJH9" i="10"/>
  <c r="NJI9" i="10"/>
  <c r="NJJ9" i="10"/>
  <c r="NJK9" i="10"/>
  <c r="NJL9" i="10"/>
  <c r="NJM9" i="10"/>
  <c r="NJN9" i="10"/>
  <c r="NJO9" i="10"/>
  <c r="NJP9" i="10"/>
  <c r="NJQ9" i="10"/>
  <c r="NJR9" i="10"/>
  <c r="NJS9" i="10"/>
  <c r="NJT9" i="10"/>
  <c r="NJU9" i="10"/>
  <c r="NJV9" i="10"/>
  <c r="NJW9" i="10"/>
  <c r="NJX9" i="10"/>
  <c r="NJY9" i="10"/>
  <c r="NJZ9" i="10"/>
  <c r="NKA9" i="10"/>
  <c r="NKB9" i="10"/>
  <c r="NKC9" i="10"/>
  <c r="NKD9" i="10"/>
  <c r="NKE9" i="10"/>
  <c r="NKF9" i="10"/>
  <c r="NKG9" i="10"/>
  <c r="NKH9" i="10"/>
  <c r="NKI9" i="10"/>
  <c r="NKJ9" i="10"/>
  <c r="NKK9" i="10"/>
  <c r="NKL9" i="10"/>
  <c r="NKM9" i="10"/>
  <c r="NKN9" i="10"/>
  <c r="NKO9" i="10"/>
  <c r="NKP9" i="10"/>
  <c r="NKQ9" i="10"/>
  <c r="NKR9" i="10"/>
  <c r="NKS9" i="10"/>
  <c r="NKT9" i="10"/>
  <c r="NKU9" i="10"/>
  <c r="NKV9" i="10"/>
  <c r="NKW9" i="10"/>
  <c r="NKX9" i="10"/>
  <c r="NKY9" i="10"/>
  <c r="NKZ9" i="10"/>
  <c r="NLA9" i="10"/>
  <c r="NLB9" i="10"/>
  <c r="NLC9" i="10"/>
  <c r="NLD9" i="10"/>
  <c r="NLE9" i="10"/>
  <c r="NLF9" i="10"/>
  <c r="NLG9" i="10"/>
  <c r="NLH9" i="10"/>
  <c r="NLI9" i="10"/>
  <c r="NLJ9" i="10"/>
  <c r="NLK9" i="10"/>
  <c r="NLL9" i="10"/>
  <c r="NLM9" i="10"/>
  <c r="NLN9" i="10"/>
  <c r="NLO9" i="10"/>
  <c r="NLP9" i="10"/>
  <c r="NLQ9" i="10"/>
  <c r="NLR9" i="10"/>
  <c r="NLS9" i="10"/>
  <c r="NLT9" i="10"/>
  <c r="NLU9" i="10"/>
  <c r="NLV9" i="10"/>
  <c r="NLW9" i="10"/>
  <c r="NLX9" i="10"/>
  <c r="NLY9" i="10"/>
  <c r="NLZ9" i="10"/>
  <c r="NMA9" i="10"/>
  <c r="NMB9" i="10"/>
  <c r="NMC9" i="10"/>
  <c r="NMD9" i="10"/>
  <c r="NME9" i="10"/>
  <c r="NMF9" i="10"/>
  <c r="NMG9" i="10"/>
  <c r="NMH9" i="10"/>
  <c r="NMI9" i="10"/>
  <c r="NMJ9" i="10"/>
  <c r="NMK9" i="10"/>
  <c r="NML9" i="10"/>
  <c r="NMM9" i="10"/>
  <c r="NMN9" i="10"/>
  <c r="NMO9" i="10"/>
  <c r="NMP9" i="10"/>
  <c r="NMQ9" i="10"/>
  <c r="NMR9" i="10"/>
  <c r="NMS9" i="10"/>
  <c r="NMT9" i="10"/>
  <c r="NMU9" i="10"/>
  <c r="NMV9" i="10"/>
  <c r="NMW9" i="10"/>
  <c r="NMX9" i="10"/>
  <c r="NMY9" i="10"/>
  <c r="NMZ9" i="10"/>
  <c r="NNA9" i="10"/>
  <c r="NNB9" i="10"/>
  <c r="NNC9" i="10"/>
  <c r="NND9" i="10"/>
  <c r="NNE9" i="10"/>
  <c r="NNF9" i="10"/>
  <c r="NNG9" i="10"/>
  <c r="NNH9" i="10"/>
  <c r="NNI9" i="10"/>
  <c r="NNJ9" i="10"/>
  <c r="NNK9" i="10"/>
  <c r="NNL9" i="10"/>
  <c r="NNM9" i="10"/>
  <c r="NNN9" i="10"/>
  <c r="NNO9" i="10"/>
  <c r="NNP9" i="10"/>
  <c r="NNQ9" i="10"/>
  <c r="NNR9" i="10"/>
  <c r="NNS9" i="10"/>
  <c r="NNT9" i="10"/>
  <c r="NNU9" i="10"/>
  <c r="NNV9" i="10"/>
  <c r="NNW9" i="10"/>
  <c r="NNX9" i="10"/>
  <c r="NNY9" i="10"/>
  <c r="NNZ9" i="10"/>
  <c r="NOA9" i="10"/>
  <c r="NOB9" i="10"/>
  <c r="NOC9" i="10"/>
  <c r="NOD9" i="10"/>
  <c r="NOE9" i="10"/>
  <c r="NOF9" i="10"/>
  <c r="NOG9" i="10"/>
  <c r="NOH9" i="10"/>
  <c r="NOI9" i="10"/>
  <c r="NOJ9" i="10"/>
  <c r="NOK9" i="10"/>
  <c r="NOL9" i="10"/>
  <c r="NOM9" i="10"/>
  <c r="NON9" i="10"/>
  <c r="NOO9" i="10"/>
  <c r="NOP9" i="10"/>
  <c r="NOQ9" i="10"/>
  <c r="NOR9" i="10"/>
  <c r="NOS9" i="10"/>
  <c r="NOT9" i="10"/>
  <c r="NOU9" i="10"/>
  <c r="NOV9" i="10"/>
  <c r="NOW9" i="10"/>
  <c r="NOX9" i="10"/>
  <c r="NOY9" i="10"/>
  <c r="NOZ9" i="10"/>
  <c r="NPA9" i="10"/>
  <c r="NPB9" i="10"/>
  <c r="NPC9" i="10"/>
  <c r="NPD9" i="10"/>
  <c r="NPE9" i="10"/>
  <c r="NPF9" i="10"/>
  <c r="NPG9" i="10"/>
  <c r="NPH9" i="10"/>
  <c r="NPI9" i="10"/>
  <c r="NPJ9" i="10"/>
  <c r="NPK9" i="10"/>
  <c r="NPL9" i="10"/>
  <c r="NPM9" i="10"/>
  <c r="NPN9" i="10"/>
  <c r="NPO9" i="10"/>
  <c r="NPP9" i="10"/>
  <c r="NPQ9" i="10"/>
  <c r="NPR9" i="10"/>
  <c r="NPS9" i="10"/>
  <c r="NPT9" i="10"/>
  <c r="NPU9" i="10"/>
  <c r="NPV9" i="10"/>
  <c r="NPW9" i="10"/>
  <c r="NPX9" i="10"/>
  <c r="NPY9" i="10"/>
  <c r="NPZ9" i="10"/>
  <c r="NQA9" i="10"/>
  <c r="NQB9" i="10"/>
  <c r="NQC9" i="10"/>
  <c r="NQD9" i="10"/>
  <c r="NQE9" i="10"/>
  <c r="NQF9" i="10"/>
  <c r="NQG9" i="10"/>
  <c r="NQH9" i="10"/>
  <c r="NQI9" i="10"/>
  <c r="NQJ9" i="10"/>
  <c r="NQK9" i="10"/>
  <c r="NQL9" i="10"/>
  <c r="NQM9" i="10"/>
  <c r="NQN9" i="10"/>
  <c r="NQO9" i="10"/>
  <c r="NQP9" i="10"/>
  <c r="NQQ9" i="10"/>
  <c r="NQR9" i="10"/>
  <c r="NQS9" i="10"/>
  <c r="NQT9" i="10"/>
  <c r="NQU9" i="10"/>
  <c r="NQV9" i="10"/>
  <c r="NQW9" i="10"/>
  <c r="NQX9" i="10"/>
  <c r="NQY9" i="10"/>
  <c r="NQZ9" i="10"/>
  <c r="NRA9" i="10"/>
  <c r="NRB9" i="10"/>
  <c r="NRC9" i="10"/>
  <c r="NRD9" i="10"/>
  <c r="NRE9" i="10"/>
  <c r="NRF9" i="10"/>
  <c r="NRG9" i="10"/>
  <c r="NRH9" i="10"/>
  <c r="NRI9" i="10"/>
  <c r="NRJ9" i="10"/>
  <c r="NRK9" i="10"/>
  <c r="NRL9" i="10"/>
  <c r="NRM9" i="10"/>
  <c r="NRN9" i="10"/>
  <c r="NRO9" i="10"/>
  <c r="NRP9" i="10"/>
  <c r="NRQ9" i="10"/>
  <c r="NRR9" i="10"/>
  <c r="NRS9" i="10"/>
  <c r="NRT9" i="10"/>
  <c r="NRU9" i="10"/>
  <c r="NRV9" i="10"/>
  <c r="NRW9" i="10"/>
  <c r="NRX9" i="10"/>
  <c r="NRY9" i="10"/>
  <c r="NRZ9" i="10"/>
  <c r="NSA9" i="10"/>
  <c r="NSB9" i="10"/>
  <c r="NSC9" i="10"/>
  <c r="NSD9" i="10"/>
  <c r="NSE9" i="10"/>
  <c r="NSF9" i="10"/>
  <c r="NSG9" i="10"/>
  <c r="NSH9" i="10"/>
  <c r="NSI9" i="10"/>
  <c r="NSJ9" i="10"/>
  <c r="NSK9" i="10"/>
  <c r="NSL9" i="10"/>
  <c r="NSM9" i="10"/>
  <c r="NSN9" i="10"/>
  <c r="NSO9" i="10"/>
  <c r="NSP9" i="10"/>
  <c r="NSQ9" i="10"/>
  <c r="NSR9" i="10"/>
  <c r="NSS9" i="10"/>
  <c r="NST9" i="10"/>
  <c r="NSU9" i="10"/>
  <c r="NSV9" i="10"/>
  <c r="NSW9" i="10"/>
  <c r="NSX9" i="10"/>
  <c r="NSY9" i="10"/>
  <c r="NSZ9" i="10"/>
  <c r="NTA9" i="10"/>
  <c r="NTB9" i="10"/>
  <c r="NTC9" i="10"/>
  <c r="NTD9" i="10"/>
  <c r="NTE9" i="10"/>
  <c r="NTF9" i="10"/>
  <c r="NTG9" i="10"/>
  <c r="NTH9" i="10"/>
  <c r="NTI9" i="10"/>
  <c r="NTJ9" i="10"/>
  <c r="NTK9" i="10"/>
  <c r="NTL9" i="10"/>
  <c r="NTM9" i="10"/>
  <c r="NTN9" i="10"/>
  <c r="NTO9" i="10"/>
  <c r="NTP9" i="10"/>
  <c r="NTQ9" i="10"/>
  <c r="NTR9" i="10"/>
  <c r="NTS9" i="10"/>
  <c r="NTT9" i="10"/>
  <c r="NTU9" i="10"/>
  <c r="NTV9" i="10"/>
  <c r="NTW9" i="10"/>
  <c r="NTX9" i="10"/>
  <c r="NTY9" i="10"/>
  <c r="NTZ9" i="10"/>
  <c r="NUA9" i="10"/>
  <c r="NUB9" i="10"/>
  <c r="NUC9" i="10"/>
  <c r="NUD9" i="10"/>
  <c r="NUE9" i="10"/>
  <c r="NUF9" i="10"/>
  <c r="NUG9" i="10"/>
  <c r="NUH9" i="10"/>
  <c r="NUI9" i="10"/>
  <c r="NUJ9" i="10"/>
  <c r="NUK9" i="10"/>
  <c r="NUL9" i="10"/>
  <c r="NUM9" i="10"/>
  <c r="NUN9" i="10"/>
  <c r="NUO9" i="10"/>
  <c r="NUP9" i="10"/>
  <c r="NUQ9" i="10"/>
  <c r="NUR9" i="10"/>
  <c r="NUS9" i="10"/>
  <c r="NUT9" i="10"/>
  <c r="NUU9" i="10"/>
  <c r="NUV9" i="10"/>
  <c r="NUW9" i="10"/>
  <c r="NUX9" i="10"/>
  <c r="NUY9" i="10"/>
  <c r="NUZ9" i="10"/>
  <c r="NVA9" i="10"/>
  <c r="NVB9" i="10"/>
  <c r="NVC9" i="10"/>
  <c r="NVD9" i="10"/>
  <c r="NVE9" i="10"/>
  <c r="NVF9" i="10"/>
  <c r="NVG9" i="10"/>
  <c r="NVH9" i="10"/>
  <c r="NVI9" i="10"/>
  <c r="NVJ9" i="10"/>
  <c r="NVK9" i="10"/>
  <c r="NVL9" i="10"/>
  <c r="NVM9" i="10"/>
  <c r="NVN9" i="10"/>
  <c r="NVO9" i="10"/>
  <c r="NVP9" i="10"/>
  <c r="NVQ9" i="10"/>
  <c r="NVR9" i="10"/>
  <c r="NVS9" i="10"/>
  <c r="NVT9" i="10"/>
  <c r="NVU9" i="10"/>
  <c r="NVV9" i="10"/>
  <c r="NVW9" i="10"/>
  <c r="NVX9" i="10"/>
  <c r="NVY9" i="10"/>
  <c r="NVZ9" i="10"/>
  <c r="NWA9" i="10"/>
  <c r="NWB9" i="10"/>
  <c r="NWC9" i="10"/>
  <c r="NWD9" i="10"/>
  <c r="NWE9" i="10"/>
  <c r="NWF9" i="10"/>
  <c r="NWG9" i="10"/>
  <c r="NWH9" i="10"/>
  <c r="NWI9" i="10"/>
  <c r="NWJ9" i="10"/>
  <c r="NWK9" i="10"/>
  <c r="NWL9" i="10"/>
  <c r="NWM9" i="10"/>
  <c r="NWN9" i="10"/>
  <c r="NWO9" i="10"/>
  <c r="NWP9" i="10"/>
  <c r="NWQ9" i="10"/>
  <c r="NWR9" i="10"/>
  <c r="NWS9" i="10"/>
  <c r="NWT9" i="10"/>
  <c r="NWU9" i="10"/>
  <c r="NWV9" i="10"/>
  <c r="NWW9" i="10"/>
  <c r="NWX9" i="10"/>
  <c r="NWY9" i="10"/>
  <c r="NWZ9" i="10"/>
  <c r="NXA9" i="10"/>
  <c r="NXB9" i="10"/>
  <c r="NXC9" i="10"/>
  <c r="NXD9" i="10"/>
  <c r="NXE9" i="10"/>
  <c r="NXF9" i="10"/>
  <c r="NXG9" i="10"/>
  <c r="NXH9" i="10"/>
  <c r="NXI9" i="10"/>
  <c r="NXJ9" i="10"/>
  <c r="NXK9" i="10"/>
  <c r="NXL9" i="10"/>
  <c r="NXM9" i="10"/>
  <c r="NXN9" i="10"/>
  <c r="NXO9" i="10"/>
  <c r="NXP9" i="10"/>
  <c r="NXQ9" i="10"/>
  <c r="NXR9" i="10"/>
  <c r="NXS9" i="10"/>
  <c r="NXT9" i="10"/>
  <c r="NXU9" i="10"/>
  <c r="NXV9" i="10"/>
  <c r="NXW9" i="10"/>
  <c r="NXX9" i="10"/>
  <c r="NXY9" i="10"/>
  <c r="NXZ9" i="10"/>
  <c r="NYA9" i="10"/>
  <c r="NYB9" i="10"/>
  <c r="NYC9" i="10"/>
  <c r="NYD9" i="10"/>
  <c r="NYE9" i="10"/>
  <c r="NYF9" i="10"/>
  <c r="NYG9" i="10"/>
  <c r="NYH9" i="10"/>
  <c r="NYI9" i="10"/>
  <c r="NYJ9" i="10"/>
  <c r="NYK9" i="10"/>
  <c r="NYL9" i="10"/>
  <c r="NYM9" i="10"/>
  <c r="NYN9" i="10"/>
  <c r="NYO9" i="10"/>
  <c r="NYP9" i="10"/>
  <c r="NYQ9" i="10"/>
  <c r="NYR9" i="10"/>
  <c r="NYS9" i="10"/>
  <c r="NYT9" i="10"/>
  <c r="NYU9" i="10"/>
  <c r="NYV9" i="10"/>
  <c r="NYW9" i="10"/>
  <c r="NYX9" i="10"/>
  <c r="NYY9" i="10"/>
  <c r="NYZ9" i="10"/>
  <c r="NZA9" i="10"/>
  <c r="NZB9" i="10"/>
  <c r="NZC9" i="10"/>
  <c r="NZD9" i="10"/>
  <c r="NZE9" i="10"/>
  <c r="NZF9" i="10"/>
  <c r="NZG9" i="10"/>
  <c r="NZH9" i="10"/>
  <c r="NZI9" i="10"/>
  <c r="NZJ9" i="10"/>
  <c r="NZK9" i="10"/>
  <c r="NZL9" i="10"/>
  <c r="NZM9" i="10"/>
  <c r="NZN9" i="10"/>
  <c r="NZO9" i="10"/>
  <c r="NZP9" i="10"/>
  <c r="NZQ9" i="10"/>
  <c r="NZR9" i="10"/>
  <c r="NZS9" i="10"/>
  <c r="NZT9" i="10"/>
  <c r="NZU9" i="10"/>
  <c r="NZV9" i="10"/>
  <c r="NZW9" i="10"/>
  <c r="NZX9" i="10"/>
  <c r="NZY9" i="10"/>
  <c r="NZZ9" i="10"/>
  <c r="OAA9" i="10"/>
  <c r="OAB9" i="10"/>
  <c r="OAC9" i="10"/>
  <c r="OAD9" i="10"/>
  <c r="OAE9" i="10"/>
  <c r="OAF9" i="10"/>
  <c r="OAG9" i="10"/>
  <c r="OAH9" i="10"/>
  <c r="OAI9" i="10"/>
  <c r="OAJ9" i="10"/>
  <c r="OAK9" i="10"/>
  <c r="OAL9" i="10"/>
  <c r="OAM9" i="10"/>
  <c r="OAN9" i="10"/>
  <c r="OAO9" i="10"/>
  <c r="OAP9" i="10"/>
  <c r="OAQ9" i="10"/>
  <c r="OAR9" i="10"/>
  <c r="OAS9" i="10"/>
  <c r="OAT9" i="10"/>
  <c r="OAU9" i="10"/>
  <c r="OAV9" i="10"/>
  <c r="OAW9" i="10"/>
  <c r="OAX9" i="10"/>
  <c r="OAY9" i="10"/>
  <c r="OAZ9" i="10"/>
  <c r="OBA9" i="10"/>
  <c r="OBB9" i="10"/>
  <c r="OBC9" i="10"/>
  <c r="OBD9" i="10"/>
  <c r="OBE9" i="10"/>
  <c r="OBF9" i="10"/>
  <c r="OBG9" i="10"/>
  <c r="OBH9" i="10"/>
  <c r="OBI9" i="10"/>
  <c r="OBJ9" i="10"/>
  <c r="OBK9" i="10"/>
  <c r="OBL9" i="10"/>
  <c r="OBM9" i="10"/>
  <c r="OBN9" i="10"/>
  <c r="OBO9" i="10"/>
  <c r="OBP9" i="10"/>
  <c r="OBQ9" i="10"/>
  <c r="OBR9" i="10"/>
  <c r="OBS9" i="10"/>
  <c r="OBT9" i="10"/>
  <c r="OBU9" i="10"/>
  <c r="OBV9" i="10"/>
  <c r="OBW9" i="10"/>
  <c r="OBX9" i="10"/>
  <c r="OBY9" i="10"/>
  <c r="OBZ9" i="10"/>
  <c r="OCA9" i="10"/>
  <c r="OCB9" i="10"/>
  <c r="OCC9" i="10"/>
  <c r="OCD9" i="10"/>
  <c r="OCE9" i="10"/>
  <c r="OCF9" i="10"/>
  <c r="OCG9" i="10"/>
  <c r="OCH9" i="10"/>
  <c r="OCI9" i="10"/>
  <c r="OCJ9" i="10"/>
  <c r="OCK9" i="10"/>
  <c r="OCL9" i="10"/>
  <c r="OCM9" i="10"/>
  <c r="OCN9" i="10"/>
  <c r="OCO9" i="10"/>
  <c r="OCP9" i="10"/>
  <c r="OCQ9" i="10"/>
  <c r="OCR9" i="10"/>
  <c r="OCS9" i="10"/>
  <c r="OCT9" i="10"/>
  <c r="OCU9" i="10"/>
  <c r="OCV9" i="10"/>
  <c r="OCW9" i="10"/>
  <c r="OCX9" i="10"/>
  <c r="OCY9" i="10"/>
  <c r="OCZ9" i="10"/>
  <c r="ODA9" i="10"/>
  <c r="ODB9" i="10"/>
  <c r="ODC9" i="10"/>
  <c r="ODD9" i="10"/>
  <c r="ODE9" i="10"/>
  <c r="ODF9" i="10"/>
  <c r="ODG9" i="10"/>
  <c r="ODH9" i="10"/>
  <c r="ODI9" i="10"/>
  <c r="ODJ9" i="10"/>
  <c r="ODK9" i="10"/>
  <c r="ODL9" i="10"/>
  <c r="ODM9" i="10"/>
  <c r="ODN9" i="10"/>
  <c r="ODO9" i="10"/>
  <c r="ODP9" i="10"/>
  <c r="ODQ9" i="10"/>
  <c r="ODR9" i="10"/>
  <c r="ODS9" i="10"/>
  <c r="ODT9" i="10"/>
  <c r="ODU9" i="10"/>
  <c r="ODV9" i="10"/>
  <c r="ODW9" i="10"/>
  <c r="ODX9" i="10"/>
  <c r="ODY9" i="10"/>
  <c r="ODZ9" i="10"/>
  <c r="OEA9" i="10"/>
  <c r="OEB9" i="10"/>
  <c r="OEC9" i="10"/>
  <c r="OED9" i="10"/>
  <c r="OEE9" i="10"/>
  <c r="OEF9" i="10"/>
  <c r="OEG9" i="10"/>
  <c r="OEH9" i="10"/>
  <c r="OEI9" i="10"/>
  <c r="OEJ9" i="10"/>
  <c r="OEK9" i="10"/>
  <c r="OEL9" i="10"/>
  <c r="OEM9" i="10"/>
  <c r="OEN9" i="10"/>
  <c r="OEO9" i="10"/>
  <c r="OEP9" i="10"/>
  <c r="OEQ9" i="10"/>
  <c r="OER9" i="10"/>
  <c r="OES9" i="10"/>
  <c r="OET9" i="10"/>
  <c r="OEU9" i="10"/>
  <c r="OEV9" i="10"/>
  <c r="OEW9" i="10"/>
  <c r="OEX9" i="10"/>
  <c r="OEY9" i="10"/>
  <c r="OEZ9" i="10"/>
  <c r="OFA9" i="10"/>
  <c r="OFB9" i="10"/>
  <c r="OFC9" i="10"/>
  <c r="OFD9" i="10"/>
  <c r="OFE9" i="10"/>
  <c r="OFF9" i="10"/>
  <c r="OFG9" i="10"/>
  <c r="OFH9" i="10"/>
  <c r="OFI9" i="10"/>
  <c r="OFJ9" i="10"/>
  <c r="OFK9" i="10"/>
  <c r="OFL9" i="10"/>
  <c r="OFM9" i="10"/>
  <c r="OFN9" i="10"/>
  <c r="OFO9" i="10"/>
  <c r="OFP9" i="10"/>
  <c r="OFQ9" i="10"/>
  <c r="OFR9" i="10"/>
  <c r="OFS9" i="10"/>
  <c r="OFT9" i="10"/>
  <c r="OFU9" i="10"/>
  <c r="OFV9" i="10"/>
  <c r="OFW9" i="10"/>
  <c r="OFX9" i="10"/>
  <c r="OFY9" i="10"/>
  <c r="OFZ9" i="10"/>
  <c r="OGA9" i="10"/>
  <c r="OGB9" i="10"/>
  <c r="OGC9" i="10"/>
  <c r="OGD9" i="10"/>
  <c r="OGE9" i="10"/>
  <c r="OGF9" i="10"/>
  <c r="OGG9" i="10"/>
  <c r="OGH9" i="10"/>
  <c r="OGI9" i="10"/>
  <c r="OGJ9" i="10"/>
  <c r="OGK9" i="10"/>
  <c r="OGL9" i="10"/>
  <c r="OGM9" i="10"/>
  <c r="OGN9" i="10"/>
  <c r="OGO9" i="10"/>
  <c r="OGP9" i="10"/>
  <c r="OGQ9" i="10"/>
  <c r="OGR9" i="10"/>
  <c r="OGS9" i="10"/>
  <c r="OGT9" i="10"/>
  <c r="OGU9" i="10"/>
  <c r="OGV9" i="10"/>
  <c r="OGW9" i="10"/>
  <c r="OGX9" i="10"/>
  <c r="OGY9" i="10"/>
  <c r="OGZ9" i="10"/>
  <c r="OHA9" i="10"/>
  <c r="OHB9" i="10"/>
  <c r="OHC9" i="10"/>
  <c r="OHD9" i="10"/>
  <c r="OHE9" i="10"/>
  <c r="OHF9" i="10"/>
  <c r="OHG9" i="10"/>
  <c r="OHH9" i="10"/>
  <c r="OHI9" i="10"/>
  <c r="OHJ9" i="10"/>
  <c r="OHK9" i="10"/>
  <c r="OHL9" i="10"/>
  <c r="OHM9" i="10"/>
  <c r="OHN9" i="10"/>
  <c r="OHO9" i="10"/>
  <c r="OHP9" i="10"/>
  <c r="OHQ9" i="10"/>
  <c r="OHR9" i="10"/>
  <c r="OHS9" i="10"/>
  <c r="OHT9" i="10"/>
  <c r="OHU9" i="10"/>
  <c r="OHV9" i="10"/>
  <c r="OHW9" i="10"/>
  <c r="OHX9" i="10"/>
  <c r="OHY9" i="10"/>
  <c r="OHZ9" i="10"/>
  <c r="OIA9" i="10"/>
  <c r="OIB9" i="10"/>
  <c r="OIC9" i="10"/>
  <c r="OID9" i="10"/>
  <c r="OIE9" i="10"/>
  <c r="OIF9" i="10"/>
  <c r="OIG9" i="10"/>
  <c r="OIH9" i="10"/>
  <c r="OII9" i="10"/>
  <c r="OIJ9" i="10"/>
  <c r="OIK9" i="10"/>
  <c r="OIL9" i="10"/>
  <c r="OIM9" i="10"/>
  <c r="OIN9" i="10"/>
  <c r="OIO9" i="10"/>
  <c r="OIP9" i="10"/>
  <c r="OIQ9" i="10"/>
  <c r="OIR9" i="10"/>
  <c r="OIS9" i="10"/>
  <c r="OIT9" i="10"/>
  <c r="OIU9" i="10"/>
  <c r="OIV9" i="10"/>
  <c r="OIW9" i="10"/>
  <c r="OIX9" i="10"/>
  <c r="OIY9" i="10"/>
  <c r="OIZ9" i="10"/>
  <c r="OJA9" i="10"/>
  <c r="OJB9" i="10"/>
  <c r="OJC9" i="10"/>
  <c r="OJD9" i="10"/>
  <c r="OJE9" i="10"/>
  <c r="OJF9" i="10"/>
  <c r="OJG9" i="10"/>
  <c r="OJH9" i="10"/>
  <c r="OJI9" i="10"/>
  <c r="OJJ9" i="10"/>
  <c r="OJK9" i="10"/>
  <c r="OJL9" i="10"/>
  <c r="OJM9" i="10"/>
  <c r="OJN9" i="10"/>
  <c r="OJO9" i="10"/>
  <c r="OJP9" i="10"/>
  <c r="OJQ9" i="10"/>
  <c r="OJR9" i="10"/>
  <c r="OJS9" i="10"/>
  <c r="OJT9" i="10"/>
  <c r="OJU9" i="10"/>
  <c r="OJV9" i="10"/>
  <c r="OJW9" i="10"/>
  <c r="OJX9" i="10"/>
  <c r="OJY9" i="10"/>
  <c r="OJZ9" i="10"/>
  <c r="OKA9" i="10"/>
  <c r="OKB9" i="10"/>
  <c r="OKC9" i="10"/>
  <c r="OKD9" i="10"/>
  <c r="OKE9" i="10"/>
  <c r="OKF9" i="10"/>
  <c r="OKG9" i="10"/>
  <c r="OKH9" i="10"/>
  <c r="OKI9" i="10"/>
  <c r="OKJ9" i="10"/>
  <c r="OKK9" i="10"/>
  <c r="OKL9" i="10"/>
  <c r="OKM9" i="10"/>
  <c r="OKN9" i="10"/>
  <c r="OKO9" i="10"/>
  <c r="OKP9" i="10"/>
  <c r="OKQ9" i="10"/>
  <c r="OKR9" i="10"/>
  <c r="OKS9" i="10"/>
  <c r="OKT9" i="10"/>
  <c r="OKU9" i="10"/>
  <c r="OKV9" i="10"/>
  <c r="OKW9" i="10"/>
  <c r="OKX9" i="10"/>
  <c r="OKY9" i="10"/>
  <c r="OKZ9" i="10"/>
  <c r="OLA9" i="10"/>
  <c r="OLB9" i="10"/>
  <c r="OLC9" i="10"/>
  <c r="OLD9" i="10"/>
  <c r="OLE9" i="10"/>
  <c r="OLF9" i="10"/>
  <c r="OLG9" i="10"/>
  <c r="OLH9" i="10"/>
  <c r="OLI9" i="10"/>
  <c r="OLJ9" i="10"/>
  <c r="OLK9" i="10"/>
  <c r="OLL9" i="10"/>
  <c r="OLM9" i="10"/>
  <c r="OLN9" i="10"/>
  <c r="OLO9" i="10"/>
  <c r="OLP9" i="10"/>
  <c r="OLQ9" i="10"/>
  <c r="OLR9" i="10"/>
  <c r="OLS9" i="10"/>
  <c r="OLT9" i="10"/>
  <c r="OLU9" i="10"/>
  <c r="OLV9" i="10"/>
  <c r="OLW9" i="10"/>
  <c r="OLX9" i="10"/>
  <c r="OLY9" i="10"/>
  <c r="OLZ9" i="10"/>
  <c r="OMA9" i="10"/>
  <c r="OMB9" i="10"/>
  <c r="OMC9" i="10"/>
  <c r="OMD9" i="10"/>
  <c r="OME9" i="10"/>
  <c r="OMF9" i="10"/>
  <c r="OMG9" i="10"/>
  <c r="OMH9" i="10"/>
  <c r="OMI9" i="10"/>
  <c r="OMJ9" i="10"/>
  <c r="OMK9" i="10"/>
  <c r="OML9" i="10"/>
  <c r="OMM9" i="10"/>
  <c r="OMN9" i="10"/>
  <c r="OMO9" i="10"/>
  <c r="OMP9" i="10"/>
  <c r="OMQ9" i="10"/>
  <c r="OMR9" i="10"/>
  <c r="OMS9" i="10"/>
  <c r="OMT9" i="10"/>
  <c r="OMU9" i="10"/>
  <c r="OMV9" i="10"/>
  <c r="OMW9" i="10"/>
  <c r="OMX9" i="10"/>
  <c r="OMY9" i="10"/>
  <c r="OMZ9" i="10"/>
  <c r="ONA9" i="10"/>
  <c r="ONB9" i="10"/>
  <c r="ONC9" i="10"/>
  <c r="OND9" i="10"/>
  <c r="ONE9" i="10"/>
  <c r="ONF9" i="10"/>
  <c r="ONG9" i="10"/>
  <c r="ONH9" i="10"/>
  <c r="ONI9" i="10"/>
  <c r="ONJ9" i="10"/>
  <c r="ONK9" i="10"/>
  <c r="ONL9" i="10"/>
  <c r="ONM9" i="10"/>
  <c r="ONN9" i="10"/>
  <c r="ONO9" i="10"/>
  <c r="ONP9" i="10"/>
  <c r="ONQ9" i="10"/>
  <c r="ONR9" i="10"/>
  <c r="ONS9" i="10"/>
  <c r="ONT9" i="10"/>
  <c r="ONU9" i="10"/>
  <c r="ONV9" i="10"/>
  <c r="ONW9" i="10"/>
  <c r="ONX9" i="10"/>
  <c r="ONY9" i="10"/>
  <c r="ONZ9" i="10"/>
  <c r="OOA9" i="10"/>
  <c r="OOB9" i="10"/>
  <c r="OOC9" i="10"/>
  <c r="OOD9" i="10"/>
  <c r="OOE9" i="10"/>
  <c r="OOF9" i="10"/>
  <c r="OOG9" i="10"/>
  <c r="OOH9" i="10"/>
  <c r="OOI9" i="10"/>
  <c r="OOJ9" i="10"/>
  <c r="OOK9" i="10"/>
  <c r="OOL9" i="10"/>
  <c r="OOM9" i="10"/>
  <c r="OON9" i="10"/>
  <c r="OOO9" i="10"/>
  <c r="OOP9" i="10"/>
  <c r="OOQ9" i="10"/>
  <c r="OOR9" i="10"/>
  <c r="OOS9" i="10"/>
  <c r="OOT9" i="10"/>
  <c r="OOU9" i="10"/>
  <c r="OOV9" i="10"/>
  <c r="OOW9" i="10"/>
  <c r="OOX9" i="10"/>
  <c r="OOY9" i="10"/>
  <c r="OOZ9" i="10"/>
  <c r="OPA9" i="10"/>
  <c r="OPB9" i="10"/>
  <c r="OPC9" i="10"/>
  <c r="OPD9" i="10"/>
  <c r="OPE9" i="10"/>
  <c r="OPF9" i="10"/>
  <c r="OPG9" i="10"/>
  <c r="OPH9" i="10"/>
  <c r="OPI9" i="10"/>
  <c r="OPJ9" i="10"/>
  <c r="OPK9" i="10"/>
  <c r="OPL9" i="10"/>
  <c r="OPM9" i="10"/>
  <c r="OPN9" i="10"/>
  <c r="OPO9" i="10"/>
  <c r="OPP9" i="10"/>
  <c r="OPQ9" i="10"/>
  <c r="OPR9" i="10"/>
  <c r="OPS9" i="10"/>
  <c r="OPT9" i="10"/>
  <c r="OPU9" i="10"/>
  <c r="OPV9" i="10"/>
  <c r="OPW9" i="10"/>
  <c r="OPX9" i="10"/>
  <c r="OPY9" i="10"/>
  <c r="OPZ9" i="10"/>
  <c r="OQA9" i="10"/>
  <c r="OQB9" i="10"/>
  <c r="OQC9" i="10"/>
  <c r="OQD9" i="10"/>
  <c r="OQE9" i="10"/>
  <c r="OQF9" i="10"/>
  <c r="OQG9" i="10"/>
  <c r="OQH9" i="10"/>
  <c r="OQI9" i="10"/>
  <c r="OQJ9" i="10"/>
  <c r="OQK9" i="10"/>
  <c r="OQL9" i="10"/>
  <c r="OQM9" i="10"/>
  <c r="OQN9" i="10"/>
  <c r="OQO9" i="10"/>
  <c r="OQP9" i="10"/>
  <c r="OQQ9" i="10"/>
  <c r="OQR9" i="10"/>
  <c r="OQS9" i="10"/>
  <c r="OQT9" i="10"/>
  <c r="OQU9" i="10"/>
  <c r="OQV9" i="10"/>
  <c r="OQW9" i="10"/>
  <c r="OQX9" i="10"/>
  <c r="OQY9" i="10"/>
  <c r="OQZ9" i="10"/>
  <c r="ORA9" i="10"/>
  <c r="ORB9" i="10"/>
  <c r="ORC9" i="10"/>
  <c r="ORD9" i="10"/>
  <c r="ORE9" i="10"/>
  <c r="ORF9" i="10"/>
  <c r="ORG9" i="10"/>
  <c r="ORH9" i="10"/>
  <c r="ORI9" i="10"/>
  <c r="ORJ9" i="10"/>
  <c r="ORK9" i="10"/>
  <c r="ORL9" i="10"/>
  <c r="ORM9" i="10"/>
  <c r="ORN9" i="10"/>
  <c r="ORO9" i="10"/>
  <c r="ORP9" i="10"/>
  <c r="ORQ9" i="10"/>
  <c r="ORR9" i="10"/>
  <c r="ORS9" i="10"/>
  <c r="ORT9" i="10"/>
  <c r="ORU9" i="10"/>
  <c r="ORV9" i="10"/>
  <c r="ORW9" i="10"/>
  <c r="ORX9" i="10"/>
  <c r="ORY9" i="10"/>
  <c r="ORZ9" i="10"/>
  <c r="OSA9" i="10"/>
  <c r="OSB9" i="10"/>
  <c r="OSC9" i="10"/>
  <c r="OSD9" i="10"/>
  <c r="OSE9" i="10"/>
  <c r="OSF9" i="10"/>
  <c r="OSG9" i="10"/>
  <c r="OSH9" i="10"/>
  <c r="OSI9" i="10"/>
  <c r="OSJ9" i="10"/>
  <c r="OSK9" i="10"/>
  <c r="OSL9" i="10"/>
  <c r="OSM9" i="10"/>
  <c r="OSN9" i="10"/>
  <c r="OSO9" i="10"/>
  <c r="OSP9" i="10"/>
  <c r="OSQ9" i="10"/>
  <c r="OSR9" i="10"/>
  <c r="OSS9" i="10"/>
  <c r="OST9" i="10"/>
  <c r="OSU9" i="10"/>
  <c r="OSV9" i="10"/>
  <c r="OSW9" i="10"/>
  <c r="OSX9" i="10"/>
  <c r="OSY9" i="10"/>
  <c r="OSZ9" i="10"/>
  <c r="OTA9" i="10"/>
  <c r="OTB9" i="10"/>
  <c r="OTC9" i="10"/>
  <c r="OTD9" i="10"/>
  <c r="OTE9" i="10"/>
  <c r="OTF9" i="10"/>
  <c r="OTG9" i="10"/>
  <c r="OTH9" i="10"/>
  <c r="OTI9" i="10"/>
  <c r="OTJ9" i="10"/>
  <c r="OTK9" i="10"/>
  <c r="OTL9" i="10"/>
  <c r="OTM9" i="10"/>
  <c r="OTN9" i="10"/>
  <c r="OTO9" i="10"/>
  <c r="OTP9" i="10"/>
  <c r="OTQ9" i="10"/>
  <c r="OTR9" i="10"/>
  <c r="OTS9" i="10"/>
  <c r="OTT9" i="10"/>
  <c r="OTU9" i="10"/>
  <c r="OTV9" i="10"/>
  <c r="OTW9" i="10"/>
  <c r="OTX9" i="10"/>
  <c r="OTY9" i="10"/>
  <c r="OTZ9" i="10"/>
  <c r="OUA9" i="10"/>
  <c r="OUB9" i="10"/>
  <c r="OUC9" i="10"/>
  <c r="OUD9" i="10"/>
  <c r="OUE9" i="10"/>
  <c r="OUF9" i="10"/>
  <c r="OUG9" i="10"/>
  <c r="OUH9" i="10"/>
  <c r="OUI9" i="10"/>
  <c r="OUJ9" i="10"/>
  <c r="OUK9" i="10"/>
  <c r="OUL9" i="10"/>
  <c r="OUM9" i="10"/>
  <c r="OUN9" i="10"/>
  <c r="OUO9" i="10"/>
  <c r="OUP9" i="10"/>
  <c r="OUQ9" i="10"/>
  <c r="OUR9" i="10"/>
  <c r="OUS9" i="10"/>
  <c r="OUT9" i="10"/>
  <c r="OUU9" i="10"/>
  <c r="OUV9" i="10"/>
  <c r="OUW9" i="10"/>
  <c r="OUX9" i="10"/>
  <c r="OUY9" i="10"/>
  <c r="OUZ9" i="10"/>
  <c r="OVA9" i="10"/>
  <c r="OVB9" i="10"/>
  <c r="OVC9" i="10"/>
  <c r="OVD9" i="10"/>
  <c r="OVE9" i="10"/>
  <c r="OVF9" i="10"/>
  <c r="OVG9" i="10"/>
  <c r="OVH9" i="10"/>
  <c r="OVI9" i="10"/>
  <c r="OVJ9" i="10"/>
  <c r="OVK9" i="10"/>
  <c r="OVL9" i="10"/>
  <c r="OVM9" i="10"/>
  <c r="OVN9" i="10"/>
  <c r="OVO9" i="10"/>
  <c r="OVP9" i="10"/>
  <c r="OVQ9" i="10"/>
  <c r="OVR9" i="10"/>
  <c r="OVS9" i="10"/>
  <c r="OVT9" i="10"/>
  <c r="OVU9" i="10"/>
  <c r="OVV9" i="10"/>
  <c r="OVW9" i="10"/>
  <c r="OVX9" i="10"/>
  <c r="OVY9" i="10"/>
  <c r="OVZ9" i="10"/>
  <c r="OWA9" i="10"/>
  <c r="OWB9" i="10"/>
  <c r="OWC9" i="10"/>
  <c r="OWD9" i="10"/>
  <c r="OWE9" i="10"/>
  <c r="OWF9" i="10"/>
  <c r="OWG9" i="10"/>
  <c r="OWH9" i="10"/>
  <c r="OWI9" i="10"/>
  <c r="OWJ9" i="10"/>
  <c r="OWK9" i="10"/>
  <c r="OWL9" i="10"/>
  <c r="OWM9" i="10"/>
  <c r="OWN9" i="10"/>
  <c r="OWO9" i="10"/>
  <c r="OWP9" i="10"/>
  <c r="OWQ9" i="10"/>
  <c r="OWR9" i="10"/>
  <c r="OWS9" i="10"/>
  <c r="OWT9" i="10"/>
  <c r="OWU9" i="10"/>
  <c r="OWV9" i="10"/>
  <c r="OWW9" i="10"/>
  <c r="OWX9" i="10"/>
  <c r="OWY9" i="10"/>
  <c r="OWZ9" i="10"/>
  <c r="OXA9" i="10"/>
  <c r="OXB9" i="10"/>
  <c r="OXC9" i="10"/>
  <c r="OXD9" i="10"/>
  <c r="OXE9" i="10"/>
  <c r="OXF9" i="10"/>
  <c r="OXG9" i="10"/>
  <c r="OXH9" i="10"/>
  <c r="OXI9" i="10"/>
  <c r="OXJ9" i="10"/>
  <c r="OXK9" i="10"/>
  <c r="OXL9" i="10"/>
  <c r="OXM9" i="10"/>
  <c r="OXN9" i="10"/>
  <c r="OXO9" i="10"/>
  <c r="OXP9" i="10"/>
  <c r="OXQ9" i="10"/>
  <c r="OXR9" i="10"/>
  <c r="OXS9" i="10"/>
  <c r="OXT9" i="10"/>
  <c r="OXU9" i="10"/>
  <c r="OXV9" i="10"/>
  <c r="OXW9" i="10"/>
  <c r="OXX9" i="10"/>
  <c r="OXY9" i="10"/>
  <c r="OXZ9" i="10"/>
  <c r="OYA9" i="10"/>
  <c r="OYB9" i="10"/>
  <c r="OYC9" i="10"/>
  <c r="OYD9" i="10"/>
  <c r="OYE9" i="10"/>
  <c r="OYF9" i="10"/>
  <c r="OYG9" i="10"/>
  <c r="OYH9" i="10"/>
  <c r="OYI9" i="10"/>
  <c r="OYJ9" i="10"/>
  <c r="OYK9" i="10"/>
  <c r="OYL9" i="10"/>
  <c r="OYM9" i="10"/>
  <c r="OYN9" i="10"/>
  <c r="OYO9" i="10"/>
  <c r="OYP9" i="10"/>
  <c r="OYQ9" i="10"/>
  <c r="OYR9" i="10"/>
  <c r="OYS9" i="10"/>
  <c r="OYT9" i="10"/>
  <c r="OYU9" i="10"/>
  <c r="OYV9" i="10"/>
  <c r="OYW9" i="10"/>
  <c r="OYX9" i="10"/>
  <c r="OYY9" i="10"/>
  <c r="OYZ9" i="10"/>
  <c r="OZA9" i="10"/>
  <c r="OZB9" i="10"/>
  <c r="OZC9" i="10"/>
  <c r="OZD9" i="10"/>
  <c r="OZE9" i="10"/>
  <c r="OZF9" i="10"/>
  <c r="OZG9" i="10"/>
  <c r="OZH9" i="10"/>
  <c r="OZI9" i="10"/>
  <c r="OZJ9" i="10"/>
  <c r="OZK9" i="10"/>
  <c r="OZL9" i="10"/>
  <c r="OZM9" i="10"/>
  <c r="OZN9" i="10"/>
  <c r="OZO9" i="10"/>
  <c r="OZP9" i="10"/>
  <c r="OZQ9" i="10"/>
  <c r="OZR9" i="10"/>
  <c r="OZS9" i="10"/>
  <c r="OZT9" i="10"/>
  <c r="OZU9" i="10"/>
  <c r="OZV9" i="10"/>
  <c r="OZW9" i="10"/>
  <c r="OZX9" i="10"/>
  <c r="OZY9" i="10"/>
  <c r="OZZ9" i="10"/>
  <c r="PAA9" i="10"/>
  <c r="PAB9" i="10"/>
  <c r="PAC9" i="10"/>
  <c r="PAD9" i="10"/>
  <c r="PAE9" i="10"/>
  <c r="PAF9" i="10"/>
  <c r="PAG9" i="10"/>
  <c r="PAH9" i="10"/>
  <c r="PAI9" i="10"/>
  <c r="PAJ9" i="10"/>
  <c r="PAK9" i="10"/>
  <c r="PAL9" i="10"/>
  <c r="PAM9" i="10"/>
  <c r="PAN9" i="10"/>
  <c r="PAO9" i="10"/>
  <c r="PAP9" i="10"/>
  <c r="PAQ9" i="10"/>
  <c r="PAR9" i="10"/>
  <c r="PAS9" i="10"/>
  <c r="PAT9" i="10"/>
  <c r="PAU9" i="10"/>
  <c r="PAV9" i="10"/>
  <c r="PAW9" i="10"/>
  <c r="PAX9" i="10"/>
  <c r="PAY9" i="10"/>
  <c r="PAZ9" i="10"/>
  <c r="PBA9" i="10"/>
  <c r="PBB9" i="10"/>
  <c r="PBC9" i="10"/>
  <c r="PBD9" i="10"/>
  <c r="PBE9" i="10"/>
  <c r="PBF9" i="10"/>
  <c r="PBG9" i="10"/>
  <c r="PBH9" i="10"/>
  <c r="PBI9" i="10"/>
  <c r="PBJ9" i="10"/>
  <c r="PBK9" i="10"/>
  <c r="PBL9" i="10"/>
  <c r="PBM9" i="10"/>
  <c r="PBN9" i="10"/>
  <c r="PBO9" i="10"/>
  <c r="PBP9" i="10"/>
  <c r="PBQ9" i="10"/>
  <c r="PBR9" i="10"/>
  <c r="PBS9" i="10"/>
  <c r="PBT9" i="10"/>
  <c r="PBU9" i="10"/>
  <c r="PBV9" i="10"/>
  <c r="PBW9" i="10"/>
  <c r="PBX9" i="10"/>
  <c r="PBY9" i="10"/>
  <c r="PBZ9" i="10"/>
  <c r="PCA9" i="10"/>
  <c r="PCB9" i="10"/>
  <c r="PCC9" i="10"/>
  <c r="PCD9" i="10"/>
  <c r="PCE9" i="10"/>
  <c r="PCF9" i="10"/>
  <c r="PCG9" i="10"/>
  <c r="PCH9" i="10"/>
  <c r="PCI9" i="10"/>
  <c r="PCJ9" i="10"/>
  <c r="PCK9" i="10"/>
  <c r="PCL9" i="10"/>
  <c r="PCM9" i="10"/>
  <c r="PCN9" i="10"/>
  <c r="PCO9" i="10"/>
  <c r="PCP9" i="10"/>
  <c r="PCQ9" i="10"/>
  <c r="PCR9" i="10"/>
  <c r="PCS9" i="10"/>
  <c r="PCT9" i="10"/>
  <c r="PCU9" i="10"/>
  <c r="PCV9" i="10"/>
  <c r="PCW9" i="10"/>
  <c r="PCX9" i="10"/>
  <c r="PCY9" i="10"/>
  <c r="PCZ9" i="10"/>
  <c r="PDA9" i="10"/>
  <c r="PDB9" i="10"/>
  <c r="PDC9" i="10"/>
  <c r="PDD9" i="10"/>
  <c r="PDE9" i="10"/>
  <c r="PDF9" i="10"/>
  <c r="PDG9" i="10"/>
  <c r="PDH9" i="10"/>
  <c r="PDI9" i="10"/>
  <c r="PDJ9" i="10"/>
  <c r="PDK9" i="10"/>
  <c r="PDL9" i="10"/>
  <c r="PDM9" i="10"/>
  <c r="PDN9" i="10"/>
  <c r="PDO9" i="10"/>
  <c r="PDP9" i="10"/>
  <c r="PDQ9" i="10"/>
  <c r="PDR9" i="10"/>
  <c r="PDS9" i="10"/>
  <c r="PDT9" i="10"/>
  <c r="PDU9" i="10"/>
  <c r="PDV9" i="10"/>
  <c r="PDW9" i="10"/>
  <c r="PDX9" i="10"/>
  <c r="PDY9" i="10"/>
  <c r="PDZ9" i="10"/>
  <c r="PEA9" i="10"/>
  <c r="PEB9" i="10"/>
  <c r="PEC9" i="10"/>
  <c r="PED9" i="10"/>
  <c r="PEE9" i="10"/>
  <c r="PEF9" i="10"/>
  <c r="PEG9" i="10"/>
  <c r="PEH9" i="10"/>
  <c r="PEI9" i="10"/>
  <c r="PEJ9" i="10"/>
  <c r="PEK9" i="10"/>
  <c r="PEL9" i="10"/>
  <c r="PEM9" i="10"/>
  <c r="PEN9" i="10"/>
  <c r="PEO9" i="10"/>
  <c r="PEP9" i="10"/>
  <c r="PEQ9" i="10"/>
  <c r="PER9" i="10"/>
  <c r="PES9" i="10"/>
  <c r="PET9" i="10"/>
  <c r="PEU9" i="10"/>
  <c r="PEV9" i="10"/>
  <c r="PEW9" i="10"/>
  <c r="PEX9" i="10"/>
  <c r="PEY9" i="10"/>
  <c r="PEZ9" i="10"/>
  <c r="PFA9" i="10"/>
  <c r="PFB9" i="10"/>
  <c r="PFC9" i="10"/>
  <c r="PFD9" i="10"/>
  <c r="PFE9" i="10"/>
  <c r="PFF9" i="10"/>
  <c r="PFG9" i="10"/>
  <c r="PFH9" i="10"/>
  <c r="PFI9" i="10"/>
  <c r="PFJ9" i="10"/>
  <c r="PFK9" i="10"/>
  <c r="PFL9" i="10"/>
  <c r="PFM9" i="10"/>
  <c r="PFN9" i="10"/>
  <c r="PFO9" i="10"/>
  <c r="PFP9" i="10"/>
  <c r="PFQ9" i="10"/>
  <c r="PFR9" i="10"/>
  <c r="PFS9" i="10"/>
  <c r="PFT9" i="10"/>
  <c r="PFU9" i="10"/>
  <c r="PFV9" i="10"/>
  <c r="PFW9" i="10"/>
  <c r="PFX9" i="10"/>
  <c r="PFY9" i="10"/>
  <c r="PFZ9" i="10"/>
  <c r="PGA9" i="10"/>
  <c r="PGB9" i="10"/>
  <c r="PGC9" i="10"/>
  <c r="PGD9" i="10"/>
  <c r="PGE9" i="10"/>
  <c r="PGF9" i="10"/>
  <c r="PGG9" i="10"/>
  <c r="PGH9" i="10"/>
  <c r="PGI9" i="10"/>
  <c r="PGJ9" i="10"/>
  <c r="PGK9" i="10"/>
  <c r="PGL9" i="10"/>
  <c r="PGM9" i="10"/>
  <c r="PGN9" i="10"/>
  <c r="PGO9" i="10"/>
  <c r="PGP9" i="10"/>
  <c r="PGQ9" i="10"/>
  <c r="PGR9" i="10"/>
  <c r="PGS9" i="10"/>
  <c r="PGT9" i="10"/>
  <c r="PGU9" i="10"/>
  <c r="PGV9" i="10"/>
  <c r="PGW9" i="10"/>
  <c r="PGX9" i="10"/>
  <c r="PGY9" i="10"/>
  <c r="PGZ9" i="10"/>
  <c r="PHA9" i="10"/>
  <c r="PHB9" i="10"/>
  <c r="PHC9" i="10"/>
  <c r="PHD9" i="10"/>
  <c r="PHE9" i="10"/>
  <c r="PHF9" i="10"/>
  <c r="PHG9" i="10"/>
  <c r="PHH9" i="10"/>
  <c r="PHI9" i="10"/>
  <c r="PHJ9" i="10"/>
  <c r="PHK9" i="10"/>
  <c r="PHL9" i="10"/>
  <c r="PHM9" i="10"/>
  <c r="PHN9" i="10"/>
  <c r="PHO9" i="10"/>
  <c r="PHP9" i="10"/>
  <c r="PHQ9" i="10"/>
  <c r="PHR9" i="10"/>
  <c r="PHS9" i="10"/>
  <c r="PHT9" i="10"/>
  <c r="PHU9" i="10"/>
  <c r="PHV9" i="10"/>
  <c r="PHW9" i="10"/>
  <c r="PHX9" i="10"/>
  <c r="PHY9" i="10"/>
  <c r="PHZ9" i="10"/>
  <c r="PIA9" i="10"/>
  <c r="PIB9" i="10"/>
  <c r="PIC9" i="10"/>
  <c r="PID9" i="10"/>
  <c r="PIE9" i="10"/>
  <c r="PIF9" i="10"/>
  <c r="PIG9" i="10"/>
  <c r="PIH9" i="10"/>
  <c r="PII9" i="10"/>
  <c r="PIJ9" i="10"/>
  <c r="PIK9" i="10"/>
  <c r="PIL9" i="10"/>
  <c r="PIM9" i="10"/>
  <c r="PIN9" i="10"/>
  <c r="PIO9" i="10"/>
  <c r="PIP9" i="10"/>
  <c r="PIQ9" i="10"/>
  <c r="PIR9" i="10"/>
  <c r="PIS9" i="10"/>
  <c r="PIT9" i="10"/>
  <c r="PIU9" i="10"/>
  <c r="PIV9" i="10"/>
  <c r="PIW9" i="10"/>
  <c r="PIX9" i="10"/>
  <c r="PIY9" i="10"/>
  <c r="PIZ9" i="10"/>
  <c r="PJA9" i="10"/>
  <c r="PJB9" i="10"/>
  <c r="PJC9" i="10"/>
  <c r="PJD9" i="10"/>
  <c r="PJE9" i="10"/>
  <c r="PJF9" i="10"/>
  <c r="PJG9" i="10"/>
  <c r="PJH9" i="10"/>
  <c r="PJI9" i="10"/>
  <c r="PJJ9" i="10"/>
  <c r="PJK9" i="10"/>
  <c r="PJL9" i="10"/>
  <c r="PJM9" i="10"/>
  <c r="PJN9" i="10"/>
  <c r="PJO9" i="10"/>
  <c r="PJP9" i="10"/>
  <c r="PJQ9" i="10"/>
  <c r="PJR9" i="10"/>
  <c r="PJS9" i="10"/>
  <c r="PJT9" i="10"/>
  <c r="PJU9" i="10"/>
  <c r="PJV9" i="10"/>
  <c r="PJW9" i="10"/>
  <c r="PJX9" i="10"/>
  <c r="PJY9" i="10"/>
  <c r="PJZ9" i="10"/>
  <c r="PKA9" i="10"/>
  <c r="PKB9" i="10"/>
  <c r="PKC9" i="10"/>
  <c r="PKD9" i="10"/>
  <c r="PKE9" i="10"/>
  <c r="PKF9" i="10"/>
  <c r="PKG9" i="10"/>
  <c r="PKH9" i="10"/>
  <c r="PKI9" i="10"/>
  <c r="PKJ9" i="10"/>
  <c r="PKK9" i="10"/>
  <c r="PKL9" i="10"/>
  <c r="PKM9" i="10"/>
  <c r="PKN9" i="10"/>
  <c r="PKO9" i="10"/>
  <c r="PKP9" i="10"/>
  <c r="PKQ9" i="10"/>
  <c r="PKR9" i="10"/>
  <c r="PKS9" i="10"/>
  <c r="PKT9" i="10"/>
  <c r="PKU9" i="10"/>
  <c r="PKV9" i="10"/>
  <c r="PKW9" i="10"/>
  <c r="PKX9" i="10"/>
  <c r="PKY9" i="10"/>
  <c r="PKZ9" i="10"/>
  <c r="PLA9" i="10"/>
  <c r="PLB9" i="10"/>
  <c r="PLC9" i="10"/>
  <c r="PLD9" i="10"/>
  <c r="PLE9" i="10"/>
  <c r="PLF9" i="10"/>
  <c r="PLG9" i="10"/>
  <c r="PLH9" i="10"/>
  <c r="PLI9" i="10"/>
  <c r="PLJ9" i="10"/>
  <c r="PLK9" i="10"/>
  <c r="PLL9" i="10"/>
  <c r="PLM9" i="10"/>
  <c r="PLN9" i="10"/>
  <c r="PLO9" i="10"/>
  <c r="PLP9" i="10"/>
  <c r="PLQ9" i="10"/>
  <c r="PLR9" i="10"/>
  <c r="PLS9" i="10"/>
  <c r="PLT9" i="10"/>
  <c r="PLU9" i="10"/>
  <c r="PLV9" i="10"/>
  <c r="PLW9" i="10"/>
  <c r="PLX9" i="10"/>
  <c r="PLY9" i="10"/>
  <c r="PLZ9" i="10"/>
  <c r="PMA9" i="10"/>
  <c r="PMB9" i="10"/>
  <c r="PMC9" i="10"/>
  <c r="PMD9" i="10"/>
  <c r="PME9" i="10"/>
  <c r="PMF9" i="10"/>
  <c r="PMG9" i="10"/>
  <c r="PMH9" i="10"/>
  <c r="PMI9" i="10"/>
  <c r="PMJ9" i="10"/>
  <c r="PMK9" i="10"/>
  <c r="PML9" i="10"/>
  <c r="PMM9" i="10"/>
  <c r="PMN9" i="10"/>
  <c r="PMO9" i="10"/>
  <c r="PMP9" i="10"/>
  <c r="PMQ9" i="10"/>
  <c r="PMR9" i="10"/>
  <c r="PMS9" i="10"/>
  <c r="PMT9" i="10"/>
  <c r="PMU9" i="10"/>
  <c r="PMV9" i="10"/>
  <c r="PMW9" i="10"/>
  <c r="PMX9" i="10"/>
  <c r="PMY9" i="10"/>
  <c r="PMZ9" i="10"/>
  <c r="PNA9" i="10"/>
  <c r="PNB9" i="10"/>
  <c r="PNC9" i="10"/>
  <c r="PND9" i="10"/>
  <c r="PNE9" i="10"/>
  <c r="PNF9" i="10"/>
  <c r="PNG9" i="10"/>
  <c r="PNH9" i="10"/>
  <c r="PNI9" i="10"/>
  <c r="PNJ9" i="10"/>
  <c r="PNK9" i="10"/>
  <c r="PNL9" i="10"/>
  <c r="PNM9" i="10"/>
  <c r="PNN9" i="10"/>
  <c r="PNO9" i="10"/>
  <c r="PNP9" i="10"/>
  <c r="PNQ9" i="10"/>
  <c r="PNR9" i="10"/>
  <c r="PNS9" i="10"/>
  <c r="PNT9" i="10"/>
  <c r="PNU9" i="10"/>
  <c r="PNV9" i="10"/>
  <c r="PNW9" i="10"/>
  <c r="PNX9" i="10"/>
  <c r="PNY9" i="10"/>
  <c r="PNZ9" i="10"/>
  <c r="POA9" i="10"/>
  <c r="POB9" i="10"/>
  <c r="POC9" i="10"/>
  <c r="POD9" i="10"/>
  <c r="POE9" i="10"/>
  <c r="POF9" i="10"/>
  <c r="POG9" i="10"/>
  <c r="POH9" i="10"/>
  <c r="POI9" i="10"/>
  <c r="POJ9" i="10"/>
  <c r="POK9" i="10"/>
  <c r="POL9" i="10"/>
  <c r="POM9" i="10"/>
  <c r="PON9" i="10"/>
  <c r="POO9" i="10"/>
  <c r="POP9" i="10"/>
  <c r="POQ9" i="10"/>
  <c r="POR9" i="10"/>
  <c r="POS9" i="10"/>
  <c r="POT9" i="10"/>
  <c r="POU9" i="10"/>
  <c r="POV9" i="10"/>
  <c r="POW9" i="10"/>
  <c r="POX9" i="10"/>
  <c r="POY9" i="10"/>
  <c r="POZ9" i="10"/>
  <c r="PPA9" i="10"/>
  <c r="PPB9" i="10"/>
  <c r="PPC9" i="10"/>
  <c r="PPD9" i="10"/>
  <c r="PPE9" i="10"/>
  <c r="PPF9" i="10"/>
  <c r="PPG9" i="10"/>
  <c r="PPH9" i="10"/>
  <c r="PPI9" i="10"/>
  <c r="PPJ9" i="10"/>
  <c r="PPK9" i="10"/>
  <c r="PPL9" i="10"/>
  <c r="PPM9" i="10"/>
  <c r="PPN9" i="10"/>
  <c r="PPO9" i="10"/>
  <c r="PPP9" i="10"/>
  <c r="PPQ9" i="10"/>
  <c r="PPR9" i="10"/>
  <c r="PPS9" i="10"/>
  <c r="PPT9" i="10"/>
  <c r="PPU9" i="10"/>
  <c r="PPV9" i="10"/>
  <c r="PPW9" i="10"/>
  <c r="PPX9" i="10"/>
  <c r="PPY9" i="10"/>
  <c r="PPZ9" i="10"/>
  <c r="PQA9" i="10"/>
  <c r="PQB9" i="10"/>
  <c r="PQC9" i="10"/>
  <c r="PQD9" i="10"/>
  <c r="PQE9" i="10"/>
  <c r="PQF9" i="10"/>
  <c r="PQG9" i="10"/>
  <c r="PQH9" i="10"/>
  <c r="PQI9" i="10"/>
  <c r="PQJ9" i="10"/>
  <c r="PQK9" i="10"/>
  <c r="PQL9" i="10"/>
  <c r="PQM9" i="10"/>
  <c r="PQN9" i="10"/>
  <c r="PQO9" i="10"/>
  <c r="PQP9" i="10"/>
  <c r="PQQ9" i="10"/>
  <c r="PQR9" i="10"/>
  <c r="PQS9" i="10"/>
  <c r="PQT9" i="10"/>
  <c r="PQU9" i="10"/>
  <c r="PQV9" i="10"/>
  <c r="PQW9" i="10"/>
  <c r="PQX9" i="10"/>
  <c r="PQY9" i="10"/>
  <c r="PQZ9" i="10"/>
  <c r="PRA9" i="10"/>
  <c r="PRB9" i="10"/>
  <c r="PRC9" i="10"/>
  <c r="PRD9" i="10"/>
  <c r="PRE9" i="10"/>
  <c r="PRF9" i="10"/>
  <c r="PRG9" i="10"/>
  <c r="PRH9" i="10"/>
  <c r="PRI9" i="10"/>
  <c r="PRJ9" i="10"/>
  <c r="PRK9" i="10"/>
  <c r="PRL9" i="10"/>
  <c r="PRM9" i="10"/>
  <c r="PRN9" i="10"/>
  <c r="PRO9" i="10"/>
  <c r="PRP9" i="10"/>
  <c r="PRQ9" i="10"/>
  <c r="PRR9" i="10"/>
  <c r="PRS9" i="10"/>
  <c r="PRT9" i="10"/>
  <c r="PRU9" i="10"/>
  <c r="PRV9" i="10"/>
  <c r="PRW9" i="10"/>
  <c r="PRX9" i="10"/>
  <c r="PRY9" i="10"/>
  <c r="PRZ9" i="10"/>
  <c r="PSA9" i="10"/>
  <c r="PSB9" i="10"/>
  <c r="PSC9" i="10"/>
  <c r="PSD9" i="10"/>
  <c r="PSE9" i="10"/>
  <c r="PSF9" i="10"/>
  <c r="PSG9" i="10"/>
  <c r="PSH9" i="10"/>
  <c r="PSI9" i="10"/>
  <c r="PSJ9" i="10"/>
  <c r="PSK9" i="10"/>
  <c r="PSL9" i="10"/>
  <c r="PSM9" i="10"/>
  <c r="PSN9" i="10"/>
  <c r="PSO9" i="10"/>
  <c r="PSP9" i="10"/>
  <c r="PSQ9" i="10"/>
  <c r="PSR9" i="10"/>
  <c r="PSS9" i="10"/>
  <c r="PST9" i="10"/>
  <c r="PSU9" i="10"/>
  <c r="PSV9" i="10"/>
  <c r="PSW9" i="10"/>
  <c r="PSX9" i="10"/>
  <c r="PSY9" i="10"/>
  <c r="PSZ9" i="10"/>
  <c r="PTA9" i="10"/>
  <c r="PTB9" i="10"/>
  <c r="PTC9" i="10"/>
  <c r="PTD9" i="10"/>
  <c r="PTE9" i="10"/>
  <c r="PTF9" i="10"/>
  <c r="PTG9" i="10"/>
  <c r="PTH9" i="10"/>
  <c r="PTI9" i="10"/>
  <c r="PTJ9" i="10"/>
  <c r="PTK9" i="10"/>
  <c r="PTL9" i="10"/>
  <c r="PTM9" i="10"/>
  <c r="PTN9" i="10"/>
  <c r="PTO9" i="10"/>
  <c r="PTP9" i="10"/>
  <c r="PTQ9" i="10"/>
  <c r="PTR9" i="10"/>
  <c r="PTS9" i="10"/>
  <c r="PTT9" i="10"/>
  <c r="PTU9" i="10"/>
  <c r="PTV9" i="10"/>
  <c r="PTW9" i="10"/>
  <c r="PTX9" i="10"/>
  <c r="PTY9" i="10"/>
  <c r="PTZ9" i="10"/>
  <c r="PUA9" i="10"/>
  <c r="PUB9" i="10"/>
  <c r="PUC9" i="10"/>
  <c r="PUD9" i="10"/>
  <c r="PUE9" i="10"/>
  <c r="PUF9" i="10"/>
  <c r="PUG9" i="10"/>
  <c r="PUH9" i="10"/>
  <c r="PUI9" i="10"/>
  <c r="PUJ9" i="10"/>
  <c r="PUK9" i="10"/>
  <c r="PUL9" i="10"/>
  <c r="PUM9" i="10"/>
  <c r="PUN9" i="10"/>
  <c r="PUO9" i="10"/>
  <c r="PUP9" i="10"/>
  <c r="PUQ9" i="10"/>
  <c r="PUR9" i="10"/>
  <c r="PUS9" i="10"/>
  <c r="PUT9" i="10"/>
  <c r="PUU9" i="10"/>
  <c r="PUV9" i="10"/>
  <c r="PUW9" i="10"/>
  <c r="PUX9" i="10"/>
  <c r="PUY9" i="10"/>
  <c r="PUZ9" i="10"/>
  <c r="PVA9" i="10"/>
  <c r="PVB9" i="10"/>
  <c r="PVC9" i="10"/>
  <c r="PVD9" i="10"/>
  <c r="PVE9" i="10"/>
  <c r="PVF9" i="10"/>
  <c r="PVG9" i="10"/>
  <c r="PVH9" i="10"/>
  <c r="PVI9" i="10"/>
  <c r="PVJ9" i="10"/>
  <c r="PVK9" i="10"/>
  <c r="PVL9" i="10"/>
  <c r="PVM9" i="10"/>
  <c r="PVN9" i="10"/>
  <c r="PVO9" i="10"/>
  <c r="PVP9" i="10"/>
  <c r="PVQ9" i="10"/>
  <c r="PVR9" i="10"/>
  <c r="PVS9" i="10"/>
  <c r="PVT9" i="10"/>
  <c r="PVU9" i="10"/>
  <c r="PVV9" i="10"/>
  <c r="PVW9" i="10"/>
  <c r="PVX9" i="10"/>
  <c r="PVY9" i="10"/>
  <c r="PVZ9" i="10"/>
  <c r="PWA9" i="10"/>
  <c r="PWB9" i="10"/>
  <c r="PWC9" i="10"/>
  <c r="PWD9" i="10"/>
  <c r="PWE9" i="10"/>
  <c r="PWF9" i="10"/>
  <c r="PWG9" i="10"/>
  <c r="PWH9" i="10"/>
  <c r="PWI9" i="10"/>
  <c r="PWJ9" i="10"/>
  <c r="PWK9" i="10"/>
  <c r="PWL9" i="10"/>
  <c r="PWM9" i="10"/>
  <c r="PWN9" i="10"/>
  <c r="PWO9" i="10"/>
  <c r="PWP9" i="10"/>
  <c r="PWQ9" i="10"/>
  <c r="PWR9" i="10"/>
  <c r="PWS9" i="10"/>
  <c r="PWT9" i="10"/>
  <c r="PWU9" i="10"/>
  <c r="PWV9" i="10"/>
  <c r="PWW9" i="10"/>
  <c r="PWX9" i="10"/>
  <c r="PWY9" i="10"/>
  <c r="PWZ9" i="10"/>
  <c r="PXA9" i="10"/>
  <c r="PXB9" i="10"/>
  <c r="PXC9" i="10"/>
  <c r="PXD9" i="10"/>
  <c r="PXE9" i="10"/>
  <c r="PXF9" i="10"/>
  <c r="PXG9" i="10"/>
  <c r="PXH9" i="10"/>
  <c r="PXI9" i="10"/>
  <c r="PXJ9" i="10"/>
  <c r="PXK9" i="10"/>
  <c r="PXL9" i="10"/>
  <c r="PXM9" i="10"/>
  <c r="PXN9" i="10"/>
  <c r="PXO9" i="10"/>
  <c r="PXP9" i="10"/>
  <c r="PXQ9" i="10"/>
  <c r="PXR9" i="10"/>
  <c r="PXS9" i="10"/>
  <c r="PXT9" i="10"/>
  <c r="PXU9" i="10"/>
  <c r="PXV9" i="10"/>
  <c r="PXW9" i="10"/>
  <c r="PXX9" i="10"/>
  <c r="PXY9" i="10"/>
  <c r="PXZ9" i="10"/>
  <c r="PYA9" i="10"/>
  <c r="PYB9" i="10"/>
  <c r="PYC9" i="10"/>
  <c r="PYD9" i="10"/>
  <c r="PYE9" i="10"/>
  <c r="PYF9" i="10"/>
  <c r="PYG9" i="10"/>
  <c r="PYH9" i="10"/>
  <c r="PYI9" i="10"/>
  <c r="PYJ9" i="10"/>
  <c r="PYK9" i="10"/>
  <c r="PYL9" i="10"/>
  <c r="PYM9" i="10"/>
  <c r="PYN9" i="10"/>
  <c r="PYO9" i="10"/>
  <c r="PYP9" i="10"/>
  <c r="PYQ9" i="10"/>
  <c r="PYR9" i="10"/>
  <c r="PYS9" i="10"/>
  <c r="PYT9" i="10"/>
  <c r="PYU9" i="10"/>
  <c r="PYV9" i="10"/>
  <c r="PYW9" i="10"/>
  <c r="PYX9" i="10"/>
  <c r="PYY9" i="10"/>
  <c r="PYZ9" i="10"/>
  <c r="PZA9" i="10"/>
  <c r="PZB9" i="10"/>
  <c r="PZC9" i="10"/>
  <c r="PZD9" i="10"/>
  <c r="PZE9" i="10"/>
  <c r="PZF9" i="10"/>
  <c r="PZG9" i="10"/>
  <c r="PZH9" i="10"/>
  <c r="PZI9" i="10"/>
  <c r="PZJ9" i="10"/>
  <c r="PZK9" i="10"/>
  <c r="PZL9" i="10"/>
  <c r="PZM9" i="10"/>
  <c r="PZN9" i="10"/>
  <c r="PZO9" i="10"/>
  <c r="PZP9" i="10"/>
  <c r="PZQ9" i="10"/>
  <c r="PZR9" i="10"/>
  <c r="PZS9" i="10"/>
  <c r="PZT9" i="10"/>
  <c r="PZU9" i="10"/>
  <c r="PZV9" i="10"/>
  <c r="PZW9" i="10"/>
  <c r="PZX9" i="10"/>
  <c r="PZY9" i="10"/>
  <c r="PZZ9" i="10"/>
  <c r="QAA9" i="10"/>
  <c r="QAB9" i="10"/>
  <c r="QAC9" i="10"/>
  <c r="QAD9" i="10"/>
  <c r="QAE9" i="10"/>
  <c r="QAF9" i="10"/>
  <c r="QAG9" i="10"/>
  <c r="QAH9" i="10"/>
  <c r="QAI9" i="10"/>
  <c r="QAJ9" i="10"/>
  <c r="QAK9" i="10"/>
  <c r="QAL9" i="10"/>
  <c r="QAM9" i="10"/>
  <c r="QAN9" i="10"/>
  <c r="QAO9" i="10"/>
  <c r="QAP9" i="10"/>
  <c r="QAQ9" i="10"/>
  <c r="QAR9" i="10"/>
  <c r="QAS9" i="10"/>
  <c r="QAT9" i="10"/>
  <c r="QAU9" i="10"/>
  <c r="QAV9" i="10"/>
  <c r="QAW9" i="10"/>
  <c r="QAX9" i="10"/>
  <c r="QAY9" i="10"/>
  <c r="QAZ9" i="10"/>
  <c r="QBA9" i="10"/>
  <c r="QBB9" i="10"/>
  <c r="QBC9" i="10"/>
  <c r="QBD9" i="10"/>
  <c r="QBE9" i="10"/>
  <c r="QBF9" i="10"/>
  <c r="QBG9" i="10"/>
  <c r="QBH9" i="10"/>
  <c r="QBI9" i="10"/>
  <c r="QBJ9" i="10"/>
  <c r="QBK9" i="10"/>
  <c r="QBL9" i="10"/>
  <c r="QBM9" i="10"/>
  <c r="QBN9" i="10"/>
  <c r="QBO9" i="10"/>
  <c r="QBP9" i="10"/>
  <c r="QBQ9" i="10"/>
  <c r="QBR9" i="10"/>
  <c r="QBS9" i="10"/>
  <c r="QBT9" i="10"/>
  <c r="QBU9" i="10"/>
  <c r="QBV9" i="10"/>
  <c r="QBW9" i="10"/>
  <c r="QBX9" i="10"/>
  <c r="QBY9" i="10"/>
  <c r="QBZ9" i="10"/>
  <c r="QCA9" i="10"/>
  <c r="QCB9" i="10"/>
  <c r="QCC9" i="10"/>
  <c r="QCD9" i="10"/>
  <c r="QCE9" i="10"/>
  <c r="QCF9" i="10"/>
  <c r="QCG9" i="10"/>
  <c r="QCH9" i="10"/>
  <c r="QCI9" i="10"/>
  <c r="QCJ9" i="10"/>
  <c r="QCK9" i="10"/>
  <c r="QCL9" i="10"/>
  <c r="QCM9" i="10"/>
  <c r="QCN9" i="10"/>
  <c r="QCO9" i="10"/>
  <c r="QCP9" i="10"/>
  <c r="QCQ9" i="10"/>
  <c r="QCR9" i="10"/>
  <c r="QCS9" i="10"/>
  <c r="QCT9" i="10"/>
  <c r="QCU9" i="10"/>
  <c r="QCV9" i="10"/>
  <c r="QCW9" i="10"/>
  <c r="QCX9" i="10"/>
  <c r="QCY9" i="10"/>
  <c r="QCZ9" i="10"/>
  <c r="QDA9" i="10"/>
  <c r="QDB9" i="10"/>
  <c r="QDC9" i="10"/>
  <c r="QDD9" i="10"/>
  <c r="QDE9" i="10"/>
  <c r="QDF9" i="10"/>
  <c r="QDG9" i="10"/>
  <c r="QDH9" i="10"/>
  <c r="QDI9" i="10"/>
  <c r="QDJ9" i="10"/>
  <c r="QDK9" i="10"/>
  <c r="QDL9" i="10"/>
  <c r="QDM9" i="10"/>
  <c r="QDN9" i="10"/>
  <c r="QDO9" i="10"/>
  <c r="QDP9" i="10"/>
  <c r="QDQ9" i="10"/>
  <c r="QDR9" i="10"/>
  <c r="QDS9" i="10"/>
  <c r="QDT9" i="10"/>
  <c r="QDU9" i="10"/>
  <c r="QDV9" i="10"/>
  <c r="QDW9" i="10"/>
  <c r="QDX9" i="10"/>
  <c r="QDY9" i="10"/>
  <c r="QDZ9" i="10"/>
  <c r="QEA9" i="10"/>
  <c r="QEB9" i="10"/>
  <c r="QEC9" i="10"/>
  <c r="QED9" i="10"/>
  <c r="QEE9" i="10"/>
  <c r="QEF9" i="10"/>
  <c r="QEG9" i="10"/>
  <c r="QEH9" i="10"/>
  <c r="QEI9" i="10"/>
  <c r="QEJ9" i="10"/>
  <c r="QEK9" i="10"/>
  <c r="QEL9" i="10"/>
  <c r="QEM9" i="10"/>
  <c r="QEN9" i="10"/>
  <c r="QEO9" i="10"/>
  <c r="QEP9" i="10"/>
  <c r="QEQ9" i="10"/>
  <c r="QER9" i="10"/>
  <c r="QES9" i="10"/>
  <c r="QET9" i="10"/>
  <c r="QEU9" i="10"/>
  <c r="QEV9" i="10"/>
  <c r="QEW9" i="10"/>
  <c r="QEX9" i="10"/>
  <c r="QEY9" i="10"/>
  <c r="QEZ9" i="10"/>
  <c r="QFA9" i="10"/>
  <c r="QFB9" i="10"/>
  <c r="QFC9" i="10"/>
  <c r="QFD9" i="10"/>
  <c r="QFE9" i="10"/>
  <c r="QFF9" i="10"/>
  <c r="QFG9" i="10"/>
  <c r="QFH9" i="10"/>
  <c r="QFI9" i="10"/>
  <c r="QFJ9" i="10"/>
  <c r="QFK9" i="10"/>
  <c r="QFL9" i="10"/>
  <c r="QFM9" i="10"/>
  <c r="QFN9" i="10"/>
  <c r="QFO9" i="10"/>
  <c r="QFP9" i="10"/>
  <c r="QFQ9" i="10"/>
  <c r="QFR9" i="10"/>
  <c r="QFS9" i="10"/>
  <c r="QFT9" i="10"/>
  <c r="QFU9" i="10"/>
  <c r="QFV9" i="10"/>
  <c r="QFW9" i="10"/>
  <c r="QFX9" i="10"/>
  <c r="QFY9" i="10"/>
  <c r="QFZ9" i="10"/>
  <c r="QGA9" i="10"/>
  <c r="QGB9" i="10"/>
  <c r="QGC9" i="10"/>
  <c r="QGD9" i="10"/>
  <c r="QGE9" i="10"/>
  <c r="QGF9" i="10"/>
  <c r="QGG9" i="10"/>
  <c r="QGH9" i="10"/>
  <c r="QGI9" i="10"/>
  <c r="QGJ9" i="10"/>
  <c r="QGK9" i="10"/>
  <c r="QGL9" i="10"/>
  <c r="QGM9" i="10"/>
  <c r="QGN9" i="10"/>
  <c r="QGO9" i="10"/>
  <c r="QGP9" i="10"/>
  <c r="QGQ9" i="10"/>
  <c r="QGR9" i="10"/>
  <c r="QGS9" i="10"/>
  <c r="QGT9" i="10"/>
  <c r="QGU9" i="10"/>
  <c r="QGV9" i="10"/>
  <c r="QGW9" i="10"/>
  <c r="QGX9" i="10"/>
  <c r="QGY9" i="10"/>
  <c r="QGZ9" i="10"/>
  <c r="QHA9" i="10"/>
  <c r="QHB9" i="10"/>
  <c r="QHC9" i="10"/>
  <c r="QHD9" i="10"/>
  <c r="QHE9" i="10"/>
  <c r="QHF9" i="10"/>
  <c r="QHG9" i="10"/>
  <c r="QHH9" i="10"/>
  <c r="QHI9" i="10"/>
  <c r="QHJ9" i="10"/>
  <c r="QHK9" i="10"/>
  <c r="QHL9" i="10"/>
  <c r="QHM9" i="10"/>
  <c r="QHN9" i="10"/>
  <c r="QHO9" i="10"/>
  <c r="QHP9" i="10"/>
  <c r="QHQ9" i="10"/>
  <c r="QHR9" i="10"/>
  <c r="QHS9" i="10"/>
  <c r="QHT9" i="10"/>
  <c r="QHU9" i="10"/>
  <c r="QHV9" i="10"/>
  <c r="QHW9" i="10"/>
  <c r="QHX9" i="10"/>
  <c r="QHY9" i="10"/>
  <c r="QHZ9" i="10"/>
  <c r="QIA9" i="10"/>
  <c r="QIB9" i="10"/>
  <c r="QIC9" i="10"/>
  <c r="QID9" i="10"/>
  <c r="QIE9" i="10"/>
  <c r="QIF9" i="10"/>
  <c r="QIG9" i="10"/>
  <c r="QIH9" i="10"/>
  <c r="QII9" i="10"/>
  <c r="QIJ9" i="10"/>
  <c r="QIK9" i="10"/>
  <c r="QIL9" i="10"/>
  <c r="QIM9" i="10"/>
  <c r="QIN9" i="10"/>
  <c r="QIO9" i="10"/>
  <c r="QIP9" i="10"/>
  <c r="QIQ9" i="10"/>
  <c r="QIR9" i="10"/>
  <c r="QIS9" i="10"/>
  <c r="QIT9" i="10"/>
  <c r="QIU9" i="10"/>
  <c r="QIV9" i="10"/>
  <c r="QIW9" i="10"/>
  <c r="QIX9" i="10"/>
  <c r="QIY9" i="10"/>
  <c r="QIZ9" i="10"/>
  <c r="QJA9" i="10"/>
  <c r="QJB9" i="10"/>
  <c r="QJC9" i="10"/>
  <c r="QJD9" i="10"/>
  <c r="QJE9" i="10"/>
  <c r="QJF9" i="10"/>
  <c r="QJG9" i="10"/>
  <c r="QJH9" i="10"/>
  <c r="QJI9" i="10"/>
  <c r="QJJ9" i="10"/>
  <c r="QJK9" i="10"/>
  <c r="QJL9" i="10"/>
  <c r="QJM9" i="10"/>
  <c r="QJN9" i="10"/>
  <c r="QJO9" i="10"/>
  <c r="QJP9" i="10"/>
  <c r="QJQ9" i="10"/>
  <c r="QJR9" i="10"/>
  <c r="QJS9" i="10"/>
  <c r="QJT9" i="10"/>
  <c r="QJU9" i="10"/>
  <c r="QJV9" i="10"/>
  <c r="QJW9" i="10"/>
  <c r="QJX9" i="10"/>
  <c r="QJY9" i="10"/>
  <c r="QJZ9" i="10"/>
  <c r="QKA9" i="10"/>
  <c r="QKB9" i="10"/>
  <c r="QKC9" i="10"/>
  <c r="QKD9" i="10"/>
  <c r="QKE9" i="10"/>
  <c r="QKF9" i="10"/>
  <c r="QKG9" i="10"/>
  <c r="QKH9" i="10"/>
  <c r="QKI9" i="10"/>
  <c r="QKJ9" i="10"/>
  <c r="QKK9" i="10"/>
  <c r="QKL9" i="10"/>
  <c r="QKM9" i="10"/>
  <c r="QKN9" i="10"/>
  <c r="QKO9" i="10"/>
  <c r="QKP9" i="10"/>
  <c r="QKQ9" i="10"/>
  <c r="QKR9" i="10"/>
  <c r="QKS9" i="10"/>
  <c r="QKT9" i="10"/>
  <c r="QKU9" i="10"/>
  <c r="QKV9" i="10"/>
  <c r="QKW9" i="10"/>
  <c r="QKX9" i="10"/>
  <c r="QKY9" i="10"/>
  <c r="QKZ9" i="10"/>
  <c r="QLA9" i="10"/>
  <c r="QLB9" i="10"/>
  <c r="QLC9" i="10"/>
  <c r="QLD9" i="10"/>
  <c r="QLE9" i="10"/>
  <c r="QLF9" i="10"/>
  <c r="QLG9" i="10"/>
  <c r="QLH9" i="10"/>
  <c r="QLI9" i="10"/>
  <c r="QLJ9" i="10"/>
  <c r="QLK9" i="10"/>
  <c r="QLL9" i="10"/>
  <c r="QLM9" i="10"/>
  <c r="QLN9" i="10"/>
  <c r="QLO9" i="10"/>
  <c r="QLP9" i="10"/>
  <c r="QLQ9" i="10"/>
  <c r="QLR9" i="10"/>
  <c r="QLS9" i="10"/>
  <c r="QLT9" i="10"/>
  <c r="QLU9" i="10"/>
  <c r="QLV9" i="10"/>
  <c r="QLW9" i="10"/>
  <c r="QLX9" i="10"/>
  <c r="QLY9" i="10"/>
  <c r="QLZ9" i="10"/>
  <c r="QMA9" i="10"/>
  <c r="QMB9" i="10"/>
  <c r="QMC9" i="10"/>
  <c r="QMD9" i="10"/>
  <c r="QME9" i="10"/>
  <c r="QMF9" i="10"/>
  <c r="QMG9" i="10"/>
  <c r="QMH9" i="10"/>
  <c r="QMI9" i="10"/>
  <c r="QMJ9" i="10"/>
  <c r="QMK9" i="10"/>
  <c r="QML9" i="10"/>
  <c r="QMM9" i="10"/>
  <c r="QMN9" i="10"/>
  <c r="QMO9" i="10"/>
  <c r="QMP9" i="10"/>
  <c r="QMQ9" i="10"/>
  <c r="QMR9" i="10"/>
  <c r="QMS9" i="10"/>
  <c r="QMT9" i="10"/>
  <c r="QMU9" i="10"/>
  <c r="QMV9" i="10"/>
  <c r="QMW9" i="10"/>
  <c r="QMX9" i="10"/>
  <c r="QMY9" i="10"/>
  <c r="QMZ9" i="10"/>
  <c r="QNA9" i="10"/>
  <c r="QNB9" i="10"/>
  <c r="QNC9" i="10"/>
  <c r="QND9" i="10"/>
  <c r="QNE9" i="10"/>
  <c r="QNF9" i="10"/>
  <c r="QNG9" i="10"/>
  <c r="QNH9" i="10"/>
  <c r="QNI9" i="10"/>
  <c r="QNJ9" i="10"/>
  <c r="QNK9" i="10"/>
  <c r="QNL9" i="10"/>
  <c r="QNM9" i="10"/>
  <c r="QNN9" i="10"/>
  <c r="QNO9" i="10"/>
  <c r="QNP9" i="10"/>
  <c r="QNQ9" i="10"/>
  <c r="QNR9" i="10"/>
  <c r="QNS9" i="10"/>
  <c r="QNT9" i="10"/>
  <c r="QNU9" i="10"/>
  <c r="QNV9" i="10"/>
  <c r="QNW9" i="10"/>
  <c r="QNX9" i="10"/>
  <c r="QNY9" i="10"/>
  <c r="QNZ9" i="10"/>
  <c r="QOA9" i="10"/>
  <c r="QOB9" i="10"/>
  <c r="QOC9" i="10"/>
  <c r="QOD9" i="10"/>
  <c r="QOE9" i="10"/>
  <c r="QOF9" i="10"/>
  <c r="QOG9" i="10"/>
  <c r="QOH9" i="10"/>
  <c r="QOI9" i="10"/>
  <c r="QOJ9" i="10"/>
  <c r="QOK9" i="10"/>
  <c r="QOL9" i="10"/>
  <c r="QOM9" i="10"/>
  <c r="QON9" i="10"/>
  <c r="QOO9" i="10"/>
  <c r="QOP9" i="10"/>
  <c r="QOQ9" i="10"/>
  <c r="QOR9" i="10"/>
  <c r="QOS9" i="10"/>
  <c r="QOT9" i="10"/>
  <c r="QOU9" i="10"/>
  <c r="QOV9" i="10"/>
  <c r="QOW9" i="10"/>
  <c r="QOX9" i="10"/>
  <c r="QOY9" i="10"/>
  <c r="QOZ9" i="10"/>
  <c r="QPA9" i="10"/>
  <c r="QPB9" i="10"/>
  <c r="QPC9" i="10"/>
  <c r="QPD9" i="10"/>
  <c r="QPE9" i="10"/>
  <c r="QPF9" i="10"/>
  <c r="QPG9" i="10"/>
  <c r="QPH9" i="10"/>
  <c r="QPI9" i="10"/>
  <c r="QPJ9" i="10"/>
  <c r="QPK9" i="10"/>
  <c r="QPL9" i="10"/>
  <c r="QPM9" i="10"/>
  <c r="QPN9" i="10"/>
  <c r="QPO9" i="10"/>
  <c r="QPP9" i="10"/>
  <c r="QPQ9" i="10"/>
  <c r="QPR9" i="10"/>
  <c r="QPS9" i="10"/>
  <c r="QPT9" i="10"/>
  <c r="QPU9" i="10"/>
  <c r="QPV9" i="10"/>
  <c r="QPW9" i="10"/>
  <c r="QPX9" i="10"/>
  <c r="QPY9" i="10"/>
  <c r="QPZ9" i="10"/>
  <c r="QQA9" i="10"/>
  <c r="QQB9" i="10"/>
  <c r="QQC9" i="10"/>
  <c r="QQD9" i="10"/>
  <c r="QQE9" i="10"/>
  <c r="QQF9" i="10"/>
  <c r="QQG9" i="10"/>
  <c r="QQH9" i="10"/>
  <c r="QQI9" i="10"/>
  <c r="QQJ9" i="10"/>
  <c r="QQK9" i="10"/>
  <c r="QQL9" i="10"/>
  <c r="QQM9" i="10"/>
  <c r="QQN9" i="10"/>
  <c r="QQO9" i="10"/>
  <c r="QQP9" i="10"/>
  <c r="QQQ9" i="10"/>
  <c r="QQR9" i="10"/>
  <c r="QQS9" i="10"/>
  <c r="QQT9" i="10"/>
  <c r="QQU9" i="10"/>
  <c r="QQV9" i="10"/>
  <c r="QQW9" i="10"/>
  <c r="QQX9" i="10"/>
  <c r="QQY9" i="10"/>
  <c r="QQZ9" i="10"/>
  <c r="QRA9" i="10"/>
  <c r="QRB9" i="10"/>
  <c r="QRC9" i="10"/>
  <c r="QRD9" i="10"/>
  <c r="QRE9" i="10"/>
  <c r="QRF9" i="10"/>
  <c r="QRG9" i="10"/>
  <c r="QRH9" i="10"/>
  <c r="QRI9" i="10"/>
  <c r="QRJ9" i="10"/>
  <c r="QRK9" i="10"/>
  <c r="QRL9" i="10"/>
  <c r="QRM9" i="10"/>
  <c r="QRN9" i="10"/>
  <c r="QRO9" i="10"/>
  <c r="QRP9" i="10"/>
  <c r="QRQ9" i="10"/>
  <c r="QRR9" i="10"/>
  <c r="QRS9" i="10"/>
  <c r="QRT9" i="10"/>
  <c r="QRU9" i="10"/>
  <c r="QRV9" i="10"/>
  <c r="QRW9" i="10"/>
  <c r="QRX9" i="10"/>
  <c r="QRY9" i="10"/>
  <c r="QRZ9" i="10"/>
  <c r="QSA9" i="10"/>
  <c r="QSB9" i="10"/>
  <c r="QSC9" i="10"/>
  <c r="QSD9" i="10"/>
  <c r="QSE9" i="10"/>
  <c r="QSF9" i="10"/>
  <c r="QSG9" i="10"/>
  <c r="QSH9" i="10"/>
  <c r="QSI9" i="10"/>
  <c r="QSJ9" i="10"/>
  <c r="QSK9" i="10"/>
  <c r="QSL9" i="10"/>
  <c r="QSM9" i="10"/>
  <c r="QSN9" i="10"/>
  <c r="QSO9" i="10"/>
  <c r="QSP9" i="10"/>
  <c r="QSQ9" i="10"/>
  <c r="QSR9" i="10"/>
  <c r="QSS9" i="10"/>
  <c r="QST9" i="10"/>
  <c r="QSU9" i="10"/>
  <c r="QSV9" i="10"/>
  <c r="QSW9" i="10"/>
  <c r="QSX9" i="10"/>
  <c r="QSY9" i="10"/>
  <c r="QSZ9" i="10"/>
  <c r="QTA9" i="10"/>
  <c r="QTB9" i="10"/>
  <c r="QTC9" i="10"/>
  <c r="QTD9" i="10"/>
  <c r="QTE9" i="10"/>
  <c r="QTF9" i="10"/>
  <c r="QTG9" i="10"/>
  <c r="QTH9" i="10"/>
  <c r="QTI9" i="10"/>
  <c r="QTJ9" i="10"/>
  <c r="QTK9" i="10"/>
  <c r="QTL9" i="10"/>
  <c r="QTM9" i="10"/>
  <c r="QTN9" i="10"/>
  <c r="QTO9" i="10"/>
  <c r="QTP9" i="10"/>
  <c r="QTQ9" i="10"/>
  <c r="QTR9" i="10"/>
  <c r="QTS9" i="10"/>
  <c r="QTT9" i="10"/>
  <c r="QTU9" i="10"/>
  <c r="QTV9" i="10"/>
  <c r="QTW9" i="10"/>
  <c r="QTX9" i="10"/>
  <c r="QTY9" i="10"/>
  <c r="QTZ9" i="10"/>
  <c r="QUA9" i="10"/>
  <c r="QUB9" i="10"/>
  <c r="QUC9" i="10"/>
  <c r="QUD9" i="10"/>
  <c r="QUE9" i="10"/>
  <c r="QUF9" i="10"/>
  <c r="QUG9" i="10"/>
  <c r="QUH9" i="10"/>
  <c r="QUI9" i="10"/>
  <c r="QUJ9" i="10"/>
  <c r="QUK9" i="10"/>
  <c r="QUL9" i="10"/>
  <c r="QUM9" i="10"/>
  <c r="QUN9" i="10"/>
  <c r="QUO9" i="10"/>
  <c r="QUP9" i="10"/>
  <c r="QUQ9" i="10"/>
  <c r="QUR9" i="10"/>
  <c r="QUS9" i="10"/>
  <c r="QUT9" i="10"/>
  <c r="QUU9" i="10"/>
  <c r="QUV9" i="10"/>
  <c r="QUW9" i="10"/>
  <c r="QUX9" i="10"/>
  <c r="QUY9" i="10"/>
  <c r="QUZ9" i="10"/>
  <c r="QVA9" i="10"/>
  <c r="QVB9" i="10"/>
  <c r="QVC9" i="10"/>
  <c r="QVD9" i="10"/>
  <c r="QVE9" i="10"/>
  <c r="QVF9" i="10"/>
  <c r="QVG9" i="10"/>
  <c r="QVH9" i="10"/>
  <c r="QVI9" i="10"/>
  <c r="QVJ9" i="10"/>
  <c r="QVK9" i="10"/>
  <c r="QVL9" i="10"/>
  <c r="QVM9" i="10"/>
  <c r="QVN9" i="10"/>
  <c r="QVO9" i="10"/>
  <c r="QVP9" i="10"/>
  <c r="QVQ9" i="10"/>
  <c r="QVR9" i="10"/>
  <c r="QVS9" i="10"/>
  <c r="QVT9" i="10"/>
  <c r="QVU9" i="10"/>
  <c r="QVV9" i="10"/>
  <c r="QVW9" i="10"/>
  <c r="QVX9" i="10"/>
  <c r="QVY9" i="10"/>
  <c r="QVZ9" i="10"/>
  <c r="QWA9" i="10"/>
  <c r="QWB9" i="10"/>
  <c r="QWC9" i="10"/>
  <c r="QWD9" i="10"/>
  <c r="QWE9" i="10"/>
  <c r="QWF9" i="10"/>
  <c r="QWG9" i="10"/>
  <c r="QWH9" i="10"/>
  <c r="QWI9" i="10"/>
  <c r="QWJ9" i="10"/>
  <c r="QWK9" i="10"/>
  <c r="QWL9" i="10"/>
  <c r="QWM9" i="10"/>
  <c r="QWN9" i="10"/>
  <c r="QWO9" i="10"/>
  <c r="QWP9" i="10"/>
  <c r="QWQ9" i="10"/>
  <c r="QWR9" i="10"/>
  <c r="QWS9" i="10"/>
  <c r="QWT9" i="10"/>
  <c r="QWU9" i="10"/>
  <c r="QWV9" i="10"/>
  <c r="QWW9" i="10"/>
  <c r="QWX9" i="10"/>
  <c r="QWY9" i="10"/>
  <c r="QWZ9" i="10"/>
  <c r="QXA9" i="10"/>
  <c r="QXB9" i="10"/>
  <c r="QXC9" i="10"/>
  <c r="QXD9" i="10"/>
  <c r="QXE9" i="10"/>
  <c r="QXF9" i="10"/>
  <c r="QXG9" i="10"/>
  <c r="QXH9" i="10"/>
  <c r="QXI9" i="10"/>
  <c r="QXJ9" i="10"/>
  <c r="QXK9" i="10"/>
  <c r="QXL9" i="10"/>
  <c r="QXM9" i="10"/>
  <c r="QXN9" i="10"/>
  <c r="QXO9" i="10"/>
  <c r="QXP9" i="10"/>
  <c r="QXQ9" i="10"/>
  <c r="QXR9" i="10"/>
  <c r="QXS9" i="10"/>
  <c r="QXT9" i="10"/>
  <c r="QXU9" i="10"/>
  <c r="QXV9" i="10"/>
  <c r="QXW9" i="10"/>
  <c r="QXX9" i="10"/>
  <c r="QXY9" i="10"/>
  <c r="QXZ9" i="10"/>
  <c r="QYA9" i="10"/>
  <c r="QYB9" i="10"/>
  <c r="QYC9" i="10"/>
  <c r="QYD9" i="10"/>
  <c r="QYE9" i="10"/>
  <c r="QYF9" i="10"/>
  <c r="QYG9" i="10"/>
  <c r="QYH9" i="10"/>
  <c r="QYI9" i="10"/>
  <c r="QYJ9" i="10"/>
  <c r="QYK9" i="10"/>
  <c r="QYL9" i="10"/>
  <c r="QYM9" i="10"/>
  <c r="QYN9" i="10"/>
  <c r="QYO9" i="10"/>
  <c r="QYP9" i="10"/>
  <c r="QYQ9" i="10"/>
  <c r="QYR9" i="10"/>
  <c r="QYS9" i="10"/>
  <c r="QYT9" i="10"/>
  <c r="QYU9" i="10"/>
  <c r="QYV9" i="10"/>
  <c r="QYW9" i="10"/>
  <c r="QYX9" i="10"/>
  <c r="QYY9" i="10"/>
  <c r="QYZ9" i="10"/>
  <c r="QZA9" i="10"/>
  <c r="QZB9" i="10"/>
  <c r="QZC9" i="10"/>
  <c r="QZD9" i="10"/>
  <c r="QZE9" i="10"/>
  <c r="QZF9" i="10"/>
  <c r="QZG9" i="10"/>
  <c r="QZH9" i="10"/>
  <c r="QZI9" i="10"/>
  <c r="QZJ9" i="10"/>
  <c r="QZK9" i="10"/>
  <c r="QZL9" i="10"/>
  <c r="QZM9" i="10"/>
  <c r="QZN9" i="10"/>
  <c r="QZO9" i="10"/>
  <c r="QZP9" i="10"/>
  <c r="QZQ9" i="10"/>
  <c r="QZR9" i="10"/>
  <c r="QZS9" i="10"/>
  <c r="QZT9" i="10"/>
  <c r="QZU9" i="10"/>
  <c r="QZV9" i="10"/>
  <c r="QZW9" i="10"/>
  <c r="QZX9" i="10"/>
  <c r="QZY9" i="10"/>
  <c r="QZZ9" i="10"/>
  <c r="RAA9" i="10"/>
  <c r="RAB9" i="10"/>
  <c r="RAC9" i="10"/>
  <c r="RAD9" i="10"/>
  <c r="RAE9" i="10"/>
  <c r="RAF9" i="10"/>
  <c r="RAG9" i="10"/>
  <c r="RAH9" i="10"/>
  <c r="RAI9" i="10"/>
  <c r="RAJ9" i="10"/>
  <c r="RAK9" i="10"/>
  <c r="RAL9" i="10"/>
  <c r="RAM9" i="10"/>
  <c r="RAN9" i="10"/>
  <c r="RAO9" i="10"/>
  <c r="RAP9" i="10"/>
  <c r="RAQ9" i="10"/>
  <c r="RAR9" i="10"/>
  <c r="RAS9" i="10"/>
  <c r="RAT9" i="10"/>
  <c r="RAU9" i="10"/>
  <c r="RAV9" i="10"/>
  <c r="RAW9" i="10"/>
  <c r="RAX9" i="10"/>
  <c r="RAY9" i="10"/>
  <c r="RAZ9" i="10"/>
  <c r="RBA9" i="10"/>
  <c r="RBB9" i="10"/>
  <c r="RBC9" i="10"/>
  <c r="RBD9" i="10"/>
  <c r="RBE9" i="10"/>
  <c r="RBF9" i="10"/>
  <c r="RBG9" i="10"/>
  <c r="RBH9" i="10"/>
  <c r="RBI9" i="10"/>
  <c r="RBJ9" i="10"/>
  <c r="RBK9" i="10"/>
  <c r="RBL9" i="10"/>
  <c r="RBM9" i="10"/>
  <c r="RBN9" i="10"/>
  <c r="RBO9" i="10"/>
  <c r="RBP9" i="10"/>
  <c r="RBQ9" i="10"/>
  <c r="RBR9" i="10"/>
  <c r="RBS9" i="10"/>
  <c r="RBT9" i="10"/>
  <c r="RBU9" i="10"/>
  <c r="RBV9" i="10"/>
  <c r="RBW9" i="10"/>
  <c r="RBX9" i="10"/>
  <c r="RBY9" i="10"/>
  <c r="RBZ9" i="10"/>
  <c r="RCA9" i="10"/>
  <c r="RCB9" i="10"/>
  <c r="RCC9" i="10"/>
  <c r="RCD9" i="10"/>
  <c r="RCE9" i="10"/>
  <c r="RCF9" i="10"/>
  <c r="RCG9" i="10"/>
  <c r="RCH9" i="10"/>
  <c r="RCI9" i="10"/>
  <c r="RCJ9" i="10"/>
  <c r="RCK9" i="10"/>
  <c r="RCL9" i="10"/>
  <c r="RCM9" i="10"/>
  <c r="RCN9" i="10"/>
  <c r="RCO9" i="10"/>
  <c r="RCP9" i="10"/>
  <c r="RCQ9" i="10"/>
  <c r="RCR9" i="10"/>
  <c r="RCS9" i="10"/>
  <c r="RCT9" i="10"/>
  <c r="RCU9" i="10"/>
  <c r="RCV9" i="10"/>
  <c r="RCW9" i="10"/>
  <c r="RCX9" i="10"/>
  <c r="RCY9" i="10"/>
  <c r="RCZ9" i="10"/>
  <c r="RDA9" i="10"/>
  <c r="RDB9" i="10"/>
  <c r="RDC9" i="10"/>
  <c r="RDD9" i="10"/>
  <c r="RDE9" i="10"/>
  <c r="RDF9" i="10"/>
  <c r="RDG9" i="10"/>
  <c r="RDH9" i="10"/>
  <c r="RDI9" i="10"/>
  <c r="RDJ9" i="10"/>
  <c r="RDK9" i="10"/>
  <c r="RDL9" i="10"/>
  <c r="RDM9" i="10"/>
  <c r="RDN9" i="10"/>
  <c r="RDO9" i="10"/>
  <c r="RDP9" i="10"/>
  <c r="RDQ9" i="10"/>
  <c r="RDR9" i="10"/>
  <c r="RDS9" i="10"/>
  <c r="RDT9" i="10"/>
  <c r="RDU9" i="10"/>
  <c r="RDV9" i="10"/>
  <c r="RDW9" i="10"/>
  <c r="RDX9" i="10"/>
  <c r="RDY9" i="10"/>
  <c r="RDZ9" i="10"/>
  <c r="REA9" i="10"/>
  <c r="REB9" i="10"/>
  <c r="REC9" i="10"/>
  <c r="RED9" i="10"/>
  <c r="REE9" i="10"/>
  <c r="REF9" i="10"/>
  <c r="REG9" i="10"/>
  <c r="REH9" i="10"/>
  <c r="REI9" i="10"/>
  <c r="REJ9" i="10"/>
  <c r="REK9" i="10"/>
  <c r="REL9" i="10"/>
  <c r="REM9" i="10"/>
  <c r="REN9" i="10"/>
  <c r="REO9" i="10"/>
  <c r="REP9" i="10"/>
  <c r="REQ9" i="10"/>
  <c r="RER9" i="10"/>
  <c r="RES9" i="10"/>
  <c r="RET9" i="10"/>
  <c r="REU9" i="10"/>
  <c r="REV9" i="10"/>
  <c r="REW9" i="10"/>
  <c r="REX9" i="10"/>
  <c r="REY9" i="10"/>
  <c r="REZ9" i="10"/>
  <c r="RFA9" i="10"/>
  <c r="RFB9" i="10"/>
  <c r="RFC9" i="10"/>
  <c r="RFD9" i="10"/>
  <c r="RFE9" i="10"/>
  <c r="RFF9" i="10"/>
  <c r="RFG9" i="10"/>
  <c r="RFH9" i="10"/>
  <c r="RFI9" i="10"/>
  <c r="RFJ9" i="10"/>
  <c r="RFK9" i="10"/>
  <c r="RFL9" i="10"/>
  <c r="RFM9" i="10"/>
  <c r="RFN9" i="10"/>
  <c r="RFO9" i="10"/>
  <c r="RFP9" i="10"/>
  <c r="RFQ9" i="10"/>
  <c r="RFR9" i="10"/>
  <c r="RFS9" i="10"/>
  <c r="RFT9" i="10"/>
  <c r="RFU9" i="10"/>
  <c r="RFV9" i="10"/>
  <c r="RFW9" i="10"/>
  <c r="RFX9" i="10"/>
  <c r="RFY9" i="10"/>
  <c r="RFZ9" i="10"/>
  <c r="RGA9" i="10"/>
  <c r="RGB9" i="10"/>
  <c r="RGC9" i="10"/>
  <c r="RGD9" i="10"/>
  <c r="RGE9" i="10"/>
  <c r="RGF9" i="10"/>
  <c r="RGG9" i="10"/>
  <c r="RGH9" i="10"/>
  <c r="RGI9" i="10"/>
  <c r="RGJ9" i="10"/>
  <c r="RGK9" i="10"/>
  <c r="RGL9" i="10"/>
  <c r="RGM9" i="10"/>
  <c r="RGN9" i="10"/>
  <c r="RGO9" i="10"/>
  <c r="RGP9" i="10"/>
  <c r="RGQ9" i="10"/>
  <c r="RGR9" i="10"/>
  <c r="RGS9" i="10"/>
  <c r="RGT9" i="10"/>
  <c r="RGU9" i="10"/>
  <c r="RGV9" i="10"/>
  <c r="RGW9" i="10"/>
  <c r="RGX9" i="10"/>
  <c r="RGY9" i="10"/>
  <c r="RGZ9" i="10"/>
  <c r="RHA9" i="10"/>
  <c r="RHB9" i="10"/>
  <c r="RHC9" i="10"/>
  <c r="RHD9" i="10"/>
  <c r="RHE9" i="10"/>
  <c r="RHF9" i="10"/>
  <c r="RHG9" i="10"/>
  <c r="RHH9" i="10"/>
  <c r="RHI9" i="10"/>
  <c r="RHJ9" i="10"/>
  <c r="RHK9" i="10"/>
  <c r="RHL9" i="10"/>
  <c r="RHM9" i="10"/>
  <c r="RHN9" i="10"/>
  <c r="RHO9" i="10"/>
  <c r="RHP9" i="10"/>
  <c r="RHQ9" i="10"/>
  <c r="RHR9" i="10"/>
  <c r="RHS9" i="10"/>
  <c r="RHT9" i="10"/>
  <c r="RHU9" i="10"/>
  <c r="RHV9" i="10"/>
  <c r="RHW9" i="10"/>
  <c r="RHX9" i="10"/>
  <c r="RHY9" i="10"/>
  <c r="RHZ9" i="10"/>
  <c r="RIA9" i="10"/>
  <c r="RIB9" i="10"/>
  <c r="RIC9" i="10"/>
  <c r="RID9" i="10"/>
  <c r="RIE9" i="10"/>
  <c r="RIF9" i="10"/>
  <c r="RIG9" i="10"/>
  <c r="RIH9" i="10"/>
  <c r="RII9" i="10"/>
  <c r="RIJ9" i="10"/>
  <c r="RIK9" i="10"/>
  <c r="RIL9" i="10"/>
  <c r="RIM9" i="10"/>
  <c r="RIN9" i="10"/>
  <c r="RIO9" i="10"/>
  <c r="RIP9" i="10"/>
  <c r="RIQ9" i="10"/>
  <c r="RIR9" i="10"/>
  <c r="RIS9" i="10"/>
  <c r="RIT9" i="10"/>
  <c r="RIU9" i="10"/>
  <c r="RIV9" i="10"/>
  <c r="RIW9" i="10"/>
  <c r="RIX9" i="10"/>
  <c r="RIY9" i="10"/>
  <c r="RIZ9" i="10"/>
  <c r="RJA9" i="10"/>
  <c r="RJB9" i="10"/>
  <c r="RJC9" i="10"/>
  <c r="RJD9" i="10"/>
  <c r="RJE9" i="10"/>
  <c r="RJF9" i="10"/>
  <c r="RJG9" i="10"/>
  <c r="RJH9" i="10"/>
  <c r="RJI9" i="10"/>
  <c r="RJJ9" i="10"/>
  <c r="RJK9" i="10"/>
  <c r="RJL9" i="10"/>
  <c r="RJM9" i="10"/>
  <c r="RJN9" i="10"/>
  <c r="RJO9" i="10"/>
  <c r="RJP9" i="10"/>
  <c r="RJQ9" i="10"/>
  <c r="RJR9" i="10"/>
  <c r="RJS9" i="10"/>
  <c r="RJT9" i="10"/>
  <c r="RJU9" i="10"/>
  <c r="RJV9" i="10"/>
  <c r="RJW9" i="10"/>
  <c r="RJX9" i="10"/>
  <c r="RJY9" i="10"/>
  <c r="RJZ9" i="10"/>
  <c r="RKA9" i="10"/>
  <c r="RKB9" i="10"/>
  <c r="RKC9" i="10"/>
  <c r="RKD9" i="10"/>
  <c r="RKE9" i="10"/>
  <c r="RKF9" i="10"/>
  <c r="RKG9" i="10"/>
  <c r="RKH9" i="10"/>
  <c r="RKI9" i="10"/>
  <c r="RKJ9" i="10"/>
  <c r="RKK9" i="10"/>
  <c r="RKL9" i="10"/>
  <c r="RKM9" i="10"/>
  <c r="RKN9" i="10"/>
  <c r="RKO9" i="10"/>
  <c r="RKP9" i="10"/>
  <c r="RKQ9" i="10"/>
  <c r="RKR9" i="10"/>
  <c r="RKS9" i="10"/>
  <c r="RKT9" i="10"/>
  <c r="RKU9" i="10"/>
  <c r="RKV9" i="10"/>
  <c r="RKW9" i="10"/>
  <c r="RKX9" i="10"/>
  <c r="RKY9" i="10"/>
  <c r="RKZ9" i="10"/>
  <c r="RLA9" i="10"/>
  <c r="RLB9" i="10"/>
  <c r="RLC9" i="10"/>
  <c r="RLD9" i="10"/>
  <c r="RLE9" i="10"/>
  <c r="RLF9" i="10"/>
  <c r="RLG9" i="10"/>
  <c r="RLH9" i="10"/>
  <c r="RLI9" i="10"/>
  <c r="RLJ9" i="10"/>
  <c r="RLK9" i="10"/>
  <c r="RLL9" i="10"/>
  <c r="RLM9" i="10"/>
  <c r="RLN9" i="10"/>
  <c r="RLO9" i="10"/>
  <c r="RLP9" i="10"/>
  <c r="RLQ9" i="10"/>
  <c r="RLR9" i="10"/>
  <c r="RLS9" i="10"/>
  <c r="RLT9" i="10"/>
  <c r="RLU9" i="10"/>
  <c r="RLV9" i="10"/>
  <c r="RLW9" i="10"/>
  <c r="RLX9" i="10"/>
  <c r="RLY9" i="10"/>
  <c r="RLZ9" i="10"/>
  <c r="RMA9" i="10"/>
  <c r="RMB9" i="10"/>
  <c r="RMC9" i="10"/>
  <c r="RMD9" i="10"/>
  <c r="RME9" i="10"/>
  <c r="RMF9" i="10"/>
  <c r="RMG9" i="10"/>
  <c r="RMH9" i="10"/>
  <c r="RMI9" i="10"/>
  <c r="RMJ9" i="10"/>
  <c r="RMK9" i="10"/>
  <c r="RML9" i="10"/>
  <c r="RMM9" i="10"/>
  <c r="RMN9" i="10"/>
  <c r="RMO9" i="10"/>
  <c r="RMP9" i="10"/>
  <c r="RMQ9" i="10"/>
  <c r="RMR9" i="10"/>
  <c r="RMS9" i="10"/>
  <c r="RMT9" i="10"/>
  <c r="RMU9" i="10"/>
  <c r="RMV9" i="10"/>
  <c r="RMW9" i="10"/>
  <c r="RMX9" i="10"/>
  <c r="RMY9" i="10"/>
  <c r="RMZ9" i="10"/>
  <c r="RNA9" i="10"/>
  <c r="RNB9" i="10"/>
  <c r="RNC9" i="10"/>
  <c r="RND9" i="10"/>
  <c r="RNE9" i="10"/>
  <c r="RNF9" i="10"/>
  <c r="RNG9" i="10"/>
  <c r="RNH9" i="10"/>
  <c r="RNI9" i="10"/>
  <c r="RNJ9" i="10"/>
  <c r="RNK9" i="10"/>
  <c r="RNL9" i="10"/>
  <c r="RNM9" i="10"/>
  <c r="RNN9" i="10"/>
  <c r="RNO9" i="10"/>
  <c r="RNP9" i="10"/>
  <c r="RNQ9" i="10"/>
  <c r="RNR9" i="10"/>
  <c r="RNS9" i="10"/>
  <c r="RNT9" i="10"/>
  <c r="RNU9" i="10"/>
  <c r="RNV9" i="10"/>
  <c r="RNW9" i="10"/>
  <c r="RNX9" i="10"/>
  <c r="RNY9" i="10"/>
  <c r="RNZ9" i="10"/>
  <c r="ROA9" i="10"/>
  <c r="ROB9" i="10"/>
  <c r="ROC9" i="10"/>
  <c r="ROD9" i="10"/>
  <c r="ROE9" i="10"/>
  <c r="ROF9" i="10"/>
  <c r="ROG9" i="10"/>
  <c r="ROH9" i="10"/>
  <c r="ROI9" i="10"/>
  <c r="ROJ9" i="10"/>
  <c r="ROK9" i="10"/>
  <c r="ROL9" i="10"/>
  <c r="ROM9" i="10"/>
  <c r="RON9" i="10"/>
  <c r="ROO9" i="10"/>
  <c r="ROP9" i="10"/>
  <c r="ROQ9" i="10"/>
  <c r="ROR9" i="10"/>
  <c r="ROS9" i="10"/>
  <c r="ROT9" i="10"/>
  <c r="ROU9" i="10"/>
  <c r="ROV9" i="10"/>
  <c r="ROW9" i="10"/>
  <c r="ROX9" i="10"/>
  <c r="ROY9" i="10"/>
  <c r="ROZ9" i="10"/>
  <c r="RPA9" i="10"/>
  <c r="RPB9" i="10"/>
  <c r="RPC9" i="10"/>
  <c r="RPD9" i="10"/>
  <c r="RPE9" i="10"/>
  <c r="RPF9" i="10"/>
  <c r="RPG9" i="10"/>
  <c r="RPH9" i="10"/>
  <c r="RPI9" i="10"/>
  <c r="RPJ9" i="10"/>
  <c r="RPK9" i="10"/>
  <c r="RPL9" i="10"/>
  <c r="RPM9" i="10"/>
  <c r="RPN9" i="10"/>
  <c r="RPO9" i="10"/>
  <c r="RPP9" i="10"/>
  <c r="RPQ9" i="10"/>
  <c r="RPR9" i="10"/>
  <c r="RPS9" i="10"/>
  <c r="RPT9" i="10"/>
  <c r="RPU9" i="10"/>
  <c r="RPV9" i="10"/>
  <c r="RPW9" i="10"/>
  <c r="RPX9" i="10"/>
  <c r="RPY9" i="10"/>
  <c r="RPZ9" i="10"/>
  <c r="RQA9" i="10"/>
  <c r="RQB9" i="10"/>
  <c r="RQC9" i="10"/>
  <c r="RQD9" i="10"/>
  <c r="RQE9" i="10"/>
  <c r="RQF9" i="10"/>
  <c r="RQG9" i="10"/>
  <c r="RQH9" i="10"/>
  <c r="RQI9" i="10"/>
  <c r="RQJ9" i="10"/>
  <c r="RQK9" i="10"/>
  <c r="RQL9" i="10"/>
  <c r="RQM9" i="10"/>
  <c r="RQN9" i="10"/>
  <c r="RQO9" i="10"/>
  <c r="RQP9" i="10"/>
  <c r="RQQ9" i="10"/>
  <c r="RQR9" i="10"/>
  <c r="RQS9" i="10"/>
  <c r="RQT9" i="10"/>
  <c r="RQU9" i="10"/>
  <c r="RQV9" i="10"/>
  <c r="RQW9" i="10"/>
  <c r="RQX9" i="10"/>
  <c r="RQY9" i="10"/>
  <c r="RQZ9" i="10"/>
  <c r="RRA9" i="10"/>
  <c r="RRB9" i="10"/>
  <c r="RRC9" i="10"/>
  <c r="RRD9" i="10"/>
  <c r="RRE9" i="10"/>
  <c r="RRF9" i="10"/>
  <c r="RRG9" i="10"/>
  <c r="RRH9" i="10"/>
  <c r="RRI9" i="10"/>
  <c r="RRJ9" i="10"/>
  <c r="RRK9" i="10"/>
  <c r="RRL9" i="10"/>
  <c r="RRM9" i="10"/>
  <c r="RRN9" i="10"/>
  <c r="RRO9" i="10"/>
  <c r="RRP9" i="10"/>
  <c r="RRQ9" i="10"/>
  <c r="RRR9" i="10"/>
  <c r="RRS9" i="10"/>
  <c r="RRT9" i="10"/>
  <c r="RRU9" i="10"/>
  <c r="RRV9" i="10"/>
  <c r="RRW9" i="10"/>
  <c r="RRX9" i="10"/>
  <c r="RRY9" i="10"/>
  <c r="RRZ9" i="10"/>
  <c r="RSA9" i="10"/>
  <c r="RSB9" i="10"/>
  <c r="RSC9" i="10"/>
  <c r="RSD9" i="10"/>
  <c r="RSE9" i="10"/>
  <c r="RSF9" i="10"/>
  <c r="RSG9" i="10"/>
  <c r="RSH9" i="10"/>
  <c r="RSI9" i="10"/>
  <c r="RSJ9" i="10"/>
  <c r="RSK9" i="10"/>
  <c r="RSL9" i="10"/>
  <c r="RSM9" i="10"/>
  <c r="RSN9" i="10"/>
  <c r="RSO9" i="10"/>
  <c r="RSP9" i="10"/>
  <c r="RSQ9" i="10"/>
  <c r="RSR9" i="10"/>
  <c r="RSS9" i="10"/>
  <c r="RST9" i="10"/>
  <c r="RSU9" i="10"/>
  <c r="RSV9" i="10"/>
  <c r="RSW9" i="10"/>
  <c r="RSX9" i="10"/>
  <c r="RSY9" i="10"/>
  <c r="RSZ9" i="10"/>
  <c r="RTA9" i="10"/>
  <c r="RTB9" i="10"/>
  <c r="RTC9" i="10"/>
  <c r="RTD9" i="10"/>
  <c r="RTE9" i="10"/>
  <c r="RTF9" i="10"/>
  <c r="RTG9" i="10"/>
  <c r="RTH9" i="10"/>
  <c r="RTI9" i="10"/>
  <c r="RTJ9" i="10"/>
  <c r="RTK9" i="10"/>
  <c r="RTL9" i="10"/>
  <c r="RTM9" i="10"/>
  <c r="RTN9" i="10"/>
  <c r="RTO9" i="10"/>
  <c r="RTP9" i="10"/>
  <c r="RTQ9" i="10"/>
  <c r="RTR9" i="10"/>
  <c r="RTS9" i="10"/>
  <c r="RTT9" i="10"/>
  <c r="RTU9" i="10"/>
  <c r="RTV9" i="10"/>
  <c r="RTW9" i="10"/>
  <c r="RTX9" i="10"/>
  <c r="RTY9" i="10"/>
  <c r="RTZ9" i="10"/>
  <c r="RUA9" i="10"/>
  <c r="RUB9" i="10"/>
  <c r="RUC9" i="10"/>
  <c r="RUD9" i="10"/>
  <c r="RUE9" i="10"/>
  <c r="RUF9" i="10"/>
  <c r="RUG9" i="10"/>
  <c r="RUH9" i="10"/>
  <c r="RUI9" i="10"/>
  <c r="RUJ9" i="10"/>
  <c r="RUK9" i="10"/>
  <c r="RUL9" i="10"/>
  <c r="RUM9" i="10"/>
  <c r="RUN9" i="10"/>
  <c r="RUO9" i="10"/>
  <c r="RUP9" i="10"/>
  <c r="RUQ9" i="10"/>
  <c r="RUR9" i="10"/>
  <c r="RUS9" i="10"/>
  <c r="RUT9" i="10"/>
  <c r="RUU9" i="10"/>
  <c r="RUV9" i="10"/>
  <c r="RUW9" i="10"/>
  <c r="RUX9" i="10"/>
  <c r="RUY9" i="10"/>
  <c r="RUZ9" i="10"/>
  <c r="RVA9" i="10"/>
  <c r="RVB9" i="10"/>
  <c r="RVC9" i="10"/>
  <c r="RVD9" i="10"/>
  <c r="RVE9" i="10"/>
  <c r="RVF9" i="10"/>
  <c r="RVG9" i="10"/>
  <c r="RVH9" i="10"/>
  <c r="RVI9" i="10"/>
  <c r="RVJ9" i="10"/>
  <c r="RVK9" i="10"/>
  <c r="RVL9" i="10"/>
  <c r="RVM9" i="10"/>
  <c r="RVN9" i="10"/>
  <c r="RVO9" i="10"/>
  <c r="RVP9" i="10"/>
  <c r="RVQ9" i="10"/>
  <c r="RVR9" i="10"/>
  <c r="RVS9" i="10"/>
  <c r="RVT9" i="10"/>
  <c r="RVU9" i="10"/>
  <c r="RVV9" i="10"/>
  <c r="RVW9" i="10"/>
  <c r="RVX9" i="10"/>
  <c r="RVY9" i="10"/>
  <c r="RVZ9" i="10"/>
  <c r="RWA9" i="10"/>
  <c r="RWB9" i="10"/>
  <c r="RWC9" i="10"/>
  <c r="RWD9" i="10"/>
  <c r="RWE9" i="10"/>
  <c r="RWF9" i="10"/>
  <c r="RWG9" i="10"/>
  <c r="RWH9" i="10"/>
  <c r="RWI9" i="10"/>
  <c r="RWJ9" i="10"/>
  <c r="RWK9" i="10"/>
  <c r="RWL9" i="10"/>
  <c r="RWM9" i="10"/>
  <c r="RWN9" i="10"/>
  <c r="RWO9" i="10"/>
  <c r="RWP9" i="10"/>
  <c r="RWQ9" i="10"/>
  <c r="RWR9" i="10"/>
  <c r="RWS9" i="10"/>
  <c r="RWT9" i="10"/>
  <c r="RWU9" i="10"/>
  <c r="RWV9" i="10"/>
  <c r="RWW9" i="10"/>
  <c r="RWX9" i="10"/>
  <c r="RWY9" i="10"/>
  <c r="RWZ9" i="10"/>
  <c r="RXA9" i="10"/>
  <c r="RXB9" i="10"/>
  <c r="RXC9" i="10"/>
  <c r="RXD9" i="10"/>
  <c r="RXE9" i="10"/>
  <c r="RXF9" i="10"/>
  <c r="RXG9" i="10"/>
  <c r="RXH9" i="10"/>
  <c r="RXI9" i="10"/>
  <c r="RXJ9" i="10"/>
  <c r="RXK9" i="10"/>
  <c r="RXL9" i="10"/>
  <c r="RXM9" i="10"/>
  <c r="RXN9" i="10"/>
  <c r="RXO9" i="10"/>
  <c r="RXP9" i="10"/>
  <c r="RXQ9" i="10"/>
  <c r="RXR9" i="10"/>
  <c r="RXS9" i="10"/>
  <c r="RXT9" i="10"/>
  <c r="RXU9" i="10"/>
  <c r="RXV9" i="10"/>
  <c r="RXW9" i="10"/>
  <c r="RXX9" i="10"/>
  <c r="RXY9" i="10"/>
  <c r="RXZ9" i="10"/>
  <c r="RYA9" i="10"/>
  <c r="RYB9" i="10"/>
  <c r="RYC9" i="10"/>
  <c r="RYD9" i="10"/>
  <c r="RYE9" i="10"/>
  <c r="RYF9" i="10"/>
  <c r="RYG9" i="10"/>
  <c r="RYH9" i="10"/>
  <c r="RYI9" i="10"/>
  <c r="RYJ9" i="10"/>
  <c r="RYK9" i="10"/>
  <c r="RYL9" i="10"/>
  <c r="RYM9" i="10"/>
  <c r="RYN9" i="10"/>
  <c r="RYO9" i="10"/>
  <c r="RYP9" i="10"/>
  <c r="RYQ9" i="10"/>
  <c r="RYR9" i="10"/>
  <c r="RYS9" i="10"/>
  <c r="RYT9" i="10"/>
  <c r="RYU9" i="10"/>
  <c r="RYV9" i="10"/>
  <c r="RYW9" i="10"/>
  <c r="RYX9" i="10"/>
  <c r="RYY9" i="10"/>
  <c r="RYZ9" i="10"/>
  <c r="RZA9" i="10"/>
  <c r="RZB9" i="10"/>
  <c r="RZC9" i="10"/>
  <c r="RZD9" i="10"/>
  <c r="RZE9" i="10"/>
  <c r="RZF9" i="10"/>
  <c r="RZG9" i="10"/>
  <c r="RZH9" i="10"/>
  <c r="RZI9" i="10"/>
  <c r="RZJ9" i="10"/>
  <c r="RZK9" i="10"/>
  <c r="RZL9" i="10"/>
  <c r="RZM9" i="10"/>
  <c r="RZN9" i="10"/>
  <c r="RZO9" i="10"/>
  <c r="RZP9" i="10"/>
  <c r="RZQ9" i="10"/>
  <c r="RZR9" i="10"/>
  <c r="RZS9" i="10"/>
  <c r="RZT9" i="10"/>
  <c r="RZU9" i="10"/>
  <c r="RZV9" i="10"/>
  <c r="RZW9" i="10"/>
  <c r="RZX9" i="10"/>
  <c r="RZY9" i="10"/>
  <c r="RZZ9" i="10"/>
  <c r="SAA9" i="10"/>
  <c r="SAB9" i="10"/>
  <c r="SAC9" i="10"/>
  <c r="SAD9" i="10"/>
  <c r="SAE9" i="10"/>
  <c r="SAF9" i="10"/>
  <c r="SAG9" i="10"/>
  <c r="SAH9" i="10"/>
  <c r="SAI9" i="10"/>
  <c r="SAJ9" i="10"/>
  <c r="SAK9" i="10"/>
  <c r="SAL9" i="10"/>
  <c r="SAM9" i="10"/>
  <c r="SAN9" i="10"/>
  <c r="SAO9" i="10"/>
  <c r="SAP9" i="10"/>
  <c r="SAQ9" i="10"/>
  <c r="SAR9" i="10"/>
  <c r="SAS9" i="10"/>
  <c r="SAT9" i="10"/>
  <c r="SAU9" i="10"/>
  <c r="SAV9" i="10"/>
  <c r="SAW9" i="10"/>
  <c r="SAX9" i="10"/>
  <c r="SAY9" i="10"/>
  <c r="SAZ9" i="10"/>
  <c r="SBA9" i="10"/>
  <c r="SBB9" i="10"/>
  <c r="SBC9" i="10"/>
  <c r="SBD9" i="10"/>
  <c r="SBE9" i="10"/>
  <c r="SBF9" i="10"/>
  <c r="SBG9" i="10"/>
  <c r="SBH9" i="10"/>
  <c r="SBI9" i="10"/>
  <c r="SBJ9" i="10"/>
  <c r="SBK9" i="10"/>
  <c r="SBL9" i="10"/>
  <c r="SBM9" i="10"/>
  <c r="SBN9" i="10"/>
  <c r="SBO9" i="10"/>
  <c r="SBP9" i="10"/>
  <c r="SBQ9" i="10"/>
  <c r="SBR9" i="10"/>
  <c r="SBS9" i="10"/>
  <c r="SBT9" i="10"/>
  <c r="SBU9" i="10"/>
  <c r="SBV9" i="10"/>
  <c r="SBW9" i="10"/>
  <c r="SBX9" i="10"/>
  <c r="SBY9" i="10"/>
  <c r="SBZ9" i="10"/>
  <c r="SCA9" i="10"/>
  <c r="SCB9" i="10"/>
  <c r="SCC9" i="10"/>
  <c r="SCD9" i="10"/>
  <c r="SCE9" i="10"/>
  <c r="SCF9" i="10"/>
  <c r="SCG9" i="10"/>
  <c r="SCH9" i="10"/>
  <c r="SCI9" i="10"/>
  <c r="SCJ9" i="10"/>
  <c r="SCK9" i="10"/>
  <c r="SCL9" i="10"/>
  <c r="SCM9" i="10"/>
  <c r="SCN9" i="10"/>
  <c r="SCO9" i="10"/>
  <c r="SCP9" i="10"/>
  <c r="SCQ9" i="10"/>
  <c r="SCR9" i="10"/>
  <c r="SCS9" i="10"/>
  <c r="SCT9" i="10"/>
  <c r="SCU9" i="10"/>
  <c r="SCV9" i="10"/>
  <c r="SCW9" i="10"/>
  <c r="SCX9" i="10"/>
  <c r="SCY9" i="10"/>
  <c r="SCZ9" i="10"/>
  <c r="SDA9" i="10"/>
  <c r="SDB9" i="10"/>
  <c r="SDC9" i="10"/>
  <c r="SDD9" i="10"/>
  <c r="SDE9" i="10"/>
  <c r="SDF9" i="10"/>
  <c r="SDG9" i="10"/>
  <c r="SDH9" i="10"/>
  <c r="SDI9" i="10"/>
  <c r="SDJ9" i="10"/>
  <c r="SDK9" i="10"/>
  <c r="SDL9" i="10"/>
  <c r="SDM9" i="10"/>
  <c r="SDN9" i="10"/>
  <c r="SDO9" i="10"/>
  <c r="SDP9" i="10"/>
  <c r="SDQ9" i="10"/>
  <c r="SDR9" i="10"/>
  <c r="SDS9" i="10"/>
  <c r="SDT9" i="10"/>
  <c r="SDU9" i="10"/>
  <c r="SDV9" i="10"/>
  <c r="SDW9" i="10"/>
  <c r="SDX9" i="10"/>
  <c r="SDY9" i="10"/>
  <c r="SDZ9" i="10"/>
  <c r="SEA9" i="10"/>
  <c r="SEB9" i="10"/>
  <c r="SEC9" i="10"/>
  <c r="SED9" i="10"/>
  <c r="SEE9" i="10"/>
  <c r="SEF9" i="10"/>
  <c r="SEG9" i="10"/>
  <c r="SEH9" i="10"/>
  <c r="SEI9" i="10"/>
  <c r="SEJ9" i="10"/>
  <c r="SEK9" i="10"/>
  <c r="SEL9" i="10"/>
  <c r="SEM9" i="10"/>
  <c r="SEN9" i="10"/>
  <c r="SEO9" i="10"/>
  <c r="SEP9" i="10"/>
  <c r="SEQ9" i="10"/>
  <c r="SER9" i="10"/>
  <c r="SES9" i="10"/>
  <c r="SET9" i="10"/>
  <c r="SEU9" i="10"/>
  <c r="SEV9" i="10"/>
  <c r="SEW9" i="10"/>
  <c r="SEX9" i="10"/>
  <c r="SEY9" i="10"/>
  <c r="SEZ9" i="10"/>
  <c r="SFA9" i="10"/>
  <c r="SFB9" i="10"/>
  <c r="SFC9" i="10"/>
  <c r="SFD9" i="10"/>
  <c r="SFE9" i="10"/>
  <c r="SFF9" i="10"/>
  <c r="SFG9" i="10"/>
  <c r="SFH9" i="10"/>
  <c r="SFI9" i="10"/>
  <c r="SFJ9" i="10"/>
  <c r="SFK9" i="10"/>
  <c r="SFL9" i="10"/>
  <c r="SFM9" i="10"/>
  <c r="SFN9" i="10"/>
  <c r="SFO9" i="10"/>
  <c r="SFP9" i="10"/>
  <c r="SFQ9" i="10"/>
  <c r="SFR9" i="10"/>
  <c r="SFS9" i="10"/>
  <c r="SFT9" i="10"/>
  <c r="SFU9" i="10"/>
  <c r="SFV9" i="10"/>
  <c r="SFW9" i="10"/>
  <c r="SFX9" i="10"/>
  <c r="SFY9" i="10"/>
  <c r="SFZ9" i="10"/>
  <c r="SGA9" i="10"/>
  <c r="SGB9" i="10"/>
  <c r="SGC9" i="10"/>
  <c r="SGD9" i="10"/>
  <c r="SGE9" i="10"/>
  <c r="SGF9" i="10"/>
  <c r="SGG9" i="10"/>
  <c r="SGH9" i="10"/>
  <c r="SGI9" i="10"/>
  <c r="SGJ9" i="10"/>
  <c r="SGK9" i="10"/>
  <c r="SGL9" i="10"/>
  <c r="SGM9" i="10"/>
  <c r="SGN9" i="10"/>
  <c r="SGO9" i="10"/>
  <c r="SGP9" i="10"/>
  <c r="SGQ9" i="10"/>
  <c r="SGR9" i="10"/>
  <c r="SGS9" i="10"/>
  <c r="SGT9" i="10"/>
  <c r="SGU9" i="10"/>
  <c r="SGV9" i="10"/>
  <c r="SGW9" i="10"/>
  <c r="SGX9" i="10"/>
  <c r="SGY9" i="10"/>
  <c r="SGZ9" i="10"/>
  <c r="SHA9" i="10"/>
  <c r="SHB9" i="10"/>
  <c r="SHC9" i="10"/>
  <c r="SHD9" i="10"/>
  <c r="SHE9" i="10"/>
  <c r="SHF9" i="10"/>
  <c r="SHG9" i="10"/>
  <c r="SHH9" i="10"/>
  <c r="SHI9" i="10"/>
  <c r="SHJ9" i="10"/>
  <c r="SHK9" i="10"/>
  <c r="SHL9" i="10"/>
  <c r="SHM9" i="10"/>
  <c r="SHN9" i="10"/>
  <c r="SHO9" i="10"/>
  <c r="SHP9" i="10"/>
  <c r="SHQ9" i="10"/>
  <c r="SHR9" i="10"/>
  <c r="SHS9" i="10"/>
  <c r="SHT9" i="10"/>
  <c r="SHU9" i="10"/>
  <c r="SHV9" i="10"/>
  <c r="SHW9" i="10"/>
  <c r="SHX9" i="10"/>
  <c r="SHY9" i="10"/>
  <c r="SHZ9" i="10"/>
  <c r="SIA9" i="10"/>
  <c r="SIB9" i="10"/>
  <c r="SIC9" i="10"/>
  <c r="SID9" i="10"/>
  <c r="SIE9" i="10"/>
  <c r="SIF9" i="10"/>
  <c r="SIG9" i="10"/>
  <c r="SIH9" i="10"/>
  <c r="SII9" i="10"/>
  <c r="SIJ9" i="10"/>
  <c r="SIK9" i="10"/>
  <c r="SIL9" i="10"/>
  <c r="SIM9" i="10"/>
  <c r="SIN9" i="10"/>
  <c r="SIO9" i="10"/>
  <c r="SIP9" i="10"/>
  <c r="SIQ9" i="10"/>
  <c r="SIR9" i="10"/>
  <c r="SIS9" i="10"/>
  <c r="SIT9" i="10"/>
  <c r="SIU9" i="10"/>
  <c r="SIV9" i="10"/>
  <c r="SIW9" i="10"/>
  <c r="SIX9" i="10"/>
  <c r="SIY9" i="10"/>
  <c r="SIZ9" i="10"/>
  <c r="SJA9" i="10"/>
  <c r="SJB9" i="10"/>
  <c r="SJC9" i="10"/>
  <c r="SJD9" i="10"/>
  <c r="SJE9" i="10"/>
  <c r="SJF9" i="10"/>
  <c r="SJG9" i="10"/>
  <c r="SJH9" i="10"/>
  <c r="SJI9" i="10"/>
  <c r="SJJ9" i="10"/>
  <c r="SJK9" i="10"/>
  <c r="SJL9" i="10"/>
  <c r="SJM9" i="10"/>
  <c r="SJN9" i="10"/>
  <c r="SJO9" i="10"/>
  <c r="SJP9" i="10"/>
  <c r="SJQ9" i="10"/>
  <c r="SJR9" i="10"/>
  <c r="SJS9" i="10"/>
  <c r="SJT9" i="10"/>
  <c r="SJU9" i="10"/>
  <c r="SJV9" i="10"/>
  <c r="SJW9" i="10"/>
  <c r="SJX9" i="10"/>
  <c r="SJY9" i="10"/>
  <c r="SJZ9" i="10"/>
  <c r="SKA9" i="10"/>
  <c r="SKB9" i="10"/>
  <c r="SKC9" i="10"/>
  <c r="SKD9" i="10"/>
  <c r="SKE9" i="10"/>
  <c r="SKF9" i="10"/>
  <c r="SKG9" i="10"/>
  <c r="SKH9" i="10"/>
  <c r="SKI9" i="10"/>
  <c r="SKJ9" i="10"/>
  <c r="SKK9" i="10"/>
  <c r="SKL9" i="10"/>
  <c r="SKM9" i="10"/>
  <c r="SKN9" i="10"/>
  <c r="SKO9" i="10"/>
  <c r="SKP9" i="10"/>
  <c r="SKQ9" i="10"/>
  <c r="SKR9" i="10"/>
  <c r="SKS9" i="10"/>
  <c r="SKT9" i="10"/>
  <c r="SKU9" i="10"/>
  <c r="SKV9" i="10"/>
  <c r="SKW9" i="10"/>
  <c r="SKX9" i="10"/>
  <c r="SKY9" i="10"/>
  <c r="SKZ9" i="10"/>
  <c r="SLA9" i="10"/>
  <c r="SLB9" i="10"/>
  <c r="SLC9" i="10"/>
  <c r="SLD9" i="10"/>
  <c r="SLE9" i="10"/>
  <c r="SLF9" i="10"/>
  <c r="SLG9" i="10"/>
  <c r="SLH9" i="10"/>
  <c r="SLI9" i="10"/>
  <c r="SLJ9" i="10"/>
  <c r="SLK9" i="10"/>
  <c r="SLL9" i="10"/>
  <c r="SLM9" i="10"/>
  <c r="SLN9" i="10"/>
  <c r="SLO9" i="10"/>
  <c r="SLP9" i="10"/>
  <c r="SLQ9" i="10"/>
  <c r="SLR9" i="10"/>
  <c r="SLS9" i="10"/>
  <c r="SLT9" i="10"/>
  <c r="SLU9" i="10"/>
  <c r="SLV9" i="10"/>
  <c r="SLW9" i="10"/>
  <c r="SLX9" i="10"/>
  <c r="SLY9" i="10"/>
  <c r="SLZ9" i="10"/>
  <c r="SMA9" i="10"/>
  <c r="SMB9" i="10"/>
  <c r="SMC9" i="10"/>
  <c r="SMD9" i="10"/>
  <c r="SME9" i="10"/>
  <c r="SMF9" i="10"/>
  <c r="SMG9" i="10"/>
  <c r="SMH9" i="10"/>
  <c r="SMI9" i="10"/>
  <c r="SMJ9" i="10"/>
  <c r="SMK9" i="10"/>
  <c r="SML9" i="10"/>
  <c r="SMM9" i="10"/>
  <c r="SMN9" i="10"/>
  <c r="SMO9" i="10"/>
  <c r="SMP9" i="10"/>
  <c r="SMQ9" i="10"/>
  <c r="SMR9" i="10"/>
  <c r="SMS9" i="10"/>
  <c r="SMT9" i="10"/>
  <c r="SMU9" i="10"/>
  <c r="SMV9" i="10"/>
  <c r="SMW9" i="10"/>
  <c r="SMX9" i="10"/>
  <c r="SMY9" i="10"/>
  <c r="SMZ9" i="10"/>
  <c r="SNA9" i="10"/>
  <c r="SNB9" i="10"/>
  <c r="SNC9" i="10"/>
  <c r="SND9" i="10"/>
  <c r="SNE9" i="10"/>
  <c r="SNF9" i="10"/>
  <c r="SNG9" i="10"/>
  <c r="SNH9" i="10"/>
  <c r="SNI9" i="10"/>
  <c r="SNJ9" i="10"/>
  <c r="SNK9" i="10"/>
  <c r="SNL9" i="10"/>
  <c r="SNM9" i="10"/>
  <c r="SNN9" i="10"/>
  <c r="SNO9" i="10"/>
  <c r="SNP9" i="10"/>
  <c r="SNQ9" i="10"/>
  <c r="SNR9" i="10"/>
  <c r="SNS9" i="10"/>
  <c r="SNT9" i="10"/>
  <c r="SNU9" i="10"/>
  <c r="SNV9" i="10"/>
  <c r="SNW9" i="10"/>
  <c r="SNX9" i="10"/>
  <c r="SNY9" i="10"/>
  <c r="SNZ9" i="10"/>
  <c r="SOA9" i="10"/>
  <c r="SOB9" i="10"/>
  <c r="SOC9" i="10"/>
  <c r="SOD9" i="10"/>
  <c r="SOE9" i="10"/>
  <c r="SOF9" i="10"/>
  <c r="SOG9" i="10"/>
  <c r="SOH9" i="10"/>
  <c r="SOI9" i="10"/>
  <c r="SOJ9" i="10"/>
  <c r="SOK9" i="10"/>
  <c r="SOL9" i="10"/>
  <c r="SOM9" i="10"/>
  <c r="SON9" i="10"/>
  <c r="SOO9" i="10"/>
  <c r="SOP9" i="10"/>
  <c r="SOQ9" i="10"/>
  <c r="SOR9" i="10"/>
  <c r="SOS9" i="10"/>
  <c r="SOT9" i="10"/>
  <c r="SOU9" i="10"/>
  <c r="SOV9" i="10"/>
  <c r="SOW9" i="10"/>
  <c r="SOX9" i="10"/>
  <c r="SOY9" i="10"/>
  <c r="SOZ9" i="10"/>
  <c r="SPA9" i="10"/>
  <c r="SPB9" i="10"/>
  <c r="SPC9" i="10"/>
  <c r="SPD9" i="10"/>
  <c r="SPE9" i="10"/>
  <c r="SPF9" i="10"/>
  <c r="SPG9" i="10"/>
  <c r="SPH9" i="10"/>
  <c r="SPI9" i="10"/>
  <c r="SPJ9" i="10"/>
  <c r="SPK9" i="10"/>
  <c r="SPL9" i="10"/>
  <c r="SPM9" i="10"/>
  <c r="SPN9" i="10"/>
  <c r="SPO9" i="10"/>
  <c r="SPP9" i="10"/>
  <c r="SPQ9" i="10"/>
  <c r="SPR9" i="10"/>
  <c r="SPS9" i="10"/>
  <c r="SPT9" i="10"/>
  <c r="SPU9" i="10"/>
  <c r="SPV9" i="10"/>
  <c r="SPW9" i="10"/>
  <c r="SPX9" i="10"/>
  <c r="SPY9" i="10"/>
  <c r="SPZ9" i="10"/>
  <c r="SQA9" i="10"/>
  <c r="SQB9" i="10"/>
  <c r="SQC9" i="10"/>
  <c r="SQD9" i="10"/>
  <c r="SQE9" i="10"/>
  <c r="SQF9" i="10"/>
  <c r="SQG9" i="10"/>
  <c r="SQH9" i="10"/>
  <c r="SQI9" i="10"/>
  <c r="SQJ9" i="10"/>
  <c r="SQK9" i="10"/>
  <c r="SQL9" i="10"/>
  <c r="SQM9" i="10"/>
  <c r="SQN9" i="10"/>
  <c r="SQO9" i="10"/>
  <c r="SQP9" i="10"/>
  <c r="SQQ9" i="10"/>
  <c r="SQR9" i="10"/>
  <c r="SQS9" i="10"/>
  <c r="SQT9" i="10"/>
  <c r="SQU9" i="10"/>
  <c r="SQV9" i="10"/>
  <c r="SQW9" i="10"/>
  <c r="SQX9" i="10"/>
  <c r="SQY9" i="10"/>
  <c r="SQZ9" i="10"/>
  <c r="SRA9" i="10"/>
  <c r="SRB9" i="10"/>
  <c r="SRC9" i="10"/>
  <c r="SRD9" i="10"/>
  <c r="SRE9" i="10"/>
  <c r="SRF9" i="10"/>
  <c r="SRG9" i="10"/>
  <c r="SRH9" i="10"/>
  <c r="SRI9" i="10"/>
  <c r="SRJ9" i="10"/>
  <c r="SRK9" i="10"/>
  <c r="SRL9" i="10"/>
  <c r="SRM9" i="10"/>
  <c r="SRN9" i="10"/>
  <c r="SRO9" i="10"/>
  <c r="SRP9" i="10"/>
  <c r="SRQ9" i="10"/>
  <c r="SRR9" i="10"/>
  <c r="SRS9" i="10"/>
  <c r="SRT9" i="10"/>
  <c r="SRU9" i="10"/>
  <c r="SRV9" i="10"/>
  <c r="SRW9" i="10"/>
  <c r="SRX9" i="10"/>
  <c r="SRY9" i="10"/>
  <c r="SRZ9" i="10"/>
  <c r="SSA9" i="10"/>
  <c r="SSB9" i="10"/>
  <c r="SSC9" i="10"/>
  <c r="SSD9" i="10"/>
  <c r="SSE9" i="10"/>
  <c r="SSF9" i="10"/>
  <c r="SSG9" i="10"/>
  <c r="SSH9" i="10"/>
  <c r="SSI9" i="10"/>
  <c r="SSJ9" i="10"/>
  <c r="SSK9" i="10"/>
  <c r="SSL9" i="10"/>
  <c r="SSM9" i="10"/>
  <c r="SSN9" i="10"/>
  <c r="SSO9" i="10"/>
  <c r="SSP9" i="10"/>
  <c r="SSQ9" i="10"/>
  <c r="SSR9" i="10"/>
  <c r="SSS9" i="10"/>
  <c r="SST9" i="10"/>
  <c r="SSU9" i="10"/>
  <c r="SSV9" i="10"/>
  <c r="SSW9" i="10"/>
  <c r="SSX9" i="10"/>
  <c r="SSY9" i="10"/>
  <c r="SSZ9" i="10"/>
  <c r="STA9" i="10"/>
  <c r="STB9" i="10"/>
  <c r="STC9" i="10"/>
  <c r="STD9" i="10"/>
  <c r="STE9" i="10"/>
  <c r="STF9" i="10"/>
  <c r="STG9" i="10"/>
  <c r="STH9" i="10"/>
  <c r="STI9" i="10"/>
  <c r="STJ9" i="10"/>
  <c r="STK9" i="10"/>
  <c r="STL9" i="10"/>
  <c r="STM9" i="10"/>
  <c r="STN9" i="10"/>
  <c r="STO9" i="10"/>
  <c r="STP9" i="10"/>
  <c r="STQ9" i="10"/>
  <c r="STR9" i="10"/>
  <c r="STS9" i="10"/>
  <c r="STT9" i="10"/>
  <c r="STU9" i="10"/>
  <c r="STV9" i="10"/>
  <c r="STW9" i="10"/>
  <c r="STX9" i="10"/>
  <c r="STY9" i="10"/>
  <c r="STZ9" i="10"/>
  <c r="SUA9" i="10"/>
  <c r="SUB9" i="10"/>
  <c r="SUC9" i="10"/>
  <c r="SUD9" i="10"/>
  <c r="SUE9" i="10"/>
  <c r="SUF9" i="10"/>
  <c r="SUG9" i="10"/>
  <c r="SUH9" i="10"/>
  <c r="SUI9" i="10"/>
  <c r="SUJ9" i="10"/>
  <c r="SUK9" i="10"/>
  <c r="SUL9" i="10"/>
  <c r="SUM9" i="10"/>
  <c r="SUN9" i="10"/>
  <c r="SUO9" i="10"/>
  <c r="SUP9" i="10"/>
  <c r="SUQ9" i="10"/>
  <c r="SUR9" i="10"/>
  <c r="SUS9" i="10"/>
  <c r="SUT9" i="10"/>
  <c r="SUU9" i="10"/>
  <c r="SUV9" i="10"/>
  <c r="SUW9" i="10"/>
  <c r="SUX9" i="10"/>
  <c r="SUY9" i="10"/>
  <c r="SUZ9" i="10"/>
  <c r="SVA9" i="10"/>
  <c r="SVB9" i="10"/>
  <c r="SVC9" i="10"/>
  <c r="SVD9" i="10"/>
  <c r="SVE9" i="10"/>
  <c r="SVF9" i="10"/>
  <c r="SVG9" i="10"/>
  <c r="SVH9" i="10"/>
  <c r="SVI9" i="10"/>
  <c r="SVJ9" i="10"/>
  <c r="SVK9" i="10"/>
  <c r="SVL9" i="10"/>
  <c r="SVM9" i="10"/>
  <c r="SVN9" i="10"/>
  <c r="SVO9" i="10"/>
  <c r="SVP9" i="10"/>
  <c r="SVQ9" i="10"/>
  <c r="SVR9" i="10"/>
  <c r="SVS9" i="10"/>
  <c r="SVT9" i="10"/>
  <c r="SVU9" i="10"/>
  <c r="SVV9" i="10"/>
  <c r="SVW9" i="10"/>
  <c r="SVX9" i="10"/>
  <c r="SVY9" i="10"/>
  <c r="SVZ9" i="10"/>
  <c r="SWA9" i="10"/>
  <c r="SWB9" i="10"/>
  <c r="SWC9" i="10"/>
  <c r="SWD9" i="10"/>
  <c r="SWE9" i="10"/>
  <c r="SWF9" i="10"/>
  <c r="SWG9" i="10"/>
  <c r="SWH9" i="10"/>
  <c r="SWI9" i="10"/>
  <c r="SWJ9" i="10"/>
  <c r="SWK9" i="10"/>
  <c r="SWL9" i="10"/>
  <c r="SWM9" i="10"/>
  <c r="SWN9" i="10"/>
  <c r="SWO9" i="10"/>
  <c r="SWP9" i="10"/>
  <c r="SWQ9" i="10"/>
  <c r="SWR9" i="10"/>
  <c r="SWS9" i="10"/>
  <c r="SWT9" i="10"/>
  <c r="SWU9" i="10"/>
  <c r="SWV9" i="10"/>
  <c r="SWW9" i="10"/>
  <c r="SWX9" i="10"/>
  <c r="SWY9" i="10"/>
  <c r="SWZ9" i="10"/>
  <c r="SXA9" i="10"/>
  <c r="SXB9" i="10"/>
  <c r="SXC9" i="10"/>
  <c r="SXD9" i="10"/>
  <c r="SXE9" i="10"/>
  <c r="SXF9" i="10"/>
  <c r="SXG9" i="10"/>
  <c r="SXH9" i="10"/>
  <c r="SXI9" i="10"/>
  <c r="SXJ9" i="10"/>
  <c r="SXK9" i="10"/>
  <c r="SXL9" i="10"/>
  <c r="SXM9" i="10"/>
  <c r="SXN9" i="10"/>
  <c r="SXO9" i="10"/>
  <c r="SXP9" i="10"/>
  <c r="SXQ9" i="10"/>
  <c r="SXR9" i="10"/>
  <c r="SXS9" i="10"/>
  <c r="SXT9" i="10"/>
  <c r="SXU9" i="10"/>
  <c r="SXV9" i="10"/>
  <c r="SXW9" i="10"/>
  <c r="SXX9" i="10"/>
  <c r="SXY9" i="10"/>
  <c r="SXZ9" i="10"/>
  <c r="SYA9" i="10"/>
  <c r="SYB9" i="10"/>
  <c r="SYC9" i="10"/>
  <c r="SYD9" i="10"/>
  <c r="SYE9" i="10"/>
  <c r="SYF9" i="10"/>
  <c r="SYG9" i="10"/>
  <c r="SYH9" i="10"/>
  <c r="SYI9" i="10"/>
  <c r="SYJ9" i="10"/>
  <c r="SYK9" i="10"/>
  <c r="SYL9" i="10"/>
  <c r="SYM9" i="10"/>
  <c r="SYN9" i="10"/>
  <c r="SYO9" i="10"/>
  <c r="SYP9" i="10"/>
  <c r="SYQ9" i="10"/>
  <c r="SYR9" i="10"/>
  <c r="SYS9" i="10"/>
  <c r="SYT9" i="10"/>
  <c r="SYU9" i="10"/>
  <c r="SYV9" i="10"/>
  <c r="SYW9" i="10"/>
  <c r="SYX9" i="10"/>
  <c r="SYY9" i="10"/>
  <c r="SYZ9" i="10"/>
  <c r="SZA9" i="10"/>
  <c r="SZB9" i="10"/>
  <c r="SZC9" i="10"/>
  <c r="SZD9" i="10"/>
  <c r="SZE9" i="10"/>
  <c r="SZF9" i="10"/>
  <c r="SZG9" i="10"/>
  <c r="SZH9" i="10"/>
  <c r="SZI9" i="10"/>
  <c r="SZJ9" i="10"/>
  <c r="SZK9" i="10"/>
  <c r="SZL9" i="10"/>
  <c r="SZM9" i="10"/>
  <c r="SZN9" i="10"/>
  <c r="SZO9" i="10"/>
  <c r="SZP9" i="10"/>
  <c r="SZQ9" i="10"/>
  <c r="SZR9" i="10"/>
  <c r="SZS9" i="10"/>
  <c r="SZT9" i="10"/>
  <c r="SZU9" i="10"/>
  <c r="SZV9" i="10"/>
  <c r="SZW9" i="10"/>
  <c r="SZX9" i="10"/>
  <c r="SZY9" i="10"/>
  <c r="SZZ9" i="10"/>
  <c r="TAA9" i="10"/>
  <c r="TAB9" i="10"/>
  <c r="TAC9" i="10"/>
  <c r="TAD9" i="10"/>
  <c r="TAE9" i="10"/>
  <c r="TAF9" i="10"/>
  <c r="TAG9" i="10"/>
  <c r="TAH9" i="10"/>
  <c r="TAI9" i="10"/>
  <c r="TAJ9" i="10"/>
  <c r="TAK9" i="10"/>
  <c r="TAL9" i="10"/>
  <c r="TAM9" i="10"/>
  <c r="TAN9" i="10"/>
  <c r="TAO9" i="10"/>
  <c r="TAP9" i="10"/>
  <c r="TAQ9" i="10"/>
  <c r="TAR9" i="10"/>
  <c r="TAS9" i="10"/>
  <c r="TAT9" i="10"/>
  <c r="TAU9" i="10"/>
  <c r="TAV9" i="10"/>
  <c r="TAW9" i="10"/>
  <c r="TAX9" i="10"/>
  <c r="TAY9" i="10"/>
  <c r="TAZ9" i="10"/>
  <c r="TBA9" i="10"/>
  <c r="TBB9" i="10"/>
  <c r="TBC9" i="10"/>
  <c r="TBD9" i="10"/>
  <c r="TBE9" i="10"/>
  <c r="TBF9" i="10"/>
  <c r="TBG9" i="10"/>
  <c r="TBH9" i="10"/>
  <c r="TBI9" i="10"/>
  <c r="TBJ9" i="10"/>
  <c r="TBK9" i="10"/>
  <c r="TBL9" i="10"/>
  <c r="TBM9" i="10"/>
  <c r="TBN9" i="10"/>
  <c r="TBO9" i="10"/>
  <c r="TBP9" i="10"/>
  <c r="TBQ9" i="10"/>
  <c r="TBR9" i="10"/>
  <c r="TBS9" i="10"/>
  <c r="TBT9" i="10"/>
  <c r="TBU9" i="10"/>
  <c r="TBV9" i="10"/>
  <c r="TBW9" i="10"/>
  <c r="TBX9" i="10"/>
  <c r="TBY9" i="10"/>
  <c r="TBZ9" i="10"/>
  <c r="TCA9" i="10"/>
  <c r="TCB9" i="10"/>
  <c r="TCC9" i="10"/>
  <c r="TCD9" i="10"/>
  <c r="TCE9" i="10"/>
  <c r="TCF9" i="10"/>
  <c r="TCG9" i="10"/>
  <c r="TCH9" i="10"/>
  <c r="TCI9" i="10"/>
  <c r="TCJ9" i="10"/>
  <c r="TCK9" i="10"/>
  <c r="TCL9" i="10"/>
  <c r="TCM9" i="10"/>
  <c r="TCN9" i="10"/>
  <c r="TCO9" i="10"/>
  <c r="TCP9" i="10"/>
  <c r="TCQ9" i="10"/>
  <c r="TCR9" i="10"/>
  <c r="TCS9" i="10"/>
  <c r="TCT9" i="10"/>
  <c r="TCU9" i="10"/>
  <c r="TCV9" i="10"/>
  <c r="TCW9" i="10"/>
  <c r="TCX9" i="10"/>
  <c r="TCY9" i="10"/>
  <c r="TCZ9" i="10"/>
  <c r="TDA9" i="10"/>
  <c r="TDB9" i="10"/>
  <c r="TDC9" i="10"/>
  <c r="TDD9" i="10"/>
  <c r="TDE9" i="10"/>
  <c r="TDF9" i="10"/>
  <c r="TDG9" i="10"/>
  <c r="TDH9" i="10"/>
  <c r="TDI9" i="10"/>
  <c r="TDJ9" i="10"/>
  <c r="TDK9" i="10"/>
  <c r="TDL9" i="10"/>
  <c r="TDM9" i="10"/>
  <c r="TDN9" i="10"/>
  <c r="TDO9" i="10"/>
  <c r="TDP9" i="10"/>
  <c r="TDQ9" i="10"/>
  <c r="TDR9" i="10"/>
  <c r="TDS9" i="10"/>
  <c r="TDT9" i="10"/>
  <c r="TDU9" i="10"/>
  <c r="TDV9" i="10"/>
  <c r="TDW9" i="10"/>
  <c r="TDX9" i="10"/>
  <c r="TDY9" i="10"/>
  <c r="TDZ9" i="10"/>
  <c r="TEA9" i="10"/>
  <c r="TEB9" i="10"/>
  <c r="TEC9" i="10"/>
  <c r="TED9" i="10"/>
  <c r="TEE9" i="10"/>
  <c r="TEF9" i="10"/>
  <c r="TEG9" i="10"/>
  <c r="TEH9" i="10"/>
  <c r="TEI9" i="10"/>
  <c r="TEJ9" i="10"/>
  <c r="TEK9" i="10"/>
  <c r="TEL9" i="10"/>
  <c r="TEM9" i="10"/>
  <c r="TEN9" i="10"/>
  <c r="TEO9" i="10"/>
  <c r="TEP9" i="10"/>
  <c r="TEQ9" i="10"/>
  <c r="TER9" i="10"/>
  <c r="TES9" i="10"/>
  <c r="TET9" i="10"/>
  <c r="TEU9" i="10"/>
  <c r="TEV9" i="10"/>
  <c r="TEW9" i="10"/>
  <c r="TEX9" i="10"/>
  <c r="TEY9" i="10"/>
  <c r="TEZ9" i="10"/>
  <c r="TFA9" i="10"/>
  <c r="TFB9" i="10"/>
  <c r="TFC9" i="10"/>
  <c r="TFD9" i="10"/>
  <c r="TFE9" i="10"/>
  <c r="TFF9" i="10"/>
  <c r="TFG9" i="10"/>
  <c r="TFH9" i="10"/>
  <c r="TFI9" i="10"/>
  <c r="TFJ9" i="10"/>
  <c r="TFK9" i="10"/>
  <c r="TFL9" i="10"/>
  <c r="TFM9" i="10"/>
  <c r="TFN9" i="10"/>
  <c r="TFO9" i="10"/>
  <c r="TFP9" i="10"/>
  <c r="TFQ9" i="10"/>
  <c r="TFR9" i="10"/>
  <c r="TFS9" i="10"/>
  <c r="TFT9" i="10"/>
  <c r="TFU9" i="10"/>
  <c r="TFV9" i="10"/>
  <c r="TFW9" i="10"/>
  <c r="TFX9" i="10"/>
  <c r="TFY9" i="10"/>
  <c r="TFZ9" i="10"/>
  <c r="TGA9" i="10"/>
  <c r="TGB9" i="10"/>
  <c r="TGC9" i="10"/>
  <c r="TGD9" i="10"/>
  <c r="TGE9" i="10"/>
  <c r="TGF9" i="10"/>
  <c r="TGG9" i="10"/>
  <c r="TGH9" i="10"/>
  <c r="TGI9" i="10"/>
  <c r="TGJ9" i="10"/>
  <c r="TGK9" i="10"/>
  <c r="TGL9" i="10"/>
  <c r="TGM9" i="10"/>
  <c r="TGN9" i="10"/>
  <c r="TGO9" i="10"/>
  <c r="TGP9" i="10"/>
  <c r="TGQ9" i="10"/>
  <c r="TGR9" i="10"/>
  <c r="TGS9" i="10"/>
  <c r="TGT9" i="10"/>
  <c r="TGU9" i="10"/>
  <c r="TGV9" i="10"/>
  <c r="TGW9" i="10"/>
  <c r="TGX9" i="10"/>
  <c r="TGY9" i="10"/>
  <c r="TGZ9" i="10"/>
  <c r="THA9" i="10"/>
  <c r="THB9" i="10"/>
  <c r="THC9" i="10"/>
  <c r="THD9" i="10"/>
  <c r="THE9" i="10"/>
  <c r="THF9" i="10"/>
  <c r="THG9" i="10"/>
  <c r="THH9" i="10"/>
  <c r="THI9" i="10"/>
  <c r="THJ9" i="10"/>
  <c r="THK9" i="10"/>
  <c r="THL9" i="10"/>
  <c r="THM9" i="10"/>
  <c r="THN9" i="10"/>
  <c r="THO9" i="10"/>
  <c r="THP9" i="10"/>
  <c r="THQ9" i="10"/>
  <c r="THR9" i="10"/>
  <c r="THS9" i="10"/>
  <c r="THT9" i="10"/>
  <c r="THU9" i="10"/>
  <c r="THV9" i="10"/>
  <c r="THW9" i="10"/>
  <c r="THX9" i="10"/>
  <c r="THY9" i="10"/>
  <c r="THZ9" i="10"/>
  <c r="TIA9" i="10"/>
  <c r="TIB9" i="10"/>
  <c r="TIC9" i="10"/>
  <c r="TID9" i="10"/>
  <c r="TIE9" i="10"/>
  <c r="TIF9" i="10"/>
  <c r="TIG9" i="10"/>
  <c r="TIH9" i="10"/>
  <c r="TII9" i="10"/>
  <c r="TIJ9" i="10"/>
  <c r="TIK9" i="10"/>
  <c r="TIL9" i="10"/>
  <c r="TIM9" i="10"/>
  <c r="TIN9" i="10"/>
  <c r="TIO9" i="10"/>
  <c r="TIP9" i="10"/>
  <c r="TIQ9" i="10"/>
  <c r="TIR9" i="10"/>
  <c r="TIS9" i="10"/>
  <c r="TIT9" i="10"/>
  <c r="TIU9" i="10"/>
  <c r="TIV9" i="10"/>
  <c r="TIW9" i="10"/>
  <c r="TIX9" i="10"/>
  <c r="TIY9" i="10"/>
  <c r="TIZ9" i="10"/>
  <c r="TJA9" i="10"/>
  <c r="TJB9" i="10"/>
  <c r="TJC9" i="10"/>
  <c r="TJD9" i="10"/>
  <c r="TJE9" i="10"/>
  <c r="TJF9" i="10"/>
  <c r="TJG9" i="10"/>
  <c r="TJH9" i="10"/>
  <c r="TJI9" i="10"/>
  <c r="TJJ9" i="10"/>
  <c r="TJK9" i="10"/>
  <c r="TJL9" i="10"/>
  <c r="TJM9" i="10"/>
  <c r="TJN9" i="10"/>
  <c r="TJO9" i="10"/>
  <c r="TJP9" i="10"/>
  <c r="TJQ9" i="10"/>
  <c r="TJR9" i="10"/>
  <c r="TJS9" i="10"/>
  <c r="TJT9" i="10"/>
  <c r="TJU9" i="10"/>
  <c r="TJV9" i="10"/>
  <c r="TJW9" i="10"/>
  <c r="TJX9" i="10"/>
  <c r="TJY9" i="10"/>
  <c r="TJZ9" i="10"/>
  <c r="TKA9" i="10"/>
  <c r="TKB9" i="10"/>
  <c r="TKC9" i="10"/>
  <c r="TKD9" i="10"/>
  <c r="TKE9" i="10"/>
  <c r="TKF9" i="10"/>
  <c r="TKG9" i="10"/>
  <c r="TKH9" i="10"/>
  <c r="TKI9" i="10"/>
  <c r="TKJ9" i="10"/>
  <c r="TKK9" i="10"/>
  <c r="TKL9" i="10"/>
  <c r="TKM9" i="10"/>
  <c r="TKN9" i="10"/>
  <c r="TKO9" i="10"/>
  <c r="TKP9" i="10"/>
  <c r="TKQ9" i="10"/>
  <c r="TKR9" i="10"/>
  <c r="TKS9" i="10"/>
  <c r="TKT9" i="10"/>
  <c r="TKU9" i="10"/>
  <c r="TKV9" i="10"/>
  <c r="TKW9" i="10"/>
  <c r="TKX9" i="10"/>
  <c r="TKY9" i="10"/>
  <c r="TKZ9" i="10"/>
  <c r="TLA9" i="10"/>
  <c r="TLB9" i="10"/>
  <c r="TLC9" i="10"/>
  <c r="TLD9" i="10"/>
  <c r="TLE9" i="10"/>
  <c r="TLF9" i="10"/>
  <c r="TLG9" i="10"/>
  <c r="TLH9" i="10"/>
  <c r="TLI9" i="10"/>
  <c r="TLJ9" i="10"/>
  <c r="TLK9" i="10"/>
  <c r="TLL9" i="10"/>
  <c r="TLM9" i="10"/>
  <c r="TLN9" i="10"/>
  <c r="TLO9" i="10"/>
  <c r="TLP9" i="10"/>
  <c r="TLQ9" i="10"/>
  <c r="TLR9" i="10"/>
  <c r="TLS9" i="10"/>
  <c r="TLT9" i="10"/>
  <c r="TLU9" i="10"/>
  <c r="TLV9" i="10"/>
  <c r="TLW9" i="10"/>
  <c r="TLX9" i="10"/>
  <c r="TLY9" i="10"/>
  <c r="TLZ9" i="10"/>
  <c r="TMA9" i="10"/>
  <c r="TMB9" i="10"/>
  <c r="TMC9" i="10"/>
  <c r="TMD9" i="10"/>
  <c r="TME9" i="10"/>
  <c r="TMF9" i="10"/>
  <c r="TMG9" i="10"/>
  <c r="TMH9" i="10"/>
  <c r="TMI9" i="10"/>
  <c r="TMJ9" i="10"/>
  <c r="TMK9" i="10"/>
  <c r="TML9" i="10"/>
  <c r="TMM9" i="10"/>
  <c r="TMN9" i="10"/>
  <c r="TMO9" i="10"/>
  <c r="TMP9" i="10"/>
  <c r="TMQ9" i="10"/>
  <c r="TMR9" i="10"/>
  <c r="TMS9" i="10"/>
  <c r="TMT9" i="10"/>
  <c r="TMU9" i="10"/>
  <c r="TMV9" i="10"/>
  <c r="TMW9" i="10"/>
  <c r="TMX9" i="10"/>
  <c r="TMY9" i="10"/>
  <c r="TMZ9" i="10"/>
  <c r="TNA9" i="10"/>
  <c r="TNB9" i="10"/>
  <c r="TNC9" i="10"/>
  <c r="TND9" i="10"/>
  <c r="TNE9" i="10"/>
  <c r="TNF9" i="10"/>
  <c r="TNG9" i="10"/>
  <c r="TNH9" i="10"/>
  <c r="TNI9" i="10"/>
  <c r="TNJ9" i="10"/>
  <c r="TNK9" i="10"/>
  <c r="TNL9" i="10"/>
  <c r="TNM9" i="10"/>
  <c r="TNN9" i="10"/>
  <c r="TNO9" i="10"/>
  <c r="TNP9" i="10"/>
  <c r="TNQ9" i="10"/>
  <c r="TNR9" i="10"/>
  <c r="TNS9" i="10"/>
  <c r="TNT9" i="10"/>
  <c r="TNU9" i="10"/>
  <c r="TNV9" i="10"/>
  <c r="TNW9" i="10"/>
  <c r="TNX9" i="10"/>
  <c r="TNY9" i="10"/>
  <c r="TNZ9" i="10"/>
  <c r="TOA9" i="10"/>
  <c r="TOB9" i="10"/>
  <c r="TOC9" i="10"/>
  <c r="TOD9" i="10"/>
  <c r="TOE9" i="10"/>
  <c r="TOF9" i="10"/>
  <c r="TOG9" i="10"/>
  <c r="TOH9" i="10"/>
  <c r="TOI9" i="10"/>
  <c r="TOJ9" i="10"/>
  <c r="TOK9" i="10"/>
  <c r="TOL9" i="10"/>
  <c r="TOM9" i="10"/>
  <c r="TON9" i="10"/>
  <c r="TOO9" i="10"/>
  <c r="TOP9" i="10"/>
  <c r="TOQ9" i="10"/>
  <c r="TOR9" i="10"/>
  <c r="TOS9" i="10"/>
  <c r="TOT9" i="10"/>
  <c r="TOU9" i="10"/>
  <c r="TOV9" i="10"/>
  <c r="TOW9" i="10"/>
  <c r="TOX9" i="10"/>
  <c r="TOY9" i="10"/>
  <c r="TOZ9" i="10"/>
  <c r="TPA9" i="10"/>
  <c r="TPB9" i="10"/>
  <c r="TPC9" i="10"/>
  <c r="TPD9" i="10"/>
  <c r="TPE9" i="10"/>
  <c r="TPF9" i="10"/>
  <c r="TPG9" i="10"/>
  <c r="TPH9" i="10"/>
  <c r="TPI9" i="10"/>
  <c r="TPJ9" i="10"/>
  <c r="TPK9" i="10"/>
  <c r="TPL9" i="10"/>
  <c r="TPM9" i="10"/>
  <c r="TPN9" i="10"/>
  <c r="TPO9" i="10"/>
  <c r="TPP9" i="10"/>
  <c r="TPQ9" i="10"/>
  <c r="TPR9" i="10"/>
  <c r="TPS9" i="10"/>
  <c r="TPT9" i="10"/>
  <c r="TPU9" i="10"/>
  <c r="TPV9" i="10"/>
  <c r="TPW9" i="10"/>
  <c r="TPX9" i="10"/>
  <c r="TPY9" i="10"/>
  <c r="TPZ9" i="10"/>
  <c r="TQA9" i="10"/>
  <c r="TQB9" i="10"/>
  <c r="TQC9" i="10"/>
  <c r="TQD9" i="10"/>
  <c r="TQE9" i="10"/>
  <c r="TQF9" i="10"/>
  <c r="TQG9" i="10"/>
  <c r="TQH9" i="10"/>
  <c r="TQI9" i="10"/>
  <c r="TQJ9" i="10"/>
  <c r="TQK9" i="10"/>
  <c r="TQL9" i="10"/>
  <c r="TQM9" i="10"/>
  <c r="TQN9" i="10"/>
  <c r="TQO9" i="10"/>
  <c r="TQP9" i="10"/>
  <c r="TQQ9" i="10"/>
  <c r="TQR9" i="10"/>
  <c r="TQS9" i="10"/>
  <c r="TQT9" i="10"/>
  <c r="TQU9" i="10"/>
  <c r="TQV9" i="10"/>
  <c r="TQW9" i="10"/>
  <c r="TQX9" i="10"/>
  <c r="TQY9" i="10"/>
  <c r="TQZ9" i="10"/>
  <c r="TRA9" i="10"/>
  <c r="TRB9" i="10"/>
  <c r="TRC9" i="10"/>
  <c r="TRD9" i="10"/>
  <c r="TRE9" i="10"/>
  <c r="TRF9" i="10"/>
  <c r="TRG9" i="10"/>
  <c r="TRH9" i="10"/>
  <c r="TRI9" i="10"/>
  <c r="TRJ9" i="10"/>
  <c r="TRK9" i="10"/>
  <c r="TRL9" i="10"/>
  <c r="TRM9" i="10"/>
  <c r="TRN9" i="10"/>
  <c r="TRO9" i="10"/>
  <c r="TRP9" i="10"/>
  <c r="TRQ9" i="10"/>
  <c r="TRR9" i="10"/>
  <c r="TRS9" i="10"/>
  <c r="TRT9" i="10"/>
  <c r="TRU9" i="10"/>
  <c r="TRV9" i="10"/>
  <c r="TRW9" i="10"/>
  <c r="TRX9" i="10"/>
  <c r="TRY9" i="10"/>
  <c r="TRZ9" i="10"/>
  <c r="TSA9" i="10"/>
  <c r="TSB9" i="10"/>
  <c r="TSC9" i="10"/>
  <c r="TSD9" i="10"/>
  <c r="TSE9" i="10"/>
  <c r="TSF9" i="10"/>
  <c r="TSG9" i="10"/>
  <c r="TSH9" i="10"/>
  <c r="TSI9" i="10"/>
  <c r="TSJ9" i="10"/>
  <c r="TSK9" i="10"/>
  <c r="TSL9" i="10"/>
  <c r="TSM9" i="10"/>
  <c r="TSN9" i="10"/>
  <c r="TSO9" i="10"/>
  <c r="TSP9" i="10"/>
  <c r="TSQ9" i="10"/>
  <c r="TSR9" i="10"/>
  <c r="TSS9" i="10"/>
  <c r="TST9" i="10"/>
  <c r="TSU9" i="10"/>
  <c r="TSV9" i="10"/>
  <c r="TSW9" i="10"/>
  <c r="TSX9" i="10"/>
  <c r="TSY9" i="10"/>
  <c r="TSZ9" i="10"/>
  <c r="TTA9" i="10"/>
  <c r="TTB9" i="10"/>
  <c r="TTC9" i="10"/>
  <c r="TTD9" i="10"/>
  <c r="TTE9" i="10"/>
  <c r="TTF9" i="10"/>
  <c r="TTG9" i="10"/>
  <c r="TTH9" i="10"/>
  <c r="TTI9" i="10"/>
  <c r="TTJ9" i="10"/>
  <c r="TTK9" i="10"/>
  <c r="TTL9" i="10"/>
  <c r="TTM9" i="10"/>
  <c r="TTN9" i="10"/>
  <c r="TTO9" i="10"/>
  <c r="TTP9" i="10"/>
  <c r="TTQ9" i="10"/>
  <c r="TTR9" i="10"/>
  <c r="TTS9" i="10"/>
  <c r="TTT9" i="10"/>
  <c r="TTU9" i="10"/>
  <c r="TTV9" i="10"/>
  <c r="TTW9" i="10"/>
  <c r="TTX9" i="10"/>
  <c r="TTY9" i="10"/>
  <c r="TTZ9" i="10"/>
  <c r="TUA9" i="10"/>
  <c r="TUB9" i="10"/>
  <c r="TUC9" i="10"/>
  <c r="TUD9" i="10"/>
  <c r="TUE9" i="10"/>
  <c r="TUF9" i="10"/>
  <c r="TUG9" i="10"/>
  <c r="TUH9" i="10"/>
  <c r="TUI9" i="10"/>
  <c r="TUJ9" i="10"/>
  <c r="TUK9" i="10"/>
  <c r="TUL9" i="10"/>
  <c r="TUM9" i="10"/>
  <c r="TUN9" i="10"/>
  <c r="TUO9" i="10"/>
  <c r="TUP9" i="10"/>
  <c r="TUQ9" i="10"/>
  <c r="TUR9" i="10"/>
  <c r="TUS9" i="10"/>
  <c r="TUT9" i="10"/>
  <c r="TUU9" i="10"/>
  <c r="TUV9" i="10"/>
  <c r="TUW9" i="10"/>
  <c r="TUX9" i="10"/>
  <c r="TUY9" i="10"/>
  <c r="TUZ9" i="10"/>
  <c r="TVA9" i="10"/>
  <c r="TVB9" i="10"/>
  <c r="TVC9" i="10"/>
  <c r="TVD9" i="10"/>
  <c r="TVE9" i="10"/>
  <c r="TVF9" i="10"/>
  <c r="TVG9" i="10"/>
  <c r="TVH9" i="10"/>
  <c r="TVI9" i="10"/>
  <c r="TVJ9" i="10"/>
  <c r="TVK9" i="10"/>
  <c r="TVL9" i="10"/>
  <c r="TVM9" i="10"/>
  <c r="TVN9" i="10"/>
  <c r="TVO9" i="10"/>
  <c r="TVP9" i="10"/>
  <c r="TVQ9" i="10"/>
  <c r="TVR9" i="10"/>
  <c r="TVS9" i="10"/>
  <c r="TVT9" i="10"/>
  <c r="TVU9" i="10"/>
  <c r="TVV9" i="10"/>
  <c r="TVW9" i="10"/>
  <c r="TVX9" i="10"/>
  <c r="TVY9" i="10"/>
  <c r="TVZ9" i="10"/>
  <c r="TWA9" i="10"/>
  <c r="TWB9" i="10"/>
  <c r="TWC9" i="10"/>
  <c r="TWD9" i="10"/>
  <c r="TWE9" i="10"/>
  <c r="TWF9" i="10"/>
  <c r="TWG9" i="10"/>
  <c r="TWH9" i="10"/>
  <c r="TWI9" i="10"/>
  <c r="TWJ9" i="10"/>
  <c r="TWK9" i="10"/>
  <c r="TWL9" i="10"/>
  <c r="TWM9" i="10"/>
  <c r="TWN9" i="10"/>
  <c r="TWO9" i="10"/>
  <c r="TWP9" i="10"/>
  <c r="TWQ9" i="10"/>
  <c r="TWR9" i="10"/>
  <c r="TWS9" i="10"/>
  <c r="TWT9" i="10"/>
  <c r="TWU9" i="10"/>
  <c r="TWV9" i="10"/>
  <c r="TWW9" i="10"/>
  <c r="TWX9" i="10"/>
  <c r="TWY9" i="10"/>
  <c r="TWZ9" i="10"/>
  <c r="TXA9" i="10"/>
  <c r="TXB9" i="10"/>
  <c r="TXC9" i="10"/>
  <c r="TXD9" i="10"/>
  <c r="TXE9" i="10"/>
  <c r="TXF9" i="10"/>
  <c r="TXG9" i="10"/>
  <c r="TXH9" i="10"/>
  <c r="TXI9" i="10"/>
  <c r="TXJ9" i="10"/>
  <c r="TXK9" i="10"/>
  <c r="TXL9" i="10"/>
  <c r="TXM9" i="10"/>
  <c r="TXN9" i="10"/>
  <c r="TXO9" i="10"/>
  <c r="TXP9" i="10"/>
  <c r="TXQ9" i="10"/>
  <c r="TXR9" i="10"/>
  <c r="TXS9" i="10"/>
  <c r="TXT9" i="10"/>
  <c r="TXU9" i="10"/>
  <c r="TXV9" i="10"/>
  <c r="TXW9" i="10"/>
  <c r="TXX9" i="10"/>
  <c r="TXY9" i="10"/>
  <c r="TXZ9" i="10"/>
  <c r="TYA9" i="10"/>
  <c r="TYB9" i="10"/>
  <c r="TYC9" i="10"/>
  <c r="TYD9" i="10"/>
  <c r="TYE9" i="10"/>
  <c r="TYF9" i="10"/>
  <c r="TYG9" i="10"/>
  <c r="TYH9" i="10"/>
  <c r="TYI9" i="10"/>
  <c r="TYJ9" i="10"/>
  <c r="TYK9" i="10"/>
  <c r="TYL9" i="10"/>
  <c r="TYM9" i="10"/>
  <c r="TYN9" i="10"/>
  <c r="TYO9" i="10"/>
  <c r="TYP9" i="10"/>
  <c r="TYQ9" i="10"/>
  <c r="TYR9" i="10"/>
  <c r="TYS9" i="10"/>
  <c r="TYT9" i="10"/>
  <c r="TYU9" i="10"/>
  <c r="TYV9" i="10"/>
  <c r="TYW9" i="10"/>
  <c r="TYX9" i="10"/>
  <c r="TYY9" i="10"/>
  <c r="TYZ9" i="10"/>
  <c r="TZA9" i="10"/>
  <c r="TZB9" i="10"/>
  <c r="TZC9" i="10"/>
  <c r="TZD9" i="10"/>
  <c r="TZE9" i="10"/>
  <c r="TZF9" i="10"/>
  <c r="TZG9" i="10"/>
  <c r="TZH9" i="10"/>
  <c r="TZI9" i="10"/>
  <c r="TZJ9" i="10"/>
  <c r="TZK9" i="10"/>
  <c r="TZL9" i="10"/>
  <c r="TZM9" i="10"/>
  <c r="TZN9" i="10"/>
  <c r="TZO9" i="10"/>
  <c r="TZP9" i="10"/>
  <c r="TZQ9" i="10"/>
  <c r="TZR9" i="10"/>
  <c r="TZS9" i="10"/>
  <c r="TZT9" i="10"/>
  <c r="TZU9" i="10"/>
  <c r="TZV9" i="10"/>
  <c r="TZW9" i="10"/>
  <c r="TZX9" i="10"/>
  <c r="TZY9" i="10"/>
  <c r="TZZ9" i="10"/>
  <c r="UAA9" i="10"/>
  <c r="UAB9" i="10"/>
  <c r="UAC9" i="10"/>
  <c r="UAD9" i="10"/>
  <c r="UAE9" i="10"/>
  <c r="UAF9" i="10"/>
  <c r="UAG9" i="10"/>
  <c r="UAH9" i="10"/>
  <c r="UAI9" i="10"/>
  <c r="UAJ9" i="10"/>
  <c r="UAK9" i="10"/>
  <c r="UAL9" i="10"/>
  <c r="UAM9" i="10"/>
  <c r="UAN9" i="10"/>
  <c r="UAO9" i="10"/>
  <c r="UAP9" i="10"/>
  <c r="UAQ9" i="10"/>
  <c r="UAR9" i="10"/>
  <c r="UAS9" i="10"/>
  <c r="UAT9" i="10"/>
  <c r="UAU9" i="10"/>
  <c r="UAV9" i="10"/>
  <c r="UAW9" i="10"/>
  <c r="UAX9" i="10"/>
  <c r="UAY9" i="10"/>
  <c r="UAZ9" i="10"/>
  <c r="UBA9" i="10"/>
  <c r="UBB9" i="10"/>
  <c r="UBC9" i="10"/>
  <c r="UBD9" i="10"/>
  <c r="UBE9" i="10"/>
  <c r="UBF9" i="10"/>
  <c r="UBG9" i="10"/>
  <c r="UBH9" i="10"/>
  <c r="UBI9" i="10"/>
  <c r="UBJ9" i="10"/>
  <c r="UBK9" i="10"/>
  <c r="UBL9" i="10"/>
  <c r="UBM9" i="10"/>
  <c r="UBN9" i="10"/>
  <c r="UBO9" i="10"/>
  <c r="UBP9" i="10"/>
  <c r="UBQ9" i="10"/>
  <c r="UBR9" i="10"/>
  <c r="UBS9" i="10"/>
  <c r="UBT9" i="10"/>
  <c r="UBU9" i="10"/>
  <c r="UBV9" i="10"/>
  <c r="UBW9" i="10"/>
  <c r="UBX9" i="10"/>
  <c r="UBY9" i="10"/>
  <c r="UBZ9" i="10"/>
  <c r="UCA9" i="10"/>
  <c r="UCB9" i="10"/>
  <c r="UCC9" i="10"/>
  <c r="UCD9" i="10"/>
  <c r="UCE9" i="10"/>
  <c r="UCF9" i="10"/>
  <c r="UCG9" i="10"/>
  <c r="UCH9" i="10"/>
  <c r="UCI9" i="10"/>
  <c r="UCJ9" i="10"/>
  <c r="UCK9" i="10"/>
  <c r="UCL9" i="10"/>
  <c r="UCM9" i="10"/>
  <c r="UCN9" i="10"/>
  <c r="UCO9" i="10"/>
  <c r="UCP9" i="10"/>
  <c r="UCQ9" i="10"/>
  <c r="UCR9" i="10"/>
  <c r="UCS9" i="10"/>
  <c r="UCT9" i="10"/>
  <c r="UCU9" i="10"/>
  <c r="UCV9" i="10"/>
  <c r="UCW9" i="10"/>
  <c r="UCX9" i="10"/>
  <c r="UCY9" i="10"/>
  <c r="UCZ9" i="10"/>
  <c r="UDA9" i="10"/>
  <c r="UDB9" i="10"/>
  <c r="UDC9" i="10"/>
  <c r="UDD9" i="10"/>
  <c r="UDE9" i="10"/>
  <c r="UDF9" i="10"/>
  <c r="UDG9" i="10"/>
  <c r="UDH9" i="10"/>
  <c r="UDI9" i="10"/>
  <c r="UDJ9" i="10"/>
  <c r="UDK9" i="10"/>
  <c r="UDL9" i="10"/>
  <c r="UDM9" i="10"/>
  <c r="UDN9" i="10"/>
  <c r="UDO9" i="10"/>
  <c r="UDP9" i="10"/>
  <c r="UDQ9" i="10"/>
  <c r="UDR9" i="10"/>
  <c r="UDS9" i="10"/>
  <c r="UDT9" i="10"/>
  <c r="UDU9" i="10"/>
  <c r="UDV9" i="10"/>
  <c r="UDW9" i="10"/>
  <c r="UDX9" i="10"/>
  <c r="UDY9" i="10"/>
  <c r="UDZ9" i="10"/>
  <c r="UEA9" i="10"/>
  <c r="UEB9" i="10"/>
  <c r="UEC9" i="10"/>
  <c r="UED9" i="10"/>
  <c r="UEE9" i="10"/>
  <c r="UEF9" i="10"/>
  <c r="UEG9" i="10"/>
  <c r="UEH9" i="10"/>
  <c r="UEI9" i="10"/>
  <c r="UEJ9" i="10"/>
  <c r="UEK9" i="10"/>
  <c r="UEL9" i="10"/>
  <c r="UEM9" i="10"/>
  <c r="UEN9" i="10"/>
  <c r="UEO9" i="10"/>
  <c r="UEP9" i="10"/>
  <c r="UEQ9" i="10"/>
  <c r="UER9" i="10"/>
  <c r="UES9" i="10"/>
  <c r="UET9" i="10"/>
  <c r="UEU9" i="10"/>
  <c r="UEV9" i="10"/>
  <c r="UEW9" i="10"/>
  <c r="UEX9" i="10"/>
  <c r="UEY9" i="10"/>
  <c r="UEZ9" i="10"/>
  <c r="UFA9" i="10"/>
  <c r="UFB9" i="10"/>
  <c r="UFC9" i="10"/>
  <c r="UFD9" i="10"/>
  <c r="UFE9" i="10"/>
  <c r="UFF9" i="10"/>
  <c r="UFG9" i="10"/>
  <c r="UFH9" i="10"/>
  <c r="UFI9" i="10"/>
  <c r="UFJ9" i="10"/>
  <c r="UFK9" i="10"/>
  <c r="UFL9" i="10"/>
  <c r="UFM9" i="10"/>
  <c r="UFN9" i="10"/>
  <c r="UFO9" i="10"/>
  <c r="UFP9" i="10"/>
  <c r="UFQ9" i="10"/>
  <c r="UFR9" i="10"/>
  <c r="UFS9" i="10"/>
  <c r="UFT9" i="10"/>
  <c r="UFU9" i="10"/>
  <c r="UFV9" i="10"/>
  <c r="UFW9" i="10"/>
  <c r="UFX9" i="10"/>
  <c r="UFY9" i="10"/>
  <c r="UFZ9" i="10"/>
  <c r="UGA9" i="10"/>
  <c r="UGB9" i="10"/>
  <c r="UGC9" i="10"/>
  <c r="UGD9" i="10"/>
  <c r="UGE9" i="10"/>
  <c r="UGF9" i="10"/>
  <c r="UGG9" i="10"/>
  <c r="UGH9" i="10"/>
  <c r="UGI9" i="10"/>
  <c r="UGJ9" i="10"/>
  <c r="UGK9" i="10"/>
  <c r="UGL9" i="10"/>
  <c r="UGM9" i="10"/>
  <c r="UGN9" i="10"/>
  <c r="UGO9" i="10"/>
  <c r="UGP9" i="10"/>
  <c r="UGQ9" i="10"/>
  <c r="UGR9" i="10"/>
  <c r="UGS9" i="10"/>
  <c r="UGT9" i="10"/>
  <c r="UGU9" i="10"/>
  <c r="UGV9" i="10"/>
  <c r="UGW9" i="10"/>
  <c r="UGX9" i="10"/>
  <c r="UGY9" i="10"/>
  <c r="UGZ9" i="10"/>
  <c r="UHA9" i="10"/>
  <c r="UHB9" i="10"/>
  <c r="UHC9" i="10"/>
  <c r="UHD9" i="10"/>
  <c r="UHE9" i="10"/>
  <c r="UHF9" i="10"/>
  <c r="UHG9" i="10"/>
  <c r="UHH9" i="10"/>
  <c r="UHI9" i="10"/>
  <c r="UHJ9" i="10"/>
  <c r="UHK9" i="10"/>
  <c r="UHL9" i="10"/>
  <c r="UHM9" i="10"/>
  <c r="UHN9" i="10"/>
  <c r="UHO9" i="10"/>
  <c r="UHP9" i="10"/>
  <c r="UHQ9" i="10"/>
  <c r="UHR9" i="10"/>
  <c r="UHS9" i="10"/>
  <c r="UHT9" i="10"/>
  <c r="UHU9" i="10"/>
  <c r="UHV9" i="10"/>
  <c r="UHW9" i="10"/>
  <c r="UHX9" i="10"/>
  <c r="UHY9" i="10"/>
  <c r="UHZ9" i="10"/>
  <c r="UIA9" i="10"/>
  <c r="UIB9" i="10"/>
  <c r="UIC9" i="10"/>
  <c r="UID9" i="10"/>
  <c r="UIE9" i="10"/>
  <c r="UIF9" i="10"/>
  <c r="UIG9" i="10"/>
  <c r="UIH9" i="10"/>
  <c r="UII9" i="10"/>
  <c r="UIJ9" i="10"/>
  <c r="UIK9" i="10"/>
  <c r="UIL9" i="10"/>
  <c r="UIM9" i="10"/>
  <c r="UIN9" i="10"/>
  <c r="UIO9" i="10"/>
  <c r="UIP9" i="10"/>
  <c r="UIQ9" i="10"/>
  <c r="UIR9" i="10"/>
  <c r="UIS9" i="10"/>
  <c r="UIT9" i="10"/>
  <c r="UIU9" i="10"/>
  <c r="UIV9" i="10"/>
  <c r="UIW9" i="10"/>
  <c r="UIX9" i="10"/>
  <c r="UIY9" i="10"/>
  <c r="UIZ9" i="10"/>
  <c r="UJA9" i="10"/>
  <c r="UJB9" i="10"/>
  <c r="UJC9" i="10"/>
  <c r="UJD9" i="10"/>
  <c r="UJE9" i="10"/>
  <c r="UJF9" i="10"/>
  <c r="UJG9" i="10"/>
  <c r="UJH9" i="10"/>
  <c r="UJI9" i="10"/>
  <c r="UJJ9" i="10"/>
  <c r="UJK9" i="10"/>
  <c r="UJL9" i="10"/>
  <c r="UJM9" i="10"/>
  <c r="UJN9" i="10"/>
  <c r="UJO9" i="10"/>
  <c r="UJP9" i="10"/>
  <c r="UJQ9" i="10"/>
  <c r="UJR9" i="10"/>
  <c r="UJS9" i="10"/>
  <c r="UJT9" i="10"/>
  <c r="UJU9" i="10"/>
  <c r="UJV9" i="10"/>
  <c r="UJW9" i="10"/>
  <c r="UJX9" i="10"/>
  <c r="UJY9" i="10"/>
  <c r="UJZ9" i="10"/>
  <c r="UKA9" i="10"/>
  <c r="UKB9" i="10"/>
  <c r="UKC9" i="10"/>
  <c r="UKD9" i="10"/>
  <c r="UKE9" i="10"/>
  <c r="UKF9" i="10"/>
  <c r="UKG9" i="10"/>
  <c r="UKH9" i="10"/>
  <c r="UKI9" i="10"/>
  <c r="UKJ9" i="10"/>
  <c r="UKK9" i="10"/>
  <c r="UKL9" i="10"/>
  <c r="UKM9" i="10"/>
  <c r="UKN9" i="10"/>
  <c r="UKO9" i="10"/>
  <c r="UKP9" i="10"/>
  <c r="UKQ9" i="10"/>
  <c r="UKR9" i="10"/>
  <c r="UKS9" i="10"/>
  <c r="UKT9" i="10"/>
  <c r="UKU9" i="10"/>
  <c r="UKV9" i="10"/>
  <c r="UKW9" i="10"/>
  <c r="UKX9" i="10"/>
  <c r="UKY9" i="10"/>
  <c r="UKZ9" i="10"/>
  <c r="ULA9" i="10"/>
  <c r="ULB9" i="10"/>
  <c r="ULC9" i="10"/>
  <c r="ULD9" i="10"/>
  <c r="ULE9" i="10"/>
  <c r="ULF9" i="10"/>
  <c r="ULG9" i="10"/>
  <c r="ULH9" i="10"/>
  <c r="ULI9" i="10"/>
  <c r="ULJ9" i="10"/>
  <c r="ULK9" i="10"/>
  <c r="ULL9" i="10"/>
  <c r="ULM9" i="10"/>
  <c r="ULN9" i="10"/>
  <c r="ULO9" i="10"/>
  <c r="ULP9" i="10"/>
  <c r="ULQ9" i="10"/>
  <c r="ULR9" i="10"/>
  <c r="ULS9" i="10"/>
  <c r="ULT9" i="10"/>
  <c r="ULU9" i="10"/>
  <c r="ULV9" i="10"/>
  <c r="ULW9" i="10"/>
  <c r="ULX9" i="10"/>
  <c r="ULY9" i="10"/>
  <c r="ULZ9" i="10"/>
  <c r="UMA9" i="10"/>
  <c r="UMB9" i="10"/>
  <c r="UMC9" i="10"/>
  <c r="UMD9" i="10"/>
  <c r="UME9" i="10"/>
  <c r="UMF9" i="10"/>
  <c r="UMG9" i="10"/>
  <c r="UMH9" i="10"/>
  <c r="UMI9" i="10"/>
  <c r="UMJ9" i="10"/>
  <c r="UMK9" i="10"/>
  <c r="UML9" i="10"/>
  <c r="UMM9" i="10"/>
  <c r="UMN9" i="10"/>
  <c r="UMO9" i="10"/>
  <c r="UMP9" i="10"/>
  <c r="UMQ9" i="10"/>
  <c r="UMR9" i="10"/>
  <c r="UMS9" i="10"/>
  <c r="UMT9" i="10"/>
  <c r="UMU9" i="10"/>
  <c r="UMV9" i="10"/>
  <c r="UMW9" i="10"/>
  <c r="UMX9" i="10"/>
  <c r="UMY9" i="10"/>
  <c r="UMZ9" i="10"/>
  <c r="UNA9" i="10"/>
  <c r="UNB9" i="10"/>
  <c r="UNC9" i="10"/>
  <c r="UND9" i="10"/>
  <c r="UNE9" i="10"/>
  <c r="UNF9" i="10"/>
  <c r="UNG9" i="10"/>
  <c r="UNH9" i="10"/>
  <c r="UNI9" i="10"/>
  <c r="UNJ9" i="10"/>
  <c r="UNK9" i="10"/>
  <c r="UNL9" i="10"/>
  <c r="UNM9" i="10"/>
  <c r="UNN9" i="10"/>
  <c r="UNO9" i="10"/>
  <c r="UNP9" i="10"/>
  <c r="UNQ9" i="10"/>
  <c r="UNR9" i="10"/>
  <c r="UNS9" i="10"/>
  <c r="UNT9" i="10"/>
  <c r="UNU9" i="10"/>
  <c r="UNV9" i="10"/>
  <c r="UNW9" i="10"/>
  <c r="UNX9" i="10"/>
  <c r="UNY9" i="10"/>
  <c r="UNZ9" i="10"/>
  <c r="UOA9" i="10"/>
  <c r="UOB9" i="10"/>
  <c r="UOC9" i="10"/>
  <c r="UOD9" i="10"/>
  <c r="UOE9" i="10"/>
  <c r="UOF9" i="10"/>
  <c r="UOG9" i="10"/>
  <c r="UOH9" i="10"/>
  <c r="UOI9" i="10"/>
  <c r="UOJ9" i="10"/>
  <c r="UOK9" i="10"/>
  <c r="UOL9" i="10"/>
  <c r="UOM9" i="10"/>
  <c r="UON9" i="10"/>
  <c r="UOO9" i="10"/>
  <c r="UOP9" i="10"/>
  <c r="UOQ9" i="10"/>
  <c r="UOR9" i="10"/>
  <c r="UOS9" i="10"/>
  <c r="UOT9" i="10"/>
  <c r="UOU9" i="10"/>
  <c r="UOV9" i="10"/>
  <c r="UOW9" i="10"/>
  <c r="UOX9" i="10"/>
  <c r="UOY9" i="10"/>
  <c r="UOZ9" i="10"/>
  <c r="UPA9" i="10"/>
  <c r="UPB9" i="10"/>
  <c r="UPC9" i="10"/>
  <c r="UPD9" i="10"/>
  <c r="UPE9" i="10"/>
  <c r="UPF9" i="10"/>
  <c r="UPG9" i="10"/>
  <c r="UPH9" i="10"/>
  <c r="UPI9" i="10"/>
  <c r="UPJ9" i="10"/>
  <c r="UPK9" i="10"/>
  <c r="UPL9" i="10"/>
  <c r="UPM9" i="10"/>
  <c r="UPN9" i="10"/>
  <c r="UPO9" i="10"/>
  <c r="UPP9" i="10"/>
  <c r="UPQ9" i="10"/>
  <c r="UPR9" i="10"/>
  <c r="UPS9" i="10"/>
  <c r="UPT9" i="10"/>
  <c r="UPU9" i="10"/>
  <c r="UPV9" i="10"/>
  <c r="UPW9" i="10"/>
  <c r="UPX9" i="10"/>
  <c r="UPY9" i="10"/>
  <c r="UPZ9" i="10"/>
  <c r="UQA9" i="10"/>
  <c r="UQB9" i="10"/>
  <c r="UQC9" i="10"/>
  <c r="UQD9" i="10"/>
  <c r="UQE9" i="10"/>
  <c r="UQF9" i="10"/>
  <c r="UQG9" i="10"/>
  <c r="UQH9" i="10"/>
  <c r="UQI9" i="10"/>
  <c r="UQJ9" i="10"/>
  <c r="UQK9" i="10"/>
  <c r="UQL9" i="10"/>
  <c r="UQM9" i="10"/>
  <c r="UQN9" i="10"/>
  <c r="UQO9" i="10"/>
  <c r="UQP9" i="10"/>
  <c r="UQQ9" i="10"/>
  <c r="UQR9" i="10"/>
  <c r="UQS9" i="10"/>
  <c r="UQT9" i="10"/>
  <c r="UQU9" i="10"/>
  <c r="UQV9" i="10"/>
  <c r="UQW9" i="10"/>
  <c r="UQX9" i="10"/>
  <c r="UQY9" i="10"/>
  <c r="UQZ9" i="10"/>
  <c r="URA9" i="10"/>
  <c r="URB9" i="10"/>
  <c r="URC9" i="10"/>
  <c r="URD9" i="10"/>
  <c r="URE9" i="10"/>
  <c r="URF9" i="10"/>
  <c r="URG9" i="10"/>
  <c r="URH9" i="10"/>
  <c r="URI9" i="10"/>
  <c r="URJ9" i="10"/>
  <c r="URK9" i="10"/>
  <c r="URL9" i="10"/>
  <c r="URM9" i="10"/>
  <c r="URN9" i="10"/>
  <c r="URO9" i="10"/>
  <c r="URP9" i="10"/>
  <c r="URQ9" i="10"/>
  <c r="URR9" i="10"/>
  <c r="URS9" i="10"/>
  <c r="URT9" i="10"/>
  <c r="URU9" i="10"/>
  <c r="URV9" i="10"/>
  <c r="URW9" i="10"/>
  <c r="URX9" i="10"/>
  <c r="URY9" i="10"/>
  <c r="URZ9" i="10"/>
  <c r="USA9" i="10"/>
  <c r="USB9" i="10"/>
  <c r="USC9" i="10"/>
  <c r="USD9" i="10"/>
  <c r="USE9" i="10"/>
  <c r="USF9" i="10"/>
  <c r="USG9" i="10"/>
  <c r="USH9" i="10"/>
  <c r="USI9" i="10"/>
  <c r="USJ9" i="10"/>
  <c r="USK9" i="10"/>
  <c r="USL9" i="10"/>
  <c r="USM9" i="10"/>
  <c r="USN9" i="10"/>
  <c r="USO9" i="10"/>
  <c r="USP9" i="10"/>
  <c r="USQ9" i="10"/>
  <c r="USR9" i="10"/>
  <c r="USS9" i="10"/>
  <c r="UST9" i="10"/>
  <c r="USU9" i="10"/>
  <c r="USV9" i="10"/>
  <c r="USW9" i="10"/>
  <c r="USX9" i="10"/>
  <c r="USY9" i="10"/>
  <c r="USZ9" i="10"/>
  <c r="UTA9" i="10"/>
  <c r="UTB9" i="10"/>
  <c r="UTC9" i="10"/>
  <c r="UTD9" i="10"/>
  <c r="UTE9" i="10"/>
  <c r="UTF9" i="10"/>
  <c r="UTG9" i="10"/>
  <c r="UTH9" i="10"/>
  <c r="UTI9" i="10"/>
  <c r="UTJ9" i="10"/>
  <c r="UTK9" i="10"/>
  <c r="UTL9" i="10"/>
  <c r="UTM9" i="10"/>
  <c r="UTN9" i="10"/>
  <c r="UTO9" i="10"/>
  <c r="UTP9" i="10"/>
  <c r="UTQ9" i="10"/>
  <c r="UTR9" i="10"/>
  <c r="UTS9" i="10"/>
  <c r="UTT9" i="10"/>
  <c r="UTU9" i="10"/>
  <c r="UTV9" i="10"/>
  <c r="UTW9" i="10"/>
  <c r="UTX9" i="10"/>
  <c r="UTY9" i="10"/>
  <c r="UTZ9" i="10"/>
  <c r="UUA9" i="10"/>
  <c r="UUB9" i="10"/>
  <c r="UUC9" i="10"/>
  <c r="UUD9" i="10"/>
  <c r="UUE9" i="10"/>
  <c r="UUF9" i="10"/>
  <c r="UUG9" i="10"/>
  <c r="UUH9" i="10"/>
  <c r="UUI9" i="10"/>
  <c r="UUJ9" i="10"/>
  <c r="UUK9" i="10"/>
  <c r="UUL9" i="10"/>
  <c r="UUM9" i="10"/>
  <c r="UUN9" i="10"/>
  <c r="UUO9" i="10"/>
  <c r="UUP9" i="10"/>
  <c r="UUQ9" i="10"/>
  <c r="UUR9" i="10"/>
  <c r="UUS9" i="10"/>
  <c r="UUT9" i="10"/>
  <c r="UUU9" i="10"/>
  <c r="UUV9" i="10"/>
  <c r="UUW9" i="10"/>
  <c r="UUX9" i="10"/>
  <c r="UUY9" i="10"/>
  <c r="UUZ9" i="10"/>
  <c r="UVA9" i="10"/>
  <c r="UVB9" i="10"/>
  <c r="UVC9" i="10"/>
  <c r="UVD9" i="10"/>
  <c r="UVE9" i="10"/>
  <c r="UVF9" i="10"/>
  <c r="UVG9" i="10"/>
  <c r="UVH9" i="10"/>
  <c r="UVI9" i="10"/>
  <c r="UVJ9" i="10"/>
  <c r="UVK9" i="10"/>
  <c r="UVL9" i="10"/>
  <c r="UVM9" i="10"/>
  <c r="UVN9" i="10"/>
  <c r="UVO9" i="10"/>
  <c r="UVP9" i="10"/>
  <c r="UVQ9" i="10"/>
  <c r="UVR9" i="10"/>
  <c r="UVS9" i="10"/>
  <c r="UVT9" i="10"/>
  <c r="UVU9" i="10"/>
  <c r="UVV9" i="10"/>
  <c r="UVW9" i="10"/>
  <c r="UVX9" i="10"/>
  <c r="UVY9" i="10"/>
  <c r="UVZ9" i="10"/>
  <c r="UWA9" i="10"/>
  <c r="UWB9" i="10"/>
  <c r="UWC9" i="10"/>
  <c r="UWD9" i="10"/>
  <c r="UWE9" i="10"/>
  <c r="UWF9" i="10"/>
  <c r="UWG9" i="10"/>
  <c r="UWH9" i="10"/>
  <c r="UWI9" i="10"/>
  <c r="UWJ9" i="10"/>
  <c r="UWK9" i="10"/>
  <c r="UWL9" i="10"/>
  <c r="UWM9" i="10"/>
  <c r="UWN9" i="10"/>
  <c r="UWO9" i="10"/>
  <c r="UWP9" i="10"/>
  <c r="UWQ9" i="10"/>
  <c r="UWR9" i="10"/>
  <c r="UWS9" i="10"/>
  <c r="UWT9" i="10"/>
  <c r="UWU9" i="10"/>
  <c r="UWV9" i="10"/>
  <c r="UWW9" i="10"/>
  <c r="UWX9" i="10"/>
  <c r="UWY9" i="10"/>
  <c r="UWZ9" i="10"/>
  <c r="UXA9" i="10"/>
  <c r="UXB9" i="10"/>
  <c r="UXC9" i="10"/>
  <c r="UXD9" i="10"/>
  <c r="UXE9" i="10"/>
  <c r="UXF9" i="10"/>
  <c r="UXG9" i="10"/>
  <c r="UXH9" i="10"/>
  <c r="UXI9" i="10"/>
  <c r="UXJ9" i="10"/>
  <c r="UXK9" i="10"/>
  <c r="UXL9" i="10"/>
  <c r="UXM9" i="10"/>
  <c r="UXN9" i="10"/>
  <c r="UXO9" i="10"/>
  <c r="UXP9" i="10"/>
  <c r="UXQ9" i="10"/>
  <c r="UXR9" i="10"/>
  <c r="UXS9" i="10"/>
  <c r="UXT9" i="10"/>
  <c r="UXU9" i="10"/>
  <c r="UXV9" i="10"/>
  <c r="UXW9" i="10"/>
  <c r="UXX9" i="10"/>
  <c r="UXY9" i="10"/>
  <c r="UXZ9" i="10"/>
  <c r="UYA9" i="10"/>
  <c r="UYB9" i="10"/>
  <c r="UYC9" i="10"/>
  <c r="UYD9" i="10"/>
  <c r="UYE9" i="10"/>
  <c r="UYF9" i="10"/>
  <c r="UYG9" i="10"/>
  <c r="UYH9" i="10"/>
  <c r="UYI9" i="10"/>
  <c r="UYJ9" i="10"/>
  <c r="UYK9" i="10"/>
  <c r="UYL9" i="10"/>
  <c r="UYM9" i="10"/>
  <c r="UYN9" i="10"/>
  <c r="UYO9" i="10"/>
  <c r="UYP9" i="10"/>
  <c r="UYQ9" i="10"/>
  <c r="UYR9" i="10"/>
  <c r="UYS9" i="10"/>
  <c r="UYT9" i="10"/>
  <c r="UYU9" i="10"/>
  <c r="UYV9" i="10"/>
  <c r="UYW9" i="10"/>
  <c r="UYX9" i="10"/>
  <c r="UYY9" i="10"/>
  <c r="UYZ9" i="10"/>
  <c r="UZA9" i="10"/>
  <c r="UZB9" i="10"/>
  <c r="UZC9" i="10"/>
  <c r="UZD9" i="10"/>
  <c r="UZE9" i="10"/>
  <c r="UZF9" i="10"/>
  <c r="UZG9" i="10"/>
  <c r="UZH9" i="10"/>
  <c r="UZI9" i="10"/>
  <c r="UZJ9" i="10"/>
  <c r="UZK9" i="10"/>
  <c r="UZL9" i="10"/>
  <c r="UZM9" i="10"/>
  <c r="UZN9" i="10"/>
  <c r="UZO9" i="10"/>
  <c r="UZP9" i="10"/>
  <c r="UZQ9" i="10"/>
  <c r="UZR9" i="10"/>
  <c r="UZS9" i="10"/>
  <c r="UZT9" i="10"/>
  <c r="UZU9" i="10"/>
  <c r="UZV9" i="10"/>
  <c r="UZW9" i="10"/>
  <c r="UZX9" i="10"/>
  <c r="UZY9" i="10"/>
  <c r="UZZ9" i="10"/>
  <c r="VAA9" i="10"/>
  <c r="VAB9" i="10"/>
  <c r="VAC9" i="10"/>
  <c r="VAD9" i="10"/>
  <c r="VAE9" i="10"/>
  <c r="VAF9" i="10"/>
  <c r="VAG9" i="10"/>
  <c r="VAH9" i="10"/>
  <c r="VAI9" i="10"/>
  <c r="VAJ9" i="10"/>
  <c r="VAK9" i="10"/>
  <c r="VAL9" i="10"/>
  <c r="VAM9" i="10"/>
  <c r="VAN9" i="10"/>
  <c r="VAO9" i="10"/>
  <c r="VAP9" i="10"/>
  <c r="VAQ9" i="10"/>
  <c r="VAR9" i="10"/>
  <c r="VAS9" i="10"/>
  <c r="VAT9" i="10"/>
  <c r="VAU9" i="10"/>
  <c r="VAV9" i="10"/>
  <c r="VAW9" i="10"/>
  <c r="VAX9" i="10"/>
  <c r="VAY9" i="10"/>
  <c r="VAZ9" i="10"/>
  <c r="VBA9" i="10"/>
  <c r="VBB9" i="10"/>
  <c r="VBC9" i="10"/>
  <c r="VBD9" i="10"/>
  <c r="VBE9" i="10"/>
  <c r="VBF9" i="10"/>
  <c r="VBG9" i="10"/>
  <c r="VBH9" i="10"/>
  <c r="VBI9" i="10"/>
  <c r="VBJ9" i="10"/>
  <c r="VBK9" i="10"/>
  <c r="VBL9" i="10"/>
  <c r="VBM9" i="10"/>
  <c r="VBN9" i="10"/>
  <c r="VBO9" i="10"/>
  <c r="VBP9" i="10"/>
  <c r="VBQ9" i="10"/>
  <c r="VBR9" i="10"/>
  <c r="VBS9" i="10"/>
  <c r="VBT9" i="10"/>
  <c r="VBU9" i="10"/>
  <c r="VBV9" i="10"/>
  <c r="VBW9" i="10"/>
  <c r="VBX9" i="10"/>
  <c r="VBY9" i="10"/>
  <c r="VBZ9" i="10"/>
  <c r="VCA9" i="10"/>
  <c r="VCB9" i="10"/>
  <c r="VCC9" i="10"/>
  <c r="VCD9" i="10"/>
  <c r="VCE9" i="10"/>
  <c r="VCF9" i="10"/>
  <c r="VCG9" i="10"/>
  <c r="VCH9" i="10"/>
  <c r="VCI9" i="10"/>
  <c r="VCJ9" i="10"/>
  <c r="VCK9" i="10"/>
  <c r="VCL9" i="10"/>
  <c r="VCM9" i="10"/>
  <c r="VCN9" i="10"/>
  <c r="VCO9" i="10"/>
  <c r="VCP9" i="10"/>
  <c r="VCQ9" i="10"/>
  <c r="VCR9" i="10"/>
  <c r="VCS9" i="10"/>
  <c r="VCT9" i="10"/>
  <c r="VCU9" i="10"/>
  <c r="VCV9" i="10"/>
  <c r="VCW9" i="10"/>
  <c r="VCX9" i="10"/>
  <c r="VCY9" i="10"/>
  <c r="VCZ9" i="10"/>
  <c r="VDA9" i="10"/>
  <c r="VDB9" i="10"/>
  <c r="VDC9" i="10"/>
  <c r="VDD9" i="10"/>
  <c r="VDE9" i="10"/>
  <c r="VDF9" i="10"/>
  <c r="VDG9" i="10"/>
  <c r="VDH9" i="10"/>
  <c r="VDI9" i="10"/>
  <c r="VDJ9" i="10"/>
  <c r="VDK9" i="10"/>
  <c r="VDL9" i="10"/>
  <c r="VDM9" i="10"/>
  <c r="VDN9" i="10"/>
  <c r="VDO9" i="10"/>
  <c r="VDP9" i="10"/>
  <c r="VDQ9" i="10"/>
  <c r="VDR9" i="10"/>
  <c r="VDS9" i="10"/>
  <c r="VDT9" i="10"/>
  <c r="VDU9" i="10"/>
  <c r="VDV9" i="10"/>
  <c r="VDW9" i="10"/>
  <c r="VDX9" i="10"/>
  <c r="VDY9" i="10"/>
  <c r="VDZ9" i="10"/>
  <c r="VEA9" i="10"/>
  <c r="VEB9" i="10"/>
  <c r="VEC9" i="10"/>
  <c r="VED9" i="10"/>
  <c r="VEE9" i="10"/>
  <c r="VEF9" i="10"/>
  <c r="VEG9" i="10"/>
  <c r="VEH9" i="10"/>
  <c r="VEI9" i="10"/>
  <c r="VEJ9" i="10"/>
  <c r="VEK9" i="10"/>
  <c r="VEL9" i="10"/>
  <c r="VEM9" i="10"/>
  <c r="VEN9" i="10"/>
  <c r="VEO9" i="10"/>
  <c r="VEP9" i="10"/>
  <c r="VEQ9" i="10"/>
  <c r="VER9" i="10"/>
  <c r="VES9" i="10"/>
  <c r="VET9" i="10"/>
  <c r="VEU9" i="10"/>
  <c r="VEV9" i="10"/>
  <c r="VEW9" i="10"/>
  <c r="VEX9" i="10"/>
  <c r="VEY9" i="10"/>
  <c r="VEZ9" i="10"/>
  <c r="VFA9" i="10"/>
  <c r="VFB9" i="10"/>
  <c r="VFC9" i="10"/>
  <c r="VFD9" i="10"/>
  <c r="VFE9" i="10"/>
  <c r="VFF9" i="10"/>
  <c r="VFG9" i="10"/>
  <c r="VFH9" i="10"/>
  <c r="VFI9" i="10"/>
  <c r="VFJ9" i="10"/>
  <c r="VFK9" i="10"/>
  <c r="VFL9" i="10"/>
  <c r="VFM9" i="10"/>
  <c r="VFN9" i="10"/>
  <c r="VFO9" i="10"/>
  <c r="VFP9" i="10"/>
  <c r="VFQ9" i="10"/>
  <c r="VFR9" i="10"/>
  <c r="VFS9" i="10"/>
  <c r="VFT9" i="10"/>
  <c r="VFU9" i="10"/>
  <c r="VFV9" i="10"/>
  <c r="VFW9" i="10"/>
  <c r="VFX9" i="10"/>
  <c r="VFY9" i="10"/>
  <c r="VFZ9" i="10"/>
  <c r="VGA9" i="10"/>
  <c r="VGB9" i="10"/>
  <c r="VGC9" i="10"/>
  <c r="VGD9" i="10"/>
  <c r="VGE9" i="10"/>
  <c r="VGF9" i="10"/>
  <c r="VGG9" i="10"/>
  <c r="VGH9" i="10"/>
  <c r="VGI9" i="10"/>
  <c r="VGJ9" i="10"/>
  <c r="VGK9" i="10"/>
  <c r="VGL9" i="10"/>
  <c r="VGM9" i="10"/>
  <c r="VGN9" i="10"/>
  <c r="VGO9" i="10"/>
  <c r="VGP9" i="10"/>
  <c r="VGQ9" i="10"/>
  <c r="VGR9" i="10"/>
  <c r="VGS9" i="10"/>
  <c r="VGT9" i="10"/>
  <c r="VGU9" i="10"/>
  <c r="VGV9" i="10"/>
  <c r="VGW9" i="10"/>
  <c r="VGX9" i="10"/>
  <c r="VGY9" i="10"/>
  <c r="VGZ9" i="10"/>
  <c r="VHA9" i="10"/>
  <c r="VHB9" i="10"/>
  <c r="VHC9" i="10"/>
  <c r="VHD9" i="10"/>
  <c r="VHE9" i="10"/>
  <c r="VHF9" i="10"/>
  <c r="VHG9" i="10"/>
  <c r="VHH9" i="10"/>
  <c r="VHI9" i="10"/>
  <c r="VHJ9" i="10"/>
  <c r="VHK9" i="10"/>
  <c r="VHL9" i="10"/>
  <c r="VHM9" i="10"/>
  <c r="VHN9" i="10"/>
  <c r="VHO9" i="10"/>
  <c r="VHP9" i="10"/>
  <c r="VHQ9" i="10"/>
  <c r="VHR9" i="10"/>
  <c r="VHS9" i="10"/>
  <c r="VHT9" i="10"/>
  <c r="VHU9" i="10"/>
  <c r="VHV9" i="10"/>
  <c r="VHW9" i="10"/>
  <c r="VHX9" i="10"/>
  <c r="VHY9" i="10"/>
  <c r="VHZ9" i="10"/>
  <c r="VIA9" i="10"/>
  <c r="VIB9" i="10"/>
  <c r="VIC9" i="10"/>
  <c r="VID9" i="10"/>
  <c r="VIE9" i="10"/>
  <c r="VIF9" i="10"/>
  <c r="VIG9" i="10"/>
  <c r="VIH9" i="10"/>
  <c r="VII9" i="10"/>
  <c r="VIJ9" i="10"/>
  <c r="VIK9" i="10"/>
  <c r="VIL9" i="10"/>
  <c r="VIM9" i="10"/>
  <c r="VIN9" i="10"/>
  <c r="VIO9" i="10"/>
  <c r="VIP9" i="10"/>
  <c r="VIQ9" i="10"/>
  <c r="VIR9" i="10"/>
  <c r="VIS9" i="10"/>
  <c r="VIT9" i="10"/>
  <c r="VIU9" i="10"/>
  <c r="VIV9" i="10"/>
  <c r="VIW9" i="10"/>
  <c r="VIX9" i="10"/>
  <c r="VIY9" i="10"/>
  <c r="VIZ9" i="10"/>
  <c r="VJA9" i="10"/>
  <c r="VJB9" i="10"/>
  <c r="VJC9" i="10"/>
  <c r="VJD9" i="10"/>
  <c r="VJE9" i="10"/>
  <c r="VJF9" i="10"/>
  <c r="VJG9" i="10"/>
  <c r="VJH9" i="10"/>
  <c r="VJI9" i="10"/>
  <c r="VJJ9" i="10"/>
  <c r="VJK9" i="10"/>
  <c r="VJL9" i="10"/>
  <c r="VJM9" i="10"/>
  <c r="VJN9" i="10"/>
  <c r="VJO9" i="10"/>
  <c r="VJP9" i="10"/>
  <c r="VJQ9" i="10"/>
  <c r="VJR9" i="10"/>
  <c r="VJS9" i="10"/>
  <c r="VJT9" i="10"/>
  <c r="VJU9" i="10"/>
  <c r="VJV9" i="10"/>
  <c r="VJW9" i="10"/>
  <c r="VJX9" i="10"/>
  <c r="VJY9" i="10"/>
  <c r="VJZ9" i="10"/>
  <c r="VKA9" i="10"/>
  <c r="VKB9" i="10"/>
  <c r="VKC9" i="10"/>
  <c r="VKD9" i="10"/>
  <c r="VKE9" i="10"/>
  <c r="VKF9" i="10"/>
  <c r="VKG9" i="10"/>
  <c r="VKH9" i="10"/>
  <c r="VKI9" i="10"/>
  <c r="VKJ9" i="10"/>
  <c r="VKK9" i="10"/>
  <c r="VKL9" i="10"/>
  <c r="VKM9" i="10"/>
  <c r="VKN9" i="10"/>
  <c r="VKO9" i="10"/>
  <c r="VKP9" i="10"/>
  <c r="VKQ9" i="10"/>
  <c r="VKR9" i="10"/>
  <c r="VKS9" i="10"/>
  <c r="VKT9" i="10"/>
  <c r="VKU9" i="10"/>
  <c r="VKV9" i="10"/>
  <c r="VKW9" i="10"/>
  <c r="VKX9" i="10"/>
  <c r="VKY9" i="10"/>
  <c r="VKZ9" i="10"/>
  <c r="VLA9" i="10"/>
  <c r="VLB9" i="10"/>
  <c r="VLC9" i="10"/>
  <c r="VLD9" i="10"/>
  <c r="VLE9" i="10"/>
  <c r="VLF9" i="10"/>
  <c r="VLG9" i="10"/>
  <c r="VLH9" i="10"/>
  <c r="VLI9" i="10"/>
  <c r="VLJ9" i="10"/>
  <c r="VLK9" i="10"/>
  <c r="VLL9" i="10"/>
  <c r="VLM9" i="10"/>
  <c r="VLN9" i="10"/>
  <c r="VLO9" i="10"/>
  <c r="VLP9" i="10"/>
  <c r="VLQ9" i="10"/>
  <c r="VLR9" i="10"/>
  <c r="VLS9" i="10"/>
  <c r="VLT9" i="10"/>
  <c r="VLU9" i="10"/>
  <c r="VLV9" i="10"/>
  <c r="VLW9" i="10"/>
  <c r="VLX9" i="10"/>
  <c r="VLY9" i="10"/>
  <c r="VLZ9" i="10"/>
  <c r="VMA9" i="10"/>
  <c r="VMB9" i="10"/>
  <c r="VMC9" i="10"/>
  <c r="VMD9" i="10"/>
  <c r="VME9" i="10"/>
  <c r="VMF9" i="10"/>
  <c r="VMG9" i="10"/>
  <c r="VMH9" i="10"/>
  <c r="VMI9" i="10"/>
  <c r="VMJ9" i="10"/>
  <c r="VMK9" i="10"/>
  <c r="VML9" i="10"/>
  <c r="VMM9" i="10"/>
  <c r="VMN9" i="10"/>
  <c r="VMO9" i="10"/>
  <c r="VMP9" i="10"/>
  <c r="VMQ9" i="10"/>
  <c r="VMR9" i="10"/>
  <c r="VMS9" i="10"/>
  <c r="VMT9" i="10"/>
  <c r="VMU9" i="10"/>
  <c r="VMV9" i="10"/>
  <c r="VMW9" i="10"/>
  <c r="VMX9" i="10"/>
  <c r="VMY9" i="10"/>
  <c r="VMZ9" i="10"/>
  <c r="VNA9" i="10"/>
  <c r="VNB9" i="10"/>
  <c r="VNC9" i="10"/>
  <c r="VND9" i="10"/>
  <c r="VNE9" i="10"/>
  <c r="VNF9" i="10"/>
  <c r="VNG9" i="10"/>
  <c r="VNH9" i="10"/>
  <c r="VNI9" i="10"/>
  <c r="VNJ9" i="10"/>
  <c r="VNK9" i="10"/>
  <c r="VNL9" i="10"/>
  <c r="VNM9" i="10"/>
  <c r="VNN9" i="10"/>
  <c r="VNO9" i="10"/>
  <c r="VNP9" i="10"/>
  <c r="VNQ9" i="10"/>
  <c r="VNR9" i="10"/>
  <c r="VNS9" i="10"/>
  <c r="VNT9" i="10"/>
  <c r="VNU9" i="10"/>
  <c r="VNV9" i="10"/>
  <c r="VNW9" i="10"/>
  <c r="VNX9" i="10"/>
  <c r="VNY9" i="10"/>
  <c r="VNZ9" i="10"/>
  <c r="VOA9" i="10"/>
  <c r="VOB9" i="10"/>
  <c r="VOC9" i="10"/>
  <c r="VOD9" i="10"/>
  <c r="VOE9" i="10"/>
  <c r="VOF9" i="10"/>
  <c r="VOG9" i="10"/>
  <c r="VOH9" i="10"/>
  <c r="VOI9" i="10"/>
  <c r="VOJ9" i="10"/>
  <c r="VOK9" i="10"/>
  <c r="VOL9" i="10"/>
  <c r="VOM9" i="10"/>
  <c r="VON9" i="10"/>
  <c r="VOO9" i="10"/>
  <c r="VOP9" i="10"/>
  <c r="VOQ9" i="10"/>
  <c r="VOR9" i="10"/>
  <c r="VOS9" i="10"/>
  <c r="VOT9" i="10"/>
  <c r="VOU9" i="10"/>
  <c r="VOV9" i="10"/>
  <c r="VOW9" i="10"/>
  <c r="VOX9" i="10"/>
  <c r="VOY9" i="10"/>
  <c r="VOZ9" i="10"/>
  <c r="VPA9" i="10"/>
  <c r="VPB9" i="10"/>
  <c r="VPC9" i="10"/>
  <c r="VPD9" i="10"/>
  <c r="VPE9" i="10"/>
  <c r="VPF9" i="10"/>
  <c r="VPG9" i="10"/>
  <c r="VPH9" i="10"/>
  <c r="VPI9" i="10"/>
  <c r="VPJ9" i="10"/>
  <c r="VPK9" i="10"/>
  <c r="VPL9" i="10"/>
  <c r="VPM9" i="10"/>
  <c r="VPN9" i="10"/>
  <c r="VPO9" i="10"/>
  <c r="VPP9" i="10"/>
  <c r="VPQ9" i="10"/>
  <c r="VPR9" i="10"/>
  <c r="VPS9" i="10"/>
  <c r="VPT9" i="10"/>
  <c r="VPU9" i="10"/>
  <c r="VPV9" i="10"/>
  <c r="VPW9" i="10"/>
  <c r="VPX9" i="10"/>
  <c r="VPY9" i="10"/>
  <c r="VPZ9" i="10"/>
  <c r="VQA9" i="10"/>
  <c r="VQB9" i="10"/>
  <c r="VQC9" i="10"/>
  <c r="VQD9" i="10"/>
  <c r="VQE9" i="10"/>
  <c r="VQF9" i="10"/>
  <c r="VQG9" i="10"/>
  <c r="VQH9" i="10"/>
  <c r="VQI9" i="10"/>
  <c r="VQJ9" i="10"/>
  <c r="VQK9" i="10"/>
  <c r="VQL9" i="10"/>
  <c r="VQM9" i="10"/>
  <c r="VQN9" i="10"/>
  <c r="VQO9" i="10"/>
  <c r="VQP9" i="10"/>
  <c r="VQQ9" i="10"/>
  <c r="VQR9" i="10"/>
  <c r="VQS9" i="10"/>
  <c r="VQT9" i="10"/>
  <c r="VQU9" i="10"/>
  <c r="VQV9" i="10"/>
  <c r="VQW9" i="10"/>
  <c r="VQX9" i="10"/>
  <c r="VQY9" i="10"/>
  <c r="VQZ9" i="10"/>
  <c r="VRA9" i="10"/>
  <c r="VRB9" i="10"/>
  <c r="VRC9" i="10"/>
  <c r="VRD9" i="10"/>
  <c r="VRE9" i="10"/>
  <c r="VRF9" i="10"/>
  <c r="VRG9" i="10"/>
  <c r="VRH9" i="10"/>
  <c r="VRI9" i="10"/>
  <c r="VRJ9" i="10"/>
  <c r="VRK9" i="10"/>
  <c r="VRL9" i="10"/>
  <c r="VRM9" i="10"/>
  <c r="VRN9" i="10"/>
  <c r="VRO9" i="10"/>
  <c r="VRP9" i="10"/>
  <c r="VRQ9" i="10"/>
  <c r="VRR9" i="10"/>
  <c r="VRS9" i="10"/>
  <c r="VRT9" i="10"/>
  <c r="VRU9" i="10"/>
  <c r="VRV9" i="10"/>
  <c r="VRW9" i="10"/>
  <c r="VRX9" i="10"/>
  <c r="VRY9" i="10"/>
  <c r="VRZ9" i="10"/>
  <c r="VSA9" i="10"/>
  <c r="VSB9" i="10"/>
  <c r="VSC9" i="10"/>
  <c r="VSD9" i="10"/>
  <c r="VSE9" i="10"/>
  <c r="VSF9" i="10"/>
  <c r="VSG9" i="10"/>
  <c r="VSH9" i="10"/>
  <c r="VSI9" i="10"/>
  <c r="VSJ9" i="10"/>
  <c r="VSK9" i="10"/>
  <c r="VSL9" i="10"/>
  <c r="VSM9" i="10"/>
  <c r="VSN9" i="10"/>
  <c r="VSO9" i="10"/>
  <c r="VSP9" i="10"/>
  <c r="VSQ9" i="10"/>
  <c r="VSR9" i="10"/>
  <c r="VSS9" i="10"/>
  <c r="VST9" i="10"/>
  <c r="VSU9" i="10"/>
  <c r="VSV9" i="10"/>
  <c r="VSW9" i="10"/>
  <c r="VSX9" i="10"/>
  <c r="VSY9" i="10"/>
  <c r="VSZ9" i="10"/>
  <c r="VTA9" i="10"/>
  <c r="VTB9" i="10"/>
  <c r="VTC9" i="10"/>
  <c r="VTD9" i="10"/>
  <c r="VTE9" i="10"/>
  <c r="VTF9" i="10"/>
  <c r="VTG9" i="10"/>
  <c r="VTH9" i="10"/>
  <c r="VTI9" i="10"/>
  <c r="VTJ9" i="10"/>
  <c r="VTK9" i="10"/>
  <c r="VTL9" i="10"/>
  <c r="VTM9" i="10"/>
  <c r="VTN9" i="10"/>
  <c r="VTO9" i="10"/>
  <c r="VTP9" i="10"/>
  <c r="VTQ9" i="10"/>
  <c r="VTR9" i="10"/>
  <c r="VTS9" i="10"/>
  <c r="VTT9" i="10"/>
  <c r="VTU9" i="10"/>
  <c r="VTV9" i="10"/>
  <c r="VTW9" i="10"/>
  <c r="VTX9" i="10"/>
  <c r="VTY9" i="10"/>
  <c r="VTZ9" i="10"/>
  <c r="VUA9" i="10"/>
  <c r="VUB9" i="10"/>
  <c r="VUC9" i="10"/>
  <c r="VUD9" i="10"/>
  <c r="VUE9" i="10"/>
  <c r="VUF9" i="10"/>
  <c r="VUG9" i="10"/>
  <c r="VUH9" i="10"/>
  <c r="VUI9" i="10"/>
  <c r="VUJ9" i="10"/>
  <c r="VUK9" i="10"/>
  <c r="VUL9" i="10"/>
  <c r="VUM9" i="10"/>
  <c r="VUN9" i="10"/>
  <c r="VUO9" i="10"/>
  <c r="VUP9" i="10"/>
  <c r="VUQ9" i="10"/>
  <c r="VUR9" i="10"/>
  <c r="VUS9" i="10"/>
  <c r="VUT9" i="10"/>
  <c r="VUU9" i="10"/>
  <c r="VUV9" i="10"/>
  <c r="VUW9" i="10"/>
  <c r="VUX9" i="10"/>
  <c r="VUY9" i="10"/>
  <c r="VUZ9" i="10"/>
  <c r="VVA9" i="10"/>
  <c r="VVB9" i="10"/>
  <c r="VVC9" i="10"/>
  <c r="VVD9" i="10"/>
  <c r="VVE9" i="10"/>
  <c r="VVF9" i="10"/>
  <c r="VVG9" i="10"/>
  <c r="VVH9" i="10"/>
  <c r="VVI9" i="10"/>
  <c r="VVJ9" i="10"/>
  <c r="VVK9" i="10"/>
  <c r="VVL9" i="10"/>
  <c r="VVM9" i="10"/>
  <c r="VVN9" i="10"/>
  <c r="VVO9" i="10"/>
  <c r="VVP9" i="10"/>
  <c r="VVQ9" i="10"/>
  <c r="VVR9" i="10"/>
  <c r="VVS9" i="10"/>
  <c r="VVT9" i="10"/>
  <c r="VVU9" i="10"/>
  <c r="VVV9" i="10"/>
  <c r="VVW9" i="10"/>
  <c r="VVX9" i="10"/>
  <c r="VVY9" i="10"/>
  <c r="VVZ9" i="10"/>
  <c r="VWA9" i="10"/>
  <c r="VWB9" i="10"/>
  <c r="VWC9" i="10"/>
  <c r="VWD9" i="10"/>
  <c r="VWE9" i="10"/>
  <c r="VWF9" i="10"/>
  <c r="VWG9" i="10"/>
  <c r="VWH9" i="10"/>
  <c r="VWI9" i="10"/>
  <c r="VWJ9" i="10"/>
  <c r="VWK9" i="10"/>
  <c r="VWL9" i="10"/>
  <c r="VWM9" i="10"/>
  <c r="VWN9" i="10"/>
  <c r="VWO9" i="10"/>
  <c r="VWP9" i="10"/>
  <c r="VWQ9" i="10"/>
  <c r="VWR9" i="10"/>
  <c r="VWS9" i="10"/>
  <c r="VWT9" i="10"/>
  <c r="VWU9" i="10"/>
  <c r="VWV9" i="10"/>
  <c r="VWW9" i="10"/>
  <c r="VWX9" i="10"/>
  <c r="VWY9" i="10"/>
  <c r="VWZ9" i="10"/>
  <c r="VXA9" i="10"/>
  <c r="VXB9" i="10"/>
  <c r="VXC9" i="10"/>
  <c r="VXD9" i="10"/>
  <c r="VXE9" i="10"/>
  <c r="VXF9" i="10"/>
  <c r="VXG9" i="10"/>
  <c r="VXH9" i="10"/>
  <c r="VXI9" i="10"/>
  <c r="VXJ9" i="10"/>
  <c r="VXK9" i="10"/>
  <c r="VXL9" i="10"/>
  <c r="VXM9" i="10"/>
  <c r="VXN9" i="10"/>
  <c r="VXO9" i="10"/>
  <c r="VXP9" i="10"/>
  <c r="VXQ9" i="10"/>
  <c r="VXR9" i="10"/>
  <c r="VXS9" i="10"/>
  <c r="VXT9" i="10"/>
  <c r="VXU9" i="10"/>
  <c r="VXV9" i="10"/>
  <c r="VXW9" i="10"/>
  <c r="VXX9" i="10"/>
  <c r="VXY9" i="10"/>
  <c r="VXZ9" i="10"/>
  <c r="VYA9" i="10"/>
  <c r="VYB9" i="10"/>
  <c r="VYC9" i="10"/>
  <c r="VYD9" i="10"/>
  <c r="VYE9" i="10"/>
  <c r="VYF9" i="10"/>
  <c r="VYG9" i="10"/>
  <c r="VYH9" i="10"/>
  <c r="VYI9" i="10"/>
  <c r="VYJ9" i="10"/>
  <c r="VYK9" i="10"/>
  <c r="VYL9" i="10"/>
  <c r="VYM9" i="10"/>
  <c r="VYN9" i="10"/>
  <c r="VYO9" i="10"/>
  <c r="VYP9" i="10"/>
  <c r="VYQ9" i="10"/>
  <c r="VYR9" i="10"/>
  <c r="VYS9" i="10"/>
  <c r="VYT9" i="10"/>
  <c r="VYU9" i="10"/>
  <c r="VYV9" i="10"/>
  <c r="VYW9" i="10"/>
  <c r="VYX9" i="10"/>
  <c r="VYY9" i="10"/>
  <c r="VYZ9" i="10"/>
  <c r="VZA9" i="10"/>
  <c r="VZB9" i="10"/>
  <c r="VZC9" i="10"/>
  <c r="VZD9" i="10"/>
  <c r="VZE9" i="10"/>
  <c r="VZF9" i="10"/>
  <c r="VZG9" i="10"/>
  <c r="VZH9" i="10"/>
  <c r="VZI9" i="10"/>
  <c r="VZJ9" i="10"/>
  <c r="VZK9" i="10"/>
  <c r="VZL9" i="10"/>
  <c r="VZM9" i="10"/>
  <c r="VZN9" i="10"/>
  <c r="VZO9" i="10"/>
  <c r="VZP9" i="10"/>
  <c r="VZQ9" i="10"/>
  <c r="VZR9" i="10"/>
  <c r="VZS9" i="10"/>
  <c r="VZT9" i="10"/>
  <c r="VZU9" i="10"/>
  <c r="VZV9" i="10"/>
  <c r="VZW9" i="10"/>
  <c r="VZX9" i="10"/>
  <c r="VZY9" i="10"/>
  <c r="VZZ9" i="10"/>
  <c r="WAA9" i="10"/>
  <c r="WAB9" i="10"/>
  <c r="WAC9" i="10"/>
  <c r="WAD9" i="10"/>
  <c r="WAE9" i="10"/>
  <c r="WAF9" i="10"/>
  <c r="WAG9" i="10"/>
  <c r="WAH9" i="10"/>
  <c r="WAI9" i="10"/>
  <c r="WAJ9" i="10"/>
  <c r="WAK9" i="10"/>
  <c r="WAL9" i="10"/>
  <c r="WAM9" i="10"/>
  <c r="WAN9" i="10"/>
  <c r="WAO9" i="10"/>
  <c r="WAP9" i="10"/>
  <c r="WAQ9" i="10"/>
  <c r="WAR9" i="10"/>
  <c r="WAS9" i="10"/>
  <c r="WAT9" i="10"/>
  <c r="WAU9" i="10"/>
  <c r="WAV9" i="10"/>
  <c r="WAW9" i="10"/>
  <c r="WAX9" i="10"/>
  <c r="WAY9" i="10"/>
  <c r="WAZ9" i="10"/>
  <c r="WBA9" i="10"/>
  <c r="WBB9" i="10"/>
  <c r="WBC9" i="10"/>
  <c r="WBD9" i="10"/>
  <c r="WBE9" i="10"/>
  <c r="WBF9" i="10"/>
  <c r="WBG9" i="10"/>
  <c r="WBH9" i="10"/>
  <c r="WBI9" i="10"/>
  <c r="WBJ9" i="10"/>
  <c r="WBK9" i="10"/>
  <c r="WBL9" i="10"/>
  <c r="WBM9" i="10"/>
  <c r="WBN9" i="10"/>
  <c r="WBO9" i="10"/>
  <c r="WBP9" i="10"/>
  <c r="WBQ9" i="10"/>
  <c r="WBR9" i="10"/>
  <c r="WBS9" i="10"/>
  <c r="WBT9" i="10"/>
  <c r="WBU9" i="10"/>
  <c r="WBV9" i="10"/>
  <c r="WBW9" i="10"/>
  <c r="WBX9" i="10"/>
  <c r="WBY9" i="10"/>
  <c r="WBZ9" i="10"/>
  <c r="WCA9" i="10"/>
  <c r="WCB9" i="10"/>
  <c r="WCC9" i="10"/>
  <c r="WCD9" i="10"/>
  <c r="WCE9" i="10"/>
  <c r="WCF9" i="10"/>
  <c r="WCG9" i="10"/>
  <c r="WCH9" i="10"/>
  <c r="WCI9" i="10"/>
  <c r="WCJ9" i="10"/>
  <c r="WCK9" i="10"/>
  <c r="WCL9" i="10"/>
  <c r="WCM9" i="10"/>
  <c r="WCN9" i="10"/>
  <c r="WCO9" i="10"/>
  <c r="WCP9" i="10"/>
  <c r="WCQ9" i="10"/>
  <c r="WCR9" i="10"/>
  <c r="WCS9" i="10"/>
  <c r="WCT9" i="10"/>
  <c r="WCU9" i="10"/>
  <c r="WCV9" i="10"/>
  <c r="WCW9" i="10"/>
  <c r="WCX9" i="10"/>
  <c r="WCY9" i="10"/>
  <c r="WCZ9" i="10"/>
  <c r="WDA9" i="10"/>
  <c r="WDB9" i="10"/>
  <c r="WDC9" i="10"/>
  <c r="WDD9" i="10"/>
  <c r="WDE9" i="10"/>
  <c r="WDF9" i="10"/>
  <c r="WDG9" i="10"/>
  <c r="WDH9" i="10"/>
  <c r="WDI9" i="10"/>
  <c r="WDJ9" i="10"/>
  <c r="WDK9" i="10"/>
  <c r="WDL9" i="10"/>
  <c r="WDM9" i="10"/>
  <c r="WDN9" i="10"/>
  <c r="WDO9" i="10"/>
  <c r="WDP9" i="10"/>
  <c r="WDQ9" i="10"/>
  <c r="WDR9" i="10"/>
  <c r="WDS9" i="10"/>
  <c r="WDT9" i="10"/>
  <c r="WDU9" i="10"/>
  <c r="WDV9" i="10"/>
  <c r="WDW9" i="10"/>
  <c r="WDX9" i="10"/>
  <c r="WDY9" i="10"/>
  <c r="WDZ9" i="10"/>
  <c r="WEA9" i="10"/>
  <c r="WEB9" i="10"/>
  <c r="WEC9" i="10"/>
  <c r="WED9" i="10"/>
  <c r="WEE9" i="10"/>
  <c r="WEF9" i="10"/>
  <c r="WEG9" i="10"/>
  <c r="WEH9" i="10"/>
  <c r="WEI9" i="10"/>
  <c r="WEJ9" i="10"/>
  <c r="WEK9" i="10"/>
  <c r="WEL9" i="10"/>
  <c r="WEM9" i="10"/>
  <c r="WEN9" i="10"/>
  <c r="WEO9" i="10"/>
  <c r="WEP9" i="10"/>
  <c r="WEQ9" i="10"/>
  <c r="WER9" i="10"/>
  <c r="WES9" i="10"/>
  <c r="WET9" i="10"/>
  <c r="WEU9" i="10"/>
  <c r="WEV9" i="10"/>
  <c r="WEW9" i="10"/>
  <c r="WEX9" i="10"/>
  <c r="WEY9" i="10"/>
  <c r="WEZ9" i="10"/>
  <c r="WFA9" i="10"/>
  <c r="WFB9" i="10"/>
  <c r="WFC9" i="10"/>
  <c r="WFD9" i="10"/>
  <c r="WFE9" i="10"/>
  <c r="WFF9" i="10"/>
  <c r="WFG9" i="10"/>
  <c r="WFH9" i="10"/>
  <c r="WFI9" i="10"/>
  <c r="WFJ9" i="10"/>
  <c r="WFK9" i="10"/>
  <c r="WFL9" i="10"/>
  <c r="WFM9" i="10"/>
  <c r="WFN9" i="10"/>
  <c r="WFO9" i="10"/>
  <c r="WFP9" i="10"/>
  <c r="WFQ9" i="10"/>
  <c r="WFR9" i="10"/>
  <c r="WFS9" i="10"/>
  <c r="WFT9" i="10"/>
  <c r="WFU9" i="10"/>
  <c r="WFV9" i="10"/>
  <c r="WFW9" i="10"/>
  <c r="WFX9" i="10"/>
  <c r="WFY9" i="10"/>
  <c r="WFZ9" i="10"/>
  <c r="WGA9" i="10"/>
  <c r="WGB9" i="10"/>
  <c r="WGC9" i="10"/>
  <c r="WGD9" i="10"/>
  <c r="WGE9" i="10"/>
  <c r="WGF9" i="10"/>
  <c r="WGG9" i="10"/>
  <c r="WGH9" i="10"/>
  <c r="WGI9" i="10"/>
  <c r="WGJ9" i="10"/>
  <c r="WGK9" i="10"/>
  <c r="WGL9" i="10"/>
  <c r="WGM9" i="10"/>
  <c r="WGN9" i="10"/>
  <c r="WGO9" i="10"/>
  <c r="WGP9" i="10"/>
  <c r="WGQ9" i="10"/>
  <c r="WGR9" i="10"/>
  <c r="WGS9" i="10"/>
  <c r="WGT9" i="10"/>
  <c r="WGU9" i="10"/>
  <c r="WGV9" i="10"/>
  <c r="WGW9" i="10"/>
  <c r="WGX9" i="10"/>
  <c r="WGY9" i="10"/>
  <c r="WGZ9" i="10"/>
  <c r="WHA9" i="10"/>
  <c r="WHB9" i="10"/>
  <c r="WHC9" i="10"/>
  <c r="WHD9" i="10"/>
  <c r="WHE9" i="10"/>
  <c r="WHF9" i="10"/>
  <c r="WHG9" i="10"/>
  <c r="WHH9" i="10"/>
  <c r="WHI9" i="10"/>
  <c r="WHJ9" i="10"/>
  <c r="WHK9" i="10"/>
  <c r="WHL9" i="10"/>
  <c r="WHM9" i="10"/>
  <c r="WHN9" i="10"/>
  <c r="WHO9" i="10"/>
  <c r="WHP9" i="10"/>
  <c r="WHQ9" i="10"/>
  <c r="WHR9" i="10"/>
  <c r="WHS9" i="10"/>
  <c r="WHT9" i="10"/>
  <c r="WHU9" i="10"/>
  <c r="WHV9" i="10"/>
  <c r="WHW9" i="10"/>
  <c r="WHX9" i="10"/>
  <c r="WHY9" i="10"/>
  <c r="WHZ9" i="10"/>
  <c r="WIA9" i="10"/>
  <c r="WIB9" i="10"/>
  <c r="WIC9" i="10"/>
  <c r="WID9" i="10"/>
  <c r="WIE9" i="10"/>
  <c r="WIF9" i="10"/>
  <c r="WIG9" i="10"/>
  <c r="WIH9" i="10"/>
  <c r="WII9" i="10"/>
  <c r="WIJ9" i="10"/>
  <c r="WIK9" i="10"/>
  <c r="WIL9" i="10"/>
  <c r="WIM9" i="10"/>
  <c r="WIN9" i="10"/>
  <c r="WIO9" i="10"/>
  <c r="WIP9" i="10"/>
  <c r="WIQ9" i="10"/>
  <c r="WIR9" i="10"/>
  <c r="WIS9" i="10"/>
  <c r="WIT9" i="10"/>
  <c r="WIU9" i="10"/>
  <c r="WIV9" i="10"/>
  <c r="WIW9" i="10"/>
  <c r="WIX9" i="10"/>
  <c r="WIY9" i="10"/>
  <c r="WIZ9" i="10"/>
  <c r="WJA9" i="10"/>
  <c r="WJB9" i="10"/>
  <c r="WJC9" i="10"/>
  <c r="WJD9" i="10"/>
  <c r="WJE9" i="10"/>
  <c r="WJF9" i="10"/>
  <c r="WJG9" i="10"/>
  <c r="WJH9" i="10"/>
  <c r="WJI9" i="10"/>
  <c r="WJJ9" i="10"/>
  <c r="WJK9" i="10"/>
  <c r="WJL9" i="10"/>
  <c r="WJM9" i="10"/>
  <c r="WJN9" i="10"/>
  <c r="WJO9" i="10"/>
  <c r="WJP9" i="10"/>
  <c r="WJQ9" i="10"/>
  <c r="WJR9" i="10"/>
  <c r="WJS9" i="10"/>
  <c r="WJT9" i="10"/>
  <c r="WJU9" i="10"/>
  <c r="WJV9" i="10"/>
  <c r="WJW9" i="10"/>
  <c r="WJX9" i="10"/>
  <c r="WJY9" i="10"/>
  <c r="WJZ9" i="10"/>
  <c r="WKA9" i="10"/>
  <c r="WKB9" i="10"/>
  <c r="WKC9" i="10"/>
  <c r="WKD9" i="10"/>
  <c r="WKE9" i="10"/>
  <c r="WKF9" i="10"/>
  <c r="WKG9" i="10"/>
  <c r="WKH9" i="10"/>
  <c r="WKI9" i="10"/>
  <c r="WKJ9" i="10"/>
  <c r="WKK9" i="10"/>
  <c r="WKL9" i="10"/>
  <c r="WKM9" i="10"/>
  <c r="WKN9" i="10"/>
  <c r="WKO9" i="10"/>
  <c r="WKP9" i="10"/>
  <c r="WKQ9" i="10"/>
  <c r="WKR9" i="10"/>
  <c r="WKS9" i="10"/>
  <c r="WKT9" i="10"/>
  <c r="WKU9" i="10"/>
  <c r="WKV9" i="10"/>
  <c r="WKW9" i="10"/>
  <c r="WKX9" i="10"/>
  <c r="WKY9" i="10"/>
  <c r="WKZ9" i="10"/>
  <c r="WLA9" i="10"/>
  <c r="WLB9" i="10"/>
  <c r="WLC9" i="10"/>
  <c r="WLD9" i="10"/>
  <c r="WLE9" i="10"/>
  <c r="WLF9" i="10"/>
  <c r="WLG9" i="10"/>
  <c r="WLH9" i="10"/>
  <c r="WLI9" i="10"/>
  <c r="WLJ9" i="10"/>
  <c r="WLK9" i="10"/>
  <c r="WLL9" i="10"/>
  <c r="WLM9" i="10"/>
  <c r="WLN9" i="10"/>
  <c r="WLO9" i="10"/>
  <c r="WLP9" i="10"/>
  <c r="WLQ9" i="10"/>
  <c r="WLR9" i="10"/>
  <c r="WLS9" i="10"/>
  <c r="WLT9" i="10"/>
  <c r="WLU9" i="10"/>
  <c r="WLV9" i="10"/>
  <c r="WLW9" i="10"/>
  <c r="WLX9" i="10"/>
  <c r="WLY9" i="10"/>
  <c r="WLZ9" i="10"/>
  <c r="WMA9" i="10"/>
  <c r="WMB9" i="10"/>
  <c r="WMC9" i="10"/>
  <c r="WMD9" i="10"/>
  <c r="WME9" i="10"/>
  <c r="WMF9" i="10"/>
  <c r="WMG9" i="10"/>
  <c r="WMH9" i="10"/>
  <c r="WMI9" i="10"/>
  <c r="WMJ9" i="10"/>
  <c r="WMK9" i="10"/>
  <c r="WML9" i="10"/>
  <c r="WMM9" i="10"/>
  <c r="WMN9" i="10"/>
  <c r="WMO9" i="10"/>
  <c r="WMP9" i="10"/>
  <c r="WMQ9" i="10"/>
  <c r="WMR9" i="10"/>
  <c r="WMS9" i="10"/>
  <c r="WMT9" i="10"/>
  <c r="WMU9" i="10"/>
  <c r="WMV9" i="10"/>
  <c r="WMW9" i="10"/>
  <c r="WMX9" i="10"/>
  <c r="WMY9" i="10"/>
  <c r="WMZ9" i="10"/>
  <c r="WNA9" i="10"/>
  <c r="WNB9" i="10"/>
  <c r="WNC9" i="10"/>
  <c r="WND9" i="10"/>
  <c r="WNE9" i="10"/>
  <c r="WNF9" i="10"/>
  <c r="WNG9" i="10"/>
  <c r="WNH9" i="10"/>
  <c r="WNI9" i="10"/>
  <c r="WNJ9" i="10"/>
  <c r="WNK9" i="10"/>
  <c r="WNL9" i="10"/>
  <c r="WNM9" i="10"/>
  <c r="WNN9" i="10"/>
  <c r="WNO9" i="10"/>
  <c r="WNP9" i="10"/>
  <c r="WNQ9" i="10"/>
  <c r="WNR9" i="10"/>
  <c r="WNS9" i="10"/>
  <c r="WNT9" i="10"/>
  <c r="WNU9" i="10"/>
  <c r="WNV9" i="10"/>
  <c r="WNW9" i="10"/>
  <c r="WNX9" i="10"/>
  <c r="WNY9" i="10"/>
  <c r="WNZ9" i="10"/>
  <c r="WOA9" i="10"/>
  <c r="WOB9" i="10"/>
  <c r="WOC9" i="10"/>
  <c r="WOD9" i="10"/>
  <c r="WOE9" i="10"/>
  <c r="WOF9" i="10"/>
  <c r="WOG9" i="10"/>
  <c r="WOH9" i="10"/>
  <c r="WOI9" i="10"/>
  <c r="WOJ9" i="10"/>
  <c r="WOK9" i="10"/>
  <c r="WOL9" i="10"/>
  <c r="WOM9" i="10"/>
  <c r="WON9" i="10"/>
  <c r="WOO9" i="10"/>
  <c r="WOP9" i="10"/>
  <c r="WOQ9" i="10"/>
  <c r="WOR9" i="10"/>
  <c r="WOS9" i="10"/>
  <c r="WOT9" i="10"/>
  <c r="WOU9" i="10"/>
  <c r="WOV9" i="10"/>
  <c r="WOW9" i="10"/>
  <c r="WOX9" i="10"/>
  <c r="WOY9" i="10"/>
  <c r="WOZ9" i="10"/>
  <c r="WPA9" i="10"/>
  <c r="WPB9" i="10"/>
  <c r="WPC9" i="10"/>
  <c r="WPD9" i="10"/>
  <c r="WPE9" i="10"/>
  <c r="WPF9" i="10"/>
  <c r="WPG9" i="10"/>
  <c r="WPH9" i="10"/>
  <c r="WPI9" i="10"/>
  <c r="WPJ9" i="10"/>
  <c r="WPK9" i="10"/>
  <c r="WPL9" i="10"/>
  <c r="WPM9" i="10"/>
  <c r="WPN9" i="10"/>
  <c r="WPO9" i="10"/>
  <c r="WPP9" i="10"/>
  <c r="WPQ9" i="10"/>
  <c r="WPR9" i="10"/>
  <c r="WPS9" i="10"/>
  <c r="WPT9" i="10"/>
  <c r="WPU9" i="10"/>
  <c r="WPV9" i="10"/>
  <c r="WPW9" i="10"/>
  <c r="WPX9" i="10"/>
  <c r="WPY9" i="10"/>
  <c r="WPZ9" i="10"/>
  <c r="WQA9" i="10"/>
  <c r="WQB9" i="10"/>
  <c r="WQC9" i="10"/>
  <c r="WQD9" i="10"/>
  <c r="WQE9" i="10"/>
  <c r="WQF9" i="10"/>
  <c r="WQG9" i="10"/>
  <c r="WQH9" i="10"/>
  <c r="WQI9" i="10"/>
  <c r="WQJ9" i="10"/>
  <c r="WQK9" i="10"/>
  <c r="WQL9" i="10"/>
  <c r="WQM9" i="10"/>
  <c r="WQN9" i="10"/>
  <c r="WQO9" i="10"/>
  <c r="WQP9" i="10"/>
  <c r="WQQ9" i="10"/>
  <c r="WQR9" i="10"/>
  <c r="WQS9" i="10"/>
  <c r="WQT9" i="10"/>
  <c r="WQU9" i="10"/>
  <c r="WQV9" i="10"/>
  <c r="WQW9" i="10"/>
  <c r="WQX9" i="10"/>
  <c r="WQY9" i="10"/>
  <c r="WQZ9" i="10"/>
  <c r="WRA9" i="10"/>
  <c r="WRB9" i="10"/>
  <c r="WRC9" i="10"/>
  <c r="WRD9" i="10"/>
  <c r="WRE9" i="10"/>
  <c r="WRF9" i="10"/>
  <c r="WRG9" i="10"/>
  <c r="WRH9" i="10"/>
  <c r="WRI9" i="10"/>
  <c r="WRJ9" i="10"/>
  <c r="WRK9" i="10"/>
  <c r="WRL9" i="10"/>
  <c r="WRM9" i="10"/>
  <c r="WRN9" i="10"/>
  <c r="WRO9" i="10"/>
  <c r="WRP9" i="10"/>
  <c r="WRQ9" i="10"/>
  <c r="WRR9" i="10"/>
  <c r="WRS9" i="10"/>
  <c r="WRT9" i="10"/>
  <c r="WRU9" i="10"/>
  <c r="WRV9" i="10"/>
  <c r="WRW9" i="10"/>
  <c r="WRX9" i="10"/>
  <c r="WRY9" i="10"/>
  <c r="WRZ9" i="10"/>
  <c r="WSA9" i="10"/>
  <c r="WSB9" i="10"/>
  <c r="WSC9" i="10"/>
  <c r="WSD9" i="10"/>
  <c r="WSE9" i="10"/>
  <c r="WSF9" i="10"/>
  <c r="WSG9" i="10"/>
  <c r="WSH9" i="10"/>
  <c r="WSI9" i="10"/>
  <c r="WSJ9" i="10"/>
  <c r="WSK9" i="10"/>
  <c r="WSL9" i="10"/>
  <c r="WSM9" i="10"/>
  <c r="WSN9" i="10"/>
  <c r="WSO9" i="10"/>
  <c r="WSP9" i="10"/>
  <c r="WSQ9" i="10"/>
  <c r="WSR9" i="10"/>
  <c r="WSS9" i="10"/>
  <c r="WST9" i="10"/>
  <c r="WSU9" i="10"/>
  <c r="WSV9" i="10"/>
  <c r="WSW9" i="10"/>
  <c r="WSX9" i="10"/>
  <c r="WSY9" i="10"/>
  <c r="WSZ9" i="10"/>
  <c r="WTA9" i="10"/>
  <c r="WTB9" i="10"/>
  <c r="WTC9" i="10"/>
  <c r="WTD9" i="10"/>
  <c r="WTE9" i="10"/>
  <c r="WTF9" i="10"/>
  <c r="WTG9" i="10"/>
  <c r="WTH9" i="10"/>
  <c r="WTI9" i="10"/>
  <c r="WTJ9" i="10"/>
  <c r="WTK9" i="10"/>
  <c r="WTL9" i="10"/>
  <c r="WTM9" i="10"/>
  <c r="WTN9" i="10"/>
  <c r="WTO9" i="10"/>
  <c r="WTP9" i="10"/>
  <c r="WTQ9" i="10"/>
  <c r="WTR9" i="10"/>
  <c r="WTS9" i="10"/>
  <c r="WTT9" i="10"/>
  <c r="WTU9" i="10"/>
  <c r="WTV9" i="10"/>
  <c r="WTW9" i="10"/>
  <c r="WTX9" i="10"/>
  <c r="WTY9" i="10"/>
  <c r="WTZ9" i="10"/>
  <c r="WUA9" i="10"/>
  <c r="WUB9" i="10"/>
  <c r="WUC9" i="10"/>
  <c r="WUD9" i="10"/>
  <c r="WUE9" i="10"/>
  <c r="WUF9" i="10"/>
  <c r="WUG9" i="10"/>
  <c r="WUH9" i="10"/>
  <c r="WUI9" i="10"/>
  <c r="WUJ9" i="10"/>
  <c r="WUK9" i="10"/>
  <c r="WUL9" i="10"/>
  <c r="WUM9" i="10"/>
  <c r="WUN9" i="10"/>
  <c r="WUO9" i="10"/>
  <c r="WUP9" i="10"/>
  <c r="WUQ9" i="10"/>
  <c r="WUR9" i="10"/>
  <c r="WUS9" i="10"/>
  <c r="WUT9" i="10"/>
  <c r="WUU9" i="10"/>
  <c r="WUV9" i="10"/>
  <c r="WUW9" i="10"/>
  <c r="WUX9" i="10"/>
  <c r="WUY9" i="10"/>
  <c r="WUZ9" i="10"/>
  <c r="WVA9" i="10"/>
  <c r="WVB9" i="10"/>
  <c r="WVC9" i="10"/>
  <c r="WVD9" i="10"/>
  <c r="WVE9" i="10"/>
  <c r="WVF9" i="10"/>
  <c r="WVG9" i="10"/>
  <c r="WVH9" i="10"/>
  <c r="WVI9" i="10"/>
  <c r="WVJ9" i="10"/>
  <c r="WVK9" i="10"/>
  <c r="WVL9" i="10"/>
  <c r="WVM9" i="10"/>
  <c r="WVN9" i="10"/>
  <c r="WVO9" i="10"/>
  <c r="WVP9" i="10"/>
  <c r="WVQ9" i="10"/>
  <c r="WVR9" i="10"/>
  <c r="WVS9" i="10"/>
  <c r="WVT9" i="10"/>
  <c r="WVU9" i="10"/>
  <c r="WVV9" i="10"/>
  <c r="WVW9" i="10"/>
  <c r="WVX9" i="10"/>
  <c r="WVY9" i="10"/>
  <c r="WVZ9" i="10"/>
  <c r="WWA9" i="10"/>
  <c r="WWB9" i="10"/>
  <c r="WWC9" i="10"/>
  <c r="WWD9" i="10"/>
  <c r="WWE9" i="10"/>
  <c r="WWF9" i="10"/>
  <c r="WWG9" i="10"/>
  <c r="WWH9" i="10"/>
  <c r="WWI9" i="10"/>
  <c r="WWJ9" i="10"/>
  <c r="WWK9" i="10"/>
  <c r="WWL9" i="10"/>
  <c r="WWM9" i="10"/>
  <c r="WWN9" i="10"/>
  <c r="WWO9" i="10"/>
  <c r="WWP9" i="10"/>
  <c r="WWQ9" i="10"/>
  <c r="WWR9" i="10"/>
  <c r="WWS9" i="10"/>
  <c r="WWT9" i="10"/>
  <c r="WWU9" i="10"/>
  <c r="WWV9" i="10"/>
  <c r="WWW9" i="10"/>
  <c r="WWX9" i="10"/>
  <c r="WWY9" i="10"/>
  <c r="WWZ9" i="10"/>
  <c r="WXA9" i="10"/>
  <c r="WXB9" i="10"/>
  <c r="WXC9" i="10"/>
  <c r="WXD9" i="10"/>
  <c r="WXE9" i="10"/>
  <c r="WXF9" i="10"/>
  <c r="WXG9" i="10"/>
  <c r="WXH9" i="10"/>
  <c r="WXI9" i="10"/>
  <c r="WXJ9" i="10"/>
  <c r="WXK9" i="10"/>
  <c r="WXL9" i="10"/>
  <c r="WXM9" i="10"/>
  <c r="WXN9" i="10"/>
  <c r="WXO9" i="10"/>
  <c r="WXP9" i="10"/>
  <c r="WXQ9" i="10"/>
  <c r="WXR9" i="10"/>
  <c r="WXS9" i="10"/>
  <c r="WXT9" i="10"/>
  <c r="WXU9" i="10"/>
  <c r="WXV9" i="10"/>
  <c r="WXW9" i="10"/>
  <c r="WXX9" i="10"/>
  <c r="WXY9" i="10"/>
  <c r="WXZ9" i="10"/>
  <c r="WYA9" i="10"/>
  <c r="WYB9" i="10"/>
  <c r="WYC9" i="10"/>
  <c r="WYD9" i="10"/>
  <c r="WYE9" i="10"/>
  <c r="WYF9" i="10"/>
  <c r="WYG9" i="10"/>
  <c r="WYH9" i="10"/>
  <c r="WYI9" i="10"/>
  <c r="WYJ9" i="10"/>
  <c r="WYK9" i="10"/>
  <c r="WYL9" i="10"/>
  <c r="WYM9" i="10"/>
  <c r="WYN9" i="10"/>
  <c r="WYO9" i="10"/>
  <c r="WYP9" i="10"/>
  <c r="WYQ9" i="10"/>
  <c r="WYR9" i="10"/>
  <c r="WYS9" i="10"/>
  <c r="WYT9" i="10"/>
  <c r="WYU9" i="10"/>
  <c r="WYV9" i="10"/>
  <c r="WYW9" i="10"/>
  <c r="WYX9" i="10"/>
  <c r="WYY9" i="10"/>
  <c r="WYZ9" i="10"/>
  <c r="WZA9" i="10"/>
  <c r="WZB9" i="10"/>
  <c r="WZC9" i="10"/>
  <c r="WZD9" i="10"/>
  <c r="WZE9" i="10"/>
  <c r="WZF9" i="10"/>
  <c r="WZG9" i="10"/>
  <c r="WZH9" i="10"/>
  <c r="WZI9" i="10"/>
  <c r="WZJ9" i="10"/>
  <c r="WZK9" i="10"/>
  <c r="WZL9" i="10"/>
  <c r="WZM9" i="10"/>
  <c r="WZN9" i="10"/>
  <c r="WZO9" i="10"/>
  <c r="WZP9" i="10"/>
  <c r="WZQ9" i="10"/>
  <c r="WZR9" i="10"/>
  <c r="WZS9" i="10"/>
  <c r="WZT9" i="10"/>
  <c r="WZU9" i="10"/>
  <c r="WZV9" i="10"/>
  <c r="WZW9" i="10"/>
  <c r="WZX9" i="10"/>
  <c r="WZY9" i="10"/>
  <c r="WZZ9" i="10"/>
  <c r="XAA9" i="10"/>
  <c r="XAB9" i="10"/>
  <c r="XAC9" i="10"/>
  <c r="XAD9" i="10"/>
  <c r="XAE9" i="10"/>
  <c r="XAF9" i="10"/>
  <c r="XAG9" i="10"/>
  <c r="XAH9" i="10"/>
  <c r="XAI9" i="10"/>
  <c r="XAJ9" i="10"/>
  <c r="XAK9" i="10"/>
  <c r="XAL9" i="10"/>
  <c r="XAM9" i="10"/>
  <c r="XAN9" i="10"/>
  <c r="XAO9" i="10"/>
  <c r="XAP9" i="10"/>
  <c r="XAQ9" i="10"/>
  <c r="XAR9" i="10"/>
  <c r="XAS9" i="10"/>
  <c r="XAT9" i="10"/>
  <c r="XAU9" i="10"/>
  <c r="XAV9" i="10"/>
  <c r="XAW9" i="10"/>
  <c r="XAX9" i="10"/>
  <c r="XAY9" i="10"/>
  <c r="XAZ9" i="10"/>
  <c r="XBA9" i="10"/>
  <c r="XBB9" i="10"/>
  <c r="XBC9" i="10"/>
  <c r="XBD9" i="10"/>
  <c r="XBE9" i="10"/>
  <c r="XBF9" i="10"/>
  <c r="XBG9" i="10"/>
  <c r="XBH9" i="10"/>
  <c r="XBI9" i="10"/>
  <c r="XBJ9" i="10"/>
  <c r="XBK9" i="10"/>
  <c r="XBL9" i="10"/>
  <c r="XBM9" i="10"/>
  <c r="XBN9" i="10"/>
  <c r="XBO9" i="10"/>
  <c r="XBP9" i="10"/>
  <c r="XBQ9" i="10"/>
  <c r="XBR9" i="10"/>
  <c r="XBS9" i="10"/>
  <c r="XBT9" i="10"/>
  <c r="XBU9" i="10"/>
  <c r="XBV9" i="10"/>
  <c r="XBW9" i="10"/>
  <c r="XBX9" i="10"/>
  <c r="XBY9" i="10"/>
  <c r="XBZ9" i="10"/>
  <c r="XCA9" i="10"/>
  <c r="XCB9" i="10"/>
  <c r="XCC9" i="10"/>
  <c r="XCD9" i="10"/>
  <c r="XCE9" i="10"/>
  <c r="XCF9" i="10"/>
  <c r="XCG9" i="10"/>
  <c r="XCH9" i="10"/>
  <c r="XCI9" i="10"/>
  <c r="XCJ9" i="10"/>
  <c r="XCK9" i="10"/>
  <c r="XCL9" i="10"/>
  <c r="XCM9" i="10"/>
  <c r="XCN9" i="10"/>
  <c r="XCO9" i="10"/>
  <c r="XCP9" i="10"/>
  <c r="XCQ9" i="10"/>
  <c r="XCR9" i="10"/>
  <c r="XCS9" i="10"/>
  <c r="XCT9" i="10"/>
  <c r="XCU9" i="10"/>
  <c r="XCV9" i="10"/>
  <c r="XCW9" i="10"/>
  <c r="XCX9" i="10"/>
  <c r="XCY9" i="10"/>
  <c r="XCZ9" i="10"/>
  <c r="XDA9" i="10"/>
  <c r="XDB9" i="10"/>
  <c r="XDC9" i="10"/>
  <c r="XDD9" i="10"/>
  <c r="XDE9" i="10"/>
  <c r="XDF9" i="10"/>
  <c r="XDG9" i="10"/>
  <c r="XDH9" i="10"/>
  <c r="XDI9" i="10"/>
  <c r="XDJ9" i="10"/>
  <c r="XDK9" i="10"/>
  <c r="XDL9" i="10"/>
  <c r="XDM9" i="10"/>
  <c r="XDN9" i="10"/>
  <c r="XDO9" i="10"/>
  <c r="XDP9" i="10"/>
  <c r="XDQ9" i="10"/>
  <c r="XDR9" i="10"/>
  <c r="XDS9" i="10"/>
  <c r="XDT9" i="10"/>
  <c r="XDU9" i="10"/>
  <c r="XDV9" i="10"/>
  <c r="XDW9" i="10"/>
  <c r="XDX9" i="10"/>
  <c r="XDY9" i="10"/>
  <c r="XDZ9" i="10"/>
  <c r="XEA9" i="10"/>
  <c r="XEB9" i="10"/>
  <c r="XEC9" i="10"/>
  <c r="XED9" i="10"/>
  <c r="XEE9" i="10"/>
  <c r="XEF9" i="10"/>
  <c r="XEG9" i="10"/>
  <c r="XEH9" i="10"/>
  <c r="XEI9" i="10"/>
  <c r="XEJ9" i="10"/>
  <c r="XEK9" i="10"/>
  <c r="XEL9" i="10"/>
  <c r="XEM9" i="10"/>
  <c r="XEN9" i="10"/>
  <c r="XEO9" i="10"/>
  <c r="XEP9" i="10"/>
  <c r="XEQ9" i="10"/>
  <c r="XER9" i="10"/>
  <c r="XES9" i="10"/>
  <c r="XET9" i="10"/>
  <c r="XEU9" i="10"/>
  <c r="XEV9" i="10"/>
  <c r="XEW9" i="10"/>
  <c r="XEX9" i="10"/>
  <c r="XEY9" i="10"/>
  <c r="XEZ9" i="10"/>
  <c r="XFA9" i="10"/>
  <c r="XFB9" i="10"/>
  <c r="XFC9" i="10"/>
  <c r="XFD9" i="10"/>
  <c r="I341" i="11"/>
  <c r="H341" i="11"/>
  <c r="G341" i="11"/>
  <c r="J20" i="12" l="1"/>
  <c r="L20" i="12"/>
  <c r="K20" i="12"/>
  <c r="N20" i="12" l="1"/>
  <c r="I14" i="12"/>
  <c r="H14" i="12"/>
  <c r="G14" i="12"/>
  <c r="I8" i="12"/>
  <c r="H8" i="12"/>
  <c r="G8" i="12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L30" i="4"/>
  <c r="EM30" i="4"/>
  <c r="EN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A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N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GJ30" i="4"/>
  <c r="GK30" i="4"/>
  <c r="GL30" i="4"/>
  <c r="GM30" i="4"/>
  <c r="GN30" i="4"/>
  <c r="GO30" i="4"/>
  <c r="GP30" i="4"/>
  <c r="GQ30" i="4"/>
  <c r="GR30" i="4"/>
  <c r="GS30" i="4"/>
  <c r="GT30" i="4"/>
  <c r="GU30" i="4"/>
  <c r="GV30" i="4"/>
  <c r="GW30" i="4"/>
  <c r="GX30" i="4"/>
  <c r="GY30" i="4"/>
  <c r="GZ30" i="4"/>
  <c r="HA30" i="4"/>
  <c r="HB30" i="4"/>
  <c r="HC30" i="4"/>
  <c r="HD30" i="4"/>
  <c r="HE30" i="4"/>
  <c r="HF30" i="4"/>
  <c r="HG30" i="4"/>
  <c r="HH30" i="4"/>
  <c r="HI30" i="4"/>
  <c r="HJ30" i="4"/>
  <c r="HK30" i="4"/>
  <c r="HL30" i="4"/>
  <c r="HM30" i="4"/>
  <c r="HN30" i="4"/>
  <c r="HO30" i="4"/>
  <c r="HP30" i="4"/>
  <c r="HQ30" i="4"/>
  <c r="HR30" i="4"/>
  <c r="HS30" i="4"/>
  <c r="HT30" i="4"/>
  <c r="HU30" i="4"/>
  <c r="HV30" i="4"/>
  <c r="HW30" i="4"/>
  <c r="HX30" i="4"/>
  <c r="HY30" i="4"/>
  <c r="HZ30" i="4"/>
  <c r="IA30" i="4"/>
  <c r="IB30" i="4"/>
  <c r="IC30" i="4"/>
  <c r="ID30" i="4"/>
  <c r="IE30" i="4"/>
  <c r="IF30" i="4"/>
  <c r="IG30" i="4"/>
  <c r="IH30" i="4"/>
  <c r="II30" i="4"/>
  <c r="IJ30" i="4"/>
  <c r="IK30" i="4"/>
  <c r="IL30" i="4"/>
  <c r="IM30" i="4"/>
  <c r="IN30" i="4"/>
  <c r="IO30" i="4"/>
  <c r="IP30" i="4"/>
  <c r="IQ30" i="4"/>
  <c r="IR30" i="4"/>
  <c r="IS30" i="4"/>
  <c r="IT30" i="4"/>
  <c r="IU30" i="4"/>
  <c r="IV30" i="4"/>
  <c r="IW30" i="4"/>
  <c r="IX30" i="4"/>
  <c r="IY30" i="4"/>
  <c r="IZ30" i="4"/>
  <c r="JA30" i="4"/>
  <c r="JB30" i="4"/>
  <c r="JC30" i="4"/>
  <c r="JD30" i="4"/>
  <c r="JE30" i="4"/>
  <c r="JF30" i="4"/>
  <c r="JG30" i="4"/>
  <c r="JH30" i="4"/>
  <c r="JI30" i="4"/>
  <c r="JJ30" i="4"/>
  <c r="JK30" i="4"/>
  <c r="JL30" i="4"/>
  <c r="JM30" i="4"/>
  <c r="JN30" i="4"/>
  <c r="JO30" i="4"/>
  <c r="JP30" i="4"/>
  <c r="JQ30" i="4"/>
  <c r="JR30" i="4"/>
  <c r="JS30" i="4"/>
  <c r="JT30" i="4"/>
  <c r="JU30" i="4"/>
  <c r="JV30" i="4"/>
  <c r="JW30" i="4"/>
  <c r="JX30" i="4"/>
  <c r="JY30" i="4"/>
  <c r="JZ30" i="4"/>
  <c r="KA30" i="4"/>
  <c r="KB30" i="4"/>
  <c r="KC30" i="4"/>
  <c r="KD30" i="4"/>
  <c r="KE30" i="4"/>
  <c r="KF30" i="4"/>
  <c r="KG30" i="4"/>
  <c r="KH30" i="4"/>
  <c r="KI30" i="4"/>
  <c r="KJ30" i="4"/>
  <c r="KK30" i="4"/>
  <c r="KL30" i="4"/>
  <c r="KM30" i="4"/>
  <c r="KN30" i="4"/>
  <c r="KO30" i="4"/>
  <c r="KP30" i="4"/>
  <c r="KQ30" i="4"/>
  <c r="KR30" i="4"/>
  <c r="KS30" i="4"/>
  <c r="KT30" i="4"/>
  <c r="KU30" i="4"/>
  <c r="KV30" i="4"/>
  <c r="KW30" i="4"/>
  <c r="KX30" i="4"/>
  <c r="KY30" i="4"/>
  <c r="KZ30" i="4"/>
  <c r="LA30" i="4"/>
  <c r="LB30" i="4"/>
  <c r="LC30" i="4"/>
  <c r="LD30" i="4"/>
  <c r="LE30" i="4"/>
  <c r="LF30" i="4"/>
  <c r="LG30" i="4"/>
  <c r="LH30" i="4"/>
  <c r="LI30" i="4"/>
  <c r="LJ30" i="4"/>
  <c r="LK30" i="4"/>
  <c r="LL30" i="4"/>
  <c r="LM30" i="4"/>
  <c r="LN30" i="4"/>
  <c r="LO30" i="4"/>
  <c r="LP30" i="4"/>
  <c r="LQ30" i="4"/>
  <c r="LR30" i="4"/>
  <c r="LS30" i="4"/>
  <c r="LT30" i="4"/>
  <c r="LU30" i="4"/>
  <c r="LV30" i="4"/>
  <c r="LW30" i="4"/>
  <c r="LX30" i="4"/>
  <c r="LY30" i="4"/>
  <c r="LZ30" i="4"/>
  <c r="MA30" i="4"/>
  <c r="MB30" i="4"/>
  <c r="MC30" i="4"/>
  <c r="MD30" i="4"/>
  <c r="ME30" i="4"/>
  <c r="MF30" i="4"/>
  <c r="MG30" i="4"/>
  <c r="MH30" i="4"/>
  <c r="MI30" i="4"/>
  <c r="MJ30" i="4"/>
  <c r="MK30" i="4"/>
  <c r="ML30" i="4"/>
  <c r="MM30" i="4"/>
  <c r="MN30" i="4"/>
  <c r="MO30" i="4"/>
  <c r="MP30" i="4"/>
  <c r="MQ30" i="4"/>
  <c r="MR30" i="4"/>
  <c r="MS30" i="4"/>
  <c r="MT30" i="4"/>
  <c r="MU30" i="4"/>
  <c r="MV30" i="4"/>
  <c r="MW30" i="4"/>
  <c r="MX30" i="4"/>
  <c r="MY30" i="4"/>
  <c r="MZ30" i="4"/>
  <c r="NA30" i="4"/>
  <c r="NB30" i="4"/>
  <c r="NC30" i="4"/>
  <c r="ND30" i="4"/>
  <c r="NE30" i="4"/>
  <c r="NF30" i="4"/>
  <c r="NG30" i="4"/>
  <c r="NH30" i="4"/>
  <c r="NI30" i="4"/>
  <c r="NJ30" i="4"/>
  <c r="NK30" i="4"/>
  <c r="NL30" i="4"/>
  <c r="NM30" i="4"/>
  <c r="NN30" i="4"/>
  <c r="NO30" i="4"/>
  <c r="NP30" i="4"/>
  <c r="NQ30" i="4"/>
  <c r="NR30" i="4"/>
  <c r="NS30" i="4"/>
  <c r="NT30" i="4"/>
  <c r="NU30" i="4"/>
  <c r="NV30" i="4"/>
  <c r="NW30" i="4"/>
  <c r="NX30" i="4"/>
  <c r="NY30" i="4"/>
  <c r="NZ30" i="4"/>
  <c r="OA30" i="4"/>
  <c r="OB30" i="4"/>
  <c r="OC30" i="4"/>
  <c r="OD30" i="4"/>
  <c r="OE30" i="4"/>
  <c r="OF30" i="4"/>
  <c r="OG30" i="4"/>
  <c r="OH30" i="4"/>
  <c r="OI30" i="4"/>
  <c r="OJ30" i="4"/>
  <c r="OK30" i="4"/>
  <c r="OL30" i="4"/>
  <c r="OM30" i="4"/>
  <c r="ON30" i="4"/>
  <c r="OO30" i="4"/>
  <c r="OP30" i="4"/>
  <c r="OQ30" i="4"/>
  <c r="OR30" i="4"/>
  <c r="OS30" i="4"/>
  <c r="OT30" i="4"/>
  <c r="OU30" i="4"/>
  <c r="OV30" i="4"/>
  <c r="OW30" i="4"/>
  <c r="OX30" i="4"/>
  <c r="OY30" i="4"/>
  <c r="OZ30" i="4"/>
  <c r="PA30" i="4"/>
  <c r="PB30" i="4"/>
  <c r="PC30" i="4"/>
  <c r="PD30" i="4"/>
  <c r="PE30" i="4"/>
  <c r="PF30" i="4"/>
  <c r="PG30" i="4"/>
  <c r="PH30" i="4"/>
  <c r="PI30" i="4"/>
  <c r="PJ30" i="4"/>
  <c r="PK30" i="4"/>
  <c r="PL30" i="4"/>
  <c r="PM30" i="4"/>
  <c r="PN30" i="4"/>
  <c r="PO30" i="4"/>
  <c r="PP30" i="4"/>
  <c r="PQ30" i="4"/>
  <c r="PR30" i="4"/>
  <c r="PS30" i="4"/>
  <c r="PT30" i="4"/>
  <c r="PU30" i="4"/>
  <c r="PV30" i="4"/>
  <c r="PW30" i="4"/>
  <c r="PX30" i="4"/>
  <c r="PY30" i="4"/>
  <c r="PZ30" i="4"/>
  <c r="QA30" i="4"/>
  <c r="QB30" i="4"/>
  <c r="QC30" i="4"/>
  <c r="QD30" i="4"/>
  <c r="QE30" i="4"/>
  <c r="QF30" i="4"/>
  <c r="QG30" i="4"/>
  <c r="QH30" i="4"/>
  <c r="QI30" i="4"/>
  <c r="QJ30" i="4"/>
  <c r="QK30" i="4"/>
  <c r="QL30" i="4"/>
  <c r="QM30" i="4"/>
  <c r="QN30" i="4"/>
  <c r="QO30" i="4"/>
  <c r="QP30" i="4"/>
  <c r="QQ30" i="4"/>
  <c r="QR30" i="4"/>
  <c r="QS30" i="4"/>
  <c r="QT30" i="4"/>
  <c r="QU30" i="4"/>
  <c r="QV30" i="4"/>
  <c r="QW30" i="4"/>
  <c r="QX30" i="4"/>
  <c r="QY30" i="4"/>
  <c r="QZ30" i="4"/>
  <c r="RA30" i="4"/>
  <c r="RB30" i="4"/>
  <c r="RC30" i="4"/>
  <c r="RD30" i="4"/>
  <c r="RE30" i="4"/>
  <c r="RF30" i="4"/>
  <c r="RG30" i="4"/>
  <c r="RH30" i="4"/>
  <c r="RI30" i="4"/>
  <c r="RJ30" i="4"/>
  <c r="RK30" i="4"/>
  <c r="RL30" i="4"/>
  <c r="RM30" i="4"/>
  <c r="RN30" i="4"/>
  <c r="RO30" i="4"/>
  <c r="RP30" i="4"/>
  <c r="RQ30" i="4"/>
  <c r="RR30" i="4"/>
  <c r="RS30" i="4"/>
  <c r="RT30" i="4"/>
  <c r="RU30" i="4"/>
  <c r="RV30" i="4"/>
  <c r="RW30" i="4"/>
  <c r="RX30" i="4"/>
  <c r="RY30" i="4"/>
  <c r="RZ30" i="4"/>
  <c r="SA30" i="4"/>
  <c r="SB30" i="4"/>
  <c r="SC30" i="4"/>
  <c r="SD30" i="4"/>
  <c r="SE30" i="4"/>
  <c r="SF30" i="4"/>
  <c r="SG30" i="4"/>
  <c r="SH30" i="4"/>
  <c r="SI30" i="4"/>
  <c r="SJ30" i="4"/>
  <c r="SK30" i="4"/>
  <c r="SL30" i="4"/>
  <c r="SM30" i="4"/>
  <c r="SN30" i="4"/>
  <c r="SO30" i="4"/>
  <c r="SP30" i="4"/>
  <c r="SQ30" i="4"/>
  <c r="SR30" i="4"/>
  <c r="SS30" i="4"/>
  <c r="ST30" i="4"/>
  <c r="SU30" i="4"/>
  <c r="SV30" i="4"/>
  <c r="SW30" i="4"/>
  <c r="SX30" i="4"/>
  <c r="SY30" i="4"/>
  <c r="SZ30" i="4"/>
  <c r="TA30" i="4"/>
  <c r="TB30" i="4"/>
  <c r="TC30" i="4"/>
  <c r="TD30" i="4"/>
  <c r="TE30" i="4"/>
  <c r="TF30" i="4"/>
  <c r="TG30" i="4"/>
  <c r="TH30" i="4"/>
  <c r="TI30" i="4"/>
  <c r="TJ30" i="4"/>
  <c r="TK30" i="4"/>
  <c r="TL30" i="4"/>
  <c r="TM30" i="4"/>
  <c r="TN30" i="4"/>
  <c r="TO30" i="4"/>
  <c r="TP30" i="4"/>
  <c r="TQ30" i="4"/>
  <c r="TR30" i="4"/>
  <c r="TS30" i="4"/>
  <c r="TT30" i="4"/>
  <c r="TU30" i="4"/>
  <c r="TV30" i="4"/>
  <c r="TW30" i="4"/>
  <c r="TX30" i="4"/>
  <c r="TY30" i="4"/>
  <c r="TZ30" i="4"/>
  <c r="UA30" i="4"/>
  <c r="UB30" i="4"/>
  <c r="UC30" i="4"/>
  <c r="UD30" i="4"/>
  <c r="UE30" i="4"/>
  <c r="UF30" i="4"/>
  <c r="UG30" i="4"/>
  <c r="UH30" i="4"/>
  <c r="UI30" i="4"/>
  <c r="UJ30" i="4"/>
  <c r="UK30" i="4"/>
  <c r="UL30" i="4"/>
  <c r="UM30" i="4"/>
  <c r="UN30" i="4"/>
  <c r="UO30" i="4"/>
  <c r="UP30" i="4"/>
  <c r="UQ30" i="4"/>
  <c r="UR30" i="4"/>
  <c r="US30" i="4"/>
  <c r="UT30" i="4"/>
  <c r="UU30" i="4"/>
  <c r="UV30" i="4"/>
  <c r="UW30" i="4"/>
  <c r="UX30" i="4"/>
  <c r="UY30" i="4"/>
  <c r="UZ30" i="4"/>
  <c r="VA30" i="4"/>
  <c r="VB30" i="4"/>
  <c r="VC30" i="4"/>
  <c r="VD30" i="4"/>
  <c r="VE30" i="4"/>
  <c r="VF30" i="4"/>
  <c r="VG30" i="4"/>
  <c r="VH30" i="4"/>
  <c r="VI30" i="4"/>
  <c r="VJ30" i="4"/>
  <c r="VK30" i="4"/>
  <c r="VL30" i="4"/>
  <c r="VM30" i="4"/>
  <c r="VN30" i="4"/>
  <c r="VO30" i="4"/>
  <c r="VP30" i="4"/>
  <c r="VQ30" i="4"/>
  <c r="VR30" i="4"/>
  <c r="VS30" i="4"/>
  <c r="VT30" i="4"/>
  <c r="VU30" i="4"/>
  <c r="VV30" i="4"/>
  <c r="VW30" i="4"/>
  <c r="VX30" i="4"/>
  <c r="VY30" i="4"/>
  <c r="VZ30" i="4"/>
  <c r="WA30" i="4"/>
  <c r="WB30" i="4"/>
  <c r="WC30" i="4"/>
  <c r="WD30" i="4"/>
  <c r="WE30" i="4"/>
  <c r="WF30" i="4"/>
  <c r="WG30" i="4"/>
  <c r="WH30" i="4"/>
  <c r="WI30" i="4"/>
  <c r="WJ30" i="4"/>
  <c r="WK30" i="4"/>
  <c r="WL30" i="4"/>
  <c r="WM30" i="4"/>
  <c r="WN30" i="4"/>
  <c r="WO30" i="4"/>
  <c r="WP30" i="4"/>
  <c r="WQ30" i="4"/>
  <c r="WR30" i="4"/>
  <c r="WS30" i="4"/>
  <c r="WT30" i="4"/>
  <c r="WU30" i="4"/>
  <c r="WV30" i="4"/>
  <c r="WW30" i="4"/>
  <c r="WX30" i="4"/>
  <c r="WY30" i="4"/>
  <c r="WZ30" i="4"/>
  <c r="XA30" i="4"/>
  <c r="XB30" i="4"/>
  <c r="XC30" i="4"/>
  <c r="XD30" i="4"/>
  <c r="XE30" i="4"/>
  <c r="XF30" i="4"/>
  <c r="XG30" i="4"/>
  <c r="XH30" i="4"/>
  <c r="XI30" i="4"/>
  <c r="XJ30" i="4"/>
  <c r="XK30" i="4"/>
  <c r="XL30" i="4"/>
  <c r="XM30" i="4"/>
  <c r="XN30" i="4"/>
  <c r="XO30" i="4"/>
  <c r="XP30" i="4"/>
  <c r="XQ30" i="4"/>
  <c r="XR30" i="4"/>
  <c r="XS30" i="4"/>
  <c r="XT30" i="4"/>
  <c r="XU30" i="4"/>
  <c r="XV30" i="4"/>
  <c r="XW30" i="4"/>
  <c r="XX30" i="4"/>
  <c r="XY30" i="4"/>
  <c r="XZ30" i="4"/>
  <c r="YA30" i="4"/>
  <c r="YB30" i="4"/>
  <c r="YC30" i="4"/>
  <c r="YD30" i="4"/>
  <c r="YE30" i="4"/>
  <c r="YF30" i="4"/>
  <c r="YG30" i="4"/>
  <c r="YH30" i="4"/>
  <c r="YI30" i="4"/>
  <c r="YJ30" i="4"/>
  <c r="YK30" i="4"/>
  <c r="YL30" i="4"/>
  <c r="YM30" i="4"/>
  <c r="YN30" i="4"/>
  <c r="YO30" i="4"/>
  <c r="YP30" i="4"/>
  <c r="YQ30" i="4"/>
  <c r="YR30" i="4"/>
  <c r="YS30" i="4"/>
  <c r="YT30" i="4"/>
  <c r="YU30" i="4"/>
  <c r="YV30" i="4"/>
  <c r="YW30" i="4"/>
  <c r="YX30" i="4"/>
  <c r="YY30" i="4"/>
  <c r="YZ30" i="4"/>
  <c r="ZA30" i="4"/>
  <c r="ZB30" i="4"/>
  <c r="ZC30" i="4"/>
  <c r="ZD30" i="4"/>
  <c r="ZE30" i="4"/>
  <c r="ZF30" i="4"/>
  <c r="ZG30" i="4"/>
  <c r="ZH30" i="4"/>
  <c r="ZI30" i="4"/>
  <c r="ZJ30" i="4"/>
  <c r="ZK30" i="4"/>
  <c r="ZL30" i="4"/>
  <c r="ZM30" i="4"/>
  <c r="ZN30" i="4"/>
  <c r="ZO30" i="4"/>
  <c r="ZP30" i="4"/>
  <c r="ZQ30" i="4"/>
  <c r="ZR30" i="4"/>
  <c r="ZS30" i="4"/>
  <c r="ZT30" i="4"/>
  <c r="ZU30" i="4"/>
  <c r="ZV30" i="4"/>
  <c r="ZW30" i="4"/>
  <c r="ZX30" i="4"/>
  <c r="ZY30" i="4"/>
  <c r="ZZ30" i="4"/>
  <c r="AAA30" i="4"/>
  <c r="AAB30" i="4"/>
  <c r="AAC30" i="4"/>
  <c r="AAD30" i="4"/>
  <c r="AAE30" i="4"/>
  <c r="AAF30" i="4"/>
  <c r="AAG30" i="4"/>
  <c r="AAH30" i="4"/>
  <c r="AAI30" i="4"/>
  <c r="AAJ30" i="4"/>
  <c r="AAK30" i="4"/>
  <c r="AAL30" i="4"/>
  <c r="AAM30" i="4"/>
  <c r="AAN30" i="4"/>
  <c r="AAO30" i="4"/>
  <c r="AAP30" i="4"/>
  <c r="AAQ30" i="4"/>
  <c r="AAR30" i="4"/>
  <c r="AAS30" i="4"/>
  <c r="AAT30" i="4"/>
  <c r="AAU30" i="4"/>
  <c r="AAV30" i="4"/>
  <c r="AAW30" i="4"/>
  <c r="AAX30" i="4"/>
  <c r="AAY30" i="4"/>
  <c r="AAZ30" i="4"/>
  <c r="ABA30" i="4"/>
  <c r="ABB30" i="4"/>
  <c r="ABC30" i="4"/>
  <c r="ABD30" i="4"/>
  <c r="ABE30" i="4"/>
  <c r="ABF30" i="4"/>
  <c r="ABG30" i="4"/>
  <c r="ABH30" i="4"/>
  <c r="ABI30" i="4"/>
  <c r="ABJ30" i="4"/>
  <c r="ABK30" i="4"/>
  <c r="ABL30" i="4"/>
  <c r="ABM30" i="4"/>
  <c r="ABN30" i="4"/>
  <c r="ABO30" i="4"/>
  <c r="ABP30" i="4"/>
  <c r="ABQ30" i="4"/>
  <c r="ABR30" i="4"/>
  <c r="ABS30" i="4"/>
  <c r="ABT30" i="4"/>
  <c r="ABU30" i="4"/>
  <c r="ABV30" i="4"/>
  <c r="ABW30" i="4"/>
  <c r="ABX30" i="4"/>
  <c r="ABY30" i="4"/>
  <c r="ABZ30" i="4"/>
  <c r="ACA30" i="4"/>
  <c r="ACB30" i="4"/>
  <c r="ACC30" i="4"/>
  <c r="ACD30" i="4"/>
  <c r="ACE30" i="4"/>
  <c r="ACF30" i="4"/>
  <c r="ACG30" i="4"/>
  <c r="ACH30" i="4"/>
  <c r="ACI30" i="4"/>
  <c r="ACJ30" i="4"/>
  <c r="ACK30" i="4"/>
  <c r="ACL30" i="4"/>
  <c r="ACM30" i="4"/>
  <c r="ACN30" i="4"/>
  <c r="ACO30" i="4"/>
  <c r="ACP30" i="4"/>
  <c r="ACQ30" i="4"/>
  <c r="ACR30" i="4"/>
  <c r="ACS30" i="4"/>
  <c r="ACT30" i="4"/>
  <c r="ACU30" i="4"/>
  <c r="ACV30" i="4"/>
  <c r="ACW30" i="4"/>
  <c r="ACX30" i="4"/>
  <c r="ACY30" i="4"/>
  <c r="ACZ30" i="4"/>
  <c r="ADA30" i="4"/>
  <c r="ADB30" i="4"/>
  <c r="ADC30" i="4"/>
  <c r="ADD30" i="4"/>
  <c r="ADE30" i="4"/>
  <c r="ADF30" i="4"/>
  <c r="ADG30" i="4"/>
  <c r="ADH30" i="4"/>
  <c r="ADI30" i="4"/>
  <c r="ADJ30" i="4"/>
  <c r="ADK30" i="4"/>
  <c r="ADL30" i="4"/>
  <c r="ADM30" i="4"/>
  <c r="ADN30" i="4"/>
  <c r="ADO30" i="4"/>
  <c r="ADP30" i="4"/>
  <c r="ADQ30" i="4"/>
  <c r="ADR30" i="4"/>
  <c r="ADS30" i="4"/>
  <c r="ADT30" i="4"/>
  <c r="ADU30" i="4"/>
  <c r="ADV30" i="4"/>
  <c r="ADW30" i="4"/>
  <c r="ADX30" i="4"/>
  <c r="ADY30" i="4"/>
  <c r="ADZ30" i="4"/>
  <c r="AEA30" i="4"/>
  <c r="AEB30" i="4"/>
  <c r="AEC30" i="4"/>
  <c r="AED30" i="4"/>
  <c r="AEE30" i="4"/>
  <c r="AEF30" i="4"/>
  <c r="AEG30" i="4"/>
  <c r="AEH30" i="4"/>
  <c r="AEI30" i="4"/>
  <c r="AEJ30" i="4"/>
  <c r="AEK30" i="4"/>
  <c r="AEL30" i="4"/>
  <c r="AEM30" i="4"/>
  <c r="AEN30" i="4"/>
  <c r="AEO30" i="4"/>
  <c r="AEP30" i="4"/>
  <c r="AEQ30" i="4"/>
  <c r="AER30" i="4"/>
  <c r="AES30" i="4"/>
  <c r="AET30" i="4"/>
  <c r="AEU30" i="4"/>
  <c r="AEV30" i="4"/>
  <c r="AEW30" i="4"/>
  <c r="AEX30" i="4"/>
  <c r="AEY30" i="4"/>
  <c r="AEZ30" i="4"/>
  <c r="AFA30" i="4"/>
  <c r="AFB30" i="4"/>
  <c r="AFC30" i="4"/>
  <c r="AFD30" i="4"/>
  <c r="AFE30" i="4"/>
  <c r="AFF30" i="4"/>
  <c r="AFG30" i="4"/>
  <c r="AFH30" i="4"/>
  <c r="AFI30" i="4"/>
  <c r="AFJ30" i="4"/>
  <c r="AFK30" i="4"/>
  <c r="AFL30" i="4"/>
  <c r="AFM30" i="4"/>
  <c r="AFN30" i="4"/>
  <c r="AFO30" i="4"/>
  <c r="AFP30" i="4"/>
  <c r="AFQ30" i="4"/>
  <c r="AFR30" i="4"/>
  <c r="AFS30" i="4"/>
  <c r="AFT30" i="4"/>
  <c r="AFU30" i="4"/>
  <c r="AFV30" i="4"/>
  <c r="AFW30" i="4"/>
  <c r="AFX30" i="4"/>
  <c r="AFY30" i="4"/>
  <c r="AFZ30" i="4"/>
  <c r="AGA30" i="4"/>
  <c r="AGB30" i="4"/>
  <c r="AGC30" i="4"/>
  <c r="AGD30" i="4"/>
  <c r="AGE30" i="4"/>
  <c r="AGF30" i="4"/>
  <c r="AGG30" i="4"/>
  <c r="AGH30" i="4"/>
  <c r="AGI30" i="4"/>
  <c r="AGJ30" i="4"/>
  <c r="AGK30" i="4"/>
  <c r="AGL30" i="4"/>
  <c r="AGM30" i="4"/>
  <c r="AGN30" i="4"/>
  <c r="AGO30" i="4"/>
  <c r="AGP30" i="4"/>
  <c r="AGQ30" i="4"/>
  <c r="AGR30" i="4"/>
  <c r="AGS30" i="4"/>
  <c r="AGT30" i="4"/>
  <c r="AGU30" i="4"/>
  <c r="AGV30" i="4"/>
  <c r="AGW30" i="4"/>
  <c r="AGX30" i="4"/>
  <c r="AGY30" i="4"/>
  <c r="AGZ30" i="4"/>
  <c r="AHA30" i="4"/>
  <c r="AHB30" i="4"/>
  <c r="AHC30" i="4"/>
  <c r="AHD30" i="4"/>
  <c r="AHE30" i="4"/>
  <c r="AHF30" i="4"/>
  <c r="AHG30" i="4"/>
  <c r="AHH30" i="4"/>
  <c r="AHI30" i="4"/>
  <c r="AHJ30" i="4"/>
  <c r="AHK30" i="4"/>
  <c r="AHL30" i="4"/>
  <c r="AHM30" i="4"/>
  <c r="AHN30" i="4"/>
  <c r="AHO30" i="4"/>
  <c r="AHP30" i="4"/>
  <c r="AHQ30" i="4"/>
  <c r="AHR30" i="4"/>
  <c r="AHS30" i="4"/>
  <c r="AHT30" i="4"/>
  <c r="AHU30" i="4"/>
  <c r="AHV30" i="4"/>
  <c r="AHW30" i="4"/>
  <c r="AHX30" i="4"/>
  <c r="AHY30" i="4"/>
  <c r="AHZ30" i="4"/>
  <c r="AIA30" i="4"/>
  <c r="AIB30" i="4"/>
  <c r="AIC30" i="4"/>
  <c r="AID30" i="4"/>
  <c r="AIE30" i="4"/>
  <c r="AIF30" i="4"/>
  <c r="AIG30" i="4"/>
  <c r="AIH30" i="4"/>
  <c r="AII30" i="4"/>
  <c r="AIJ30" i="4"/>
  <c r="AIK30" i="4"/>
  <c r="AIL30" i="4"/>
  <c r="AIM30" i="4"/>
  <c r="AIN30" i="4"/>
  <c r="AIO30" i="4"/>
  <c r="AIP30" i="4"/>
  <c r="AIQ30" i="4"/>
  <c r="AIR30" i="4"/>
  <c r="AIS30" i="4"/>
  <c r="AIT30" i="4"/>
  <c r="AIU30" i="4"/>
  <c r="AIV30" i="4"/>
  <c r="AIW30" i="4"/>
  <c r="AIX30" i="4"/>
  <c r="AIY30" i="4"/>
  <c r="AIZ30" i="4"/>
  <c r="AJA30" i="4"/>
  <c r="AJB30" i="4"/>
  <c r="AJC30" i="4"/>
  <c r="AJD30" i="4"/>
  <c r="AJE30" i="4"/>
  <c r="AJF30" i="4"/>
  <c r="AJG30" i="4"/>
  <c r="AJH30" i="4"/>
  <c r="AJI30" i="4"/>
  <c r="AJJ30" i="4"/>
  <c r="AJK30" i="4"/>
  <c r="AJL30" i="4"/>
  <c r="AJM30" i="4"/>
  <c r="AJN30" i="4"/>
  <c r="AJO30" i="4"/>
  <c r="AJP30" i="4"/>
  <c r="AJQ30" i="4"/>
  <c r="AJR30" i="4"/>
  <c r="AJS30" i="4"/>
  <c r="AJT30" i="4"/>
  <c r="AJU30" i="4"/>
  <c r="AJV30" i="4"/>
  <c r="AJW30" i="4"/>
  <c r="AJX30" i="4"/>
  <c r="AJY30" i="4"/>
  <c r="AJZ30" i="4"/>
  <c r="AKA30" i="4"/>
  <c r="AKB30" i="4"/>
  <c r="AKC30" i="4"/>
  <c r="AKD30" i="4"/>
  <c r="AKE30" i="4"/>
  <c r="AKF30" i="4"/>
  <c r="AKG30" i="4"/>
  <c r="AKH30" i="4"/>
  <c r="AKI30" i="4"/>
  <c r="AKJ30" i="4"/>
  <c r="AKK30" i="4"/>
  <c r="AKL30" i="4"/>
  <c r="AKM30" i="4"/>
  <c r="AKN30" i="4"/>
  <c r="AKO30" i="4"/>
  <c r="AKP30" i="4"/>
  <c r="AKQ30" i="4"/>
  <c r="AKR30" i="4"/>
  <c r="AKS30" i="4"/>
  <c r="AKT30" i="4"/>
  <c r="AKU30" i="4"/>
  <c r="AKV30" i="4"/>
  <c r="AKW30" i="4"/>
  <c r="AKX30" i="4"/>
  <c r="AKY30" i="4"/>
  <c r="AKZ30" i="4"/>
  <c r="ALA30" i="4"/>
  <c r="ALB30" i="4"/>
  <c r="ALC30" i="4"/>
  <c r="ALD30" i="4"/>
  <c r="ALE30" i="4"/>
  <c r="ALF30" i="4"/>
  <c r="ALG30" i="4"/>
  <c r="ALH30" i="4"/>
  <c r="ALI30" i="4"/>
  <c r="ALJ30" i="4"/>
  <c r="ALK30" i="4"/>
  <c r="ALL30" i="4"/>
  <c r="ALM30" i="4"/>
  <c r="ALN30" i="4"/>
  <c r="ALO30" i="4"/>
  <c r="ALP30" i="4"/>
  <c r="ALQ30" i="4"/>
  <c r="ALR30" i="4"/>
  <c r="ALS30" i="4"/>
  <c r="ALT30" i="4"/>
  <c r="ALU30" i="4"/>
  <c r="ALV30" i="4"/>
  <c r="ALW30" i="4"/>
  <c r="ALX30" i="4"/>
  <c r="ALY30" i="4"/>
  <c r="ALZ30" i="4"/>
  <c r="AMA30" i="4"/>
  <c r="AMB30" i="4"/>
  <c r="AMC30" i="4"/>
  <c r="AMD30" i="4"/>
  <c r="AME30" i="4"/>
  <c r="AMF30" i="4"/>
  <c r="AMG30" i="4"/>
  <c r="AMH30" i="4"/>
  <c r="AMI30" i="4"/>
  <c r="AMJ30" i="4"/>
  <c r="AMK30" i="4"/>
  <c r="AML30" i="4"/>
  <c r="AMM30" i="4"/>
  <c r="AMN30" i="4"/>
  <c r="AMO30" i="4"/>
  <c r="AMP30" i="4"/>
  <c r="AMQ30" i="4"/>
  <c r="AMR30" i="4"/>
  <c r="AMS30" i="4"/>
  <c r="AMT30" i="4"/>
  <c r="AMU30" i="4"/>
  <c r="AMV30" i="4"/>
  <c r="AMW30" i="4"/>
  <c r="AMX30" i="4"/>
  <c r="AMY30" i="4"/>
  <c r="AMZ30" i="4"/>
  <c r="ANA30" i="4"/>
  <c r="ANB30" i="4"/>
  <c r="ANC30" i="4"/>
  <c r="AND30" i="4"/>
  <c r="ANE30" i="4"/>
  <c r="ANF30" i="4"/>
  <c r="ANG30" i="4"/>
  <c r="ANH30" i="4"/>
  <c r="ANI30" i="4"/>
  <c r="ANJ30" i="4"/>
  <c r="ANK30" i="4"/>
  <c r="ANL30" i="4"/>
  <c r="ANM30" i="4"/>
  <c r="ANN30" i="4"/>
  <c r="ANO30" i="4"/>
  <c r="ANP30" i="4"/>
  <c r="ANQ30" i="4"/>
  <c r="ANR30" i="4"/>
  <c r="ANS30" i="4"/>
  <c r="ANT30" i="4"/>
  <c r="ANU30" i="4"/>
  <c r="ANV30" i="4"/>
  <c r="ANW30" i="4"/>
  <c r="ANX30" i="4"/>
  <c r="ANY30" i="4"/>
  <c r="ANZ30" i="4"/>
  <c r="AOA30" i="4"/>
  <c r="AOB30" i="4"/>
  <c r="AOC30" i="4"/>
  <c r="AOD30" i="4"/>
  <c r="AOE30" i="4"/>
  <c r="AOF30" i="4"/>
  <c r="AOG30" i="4"/>
  <c r="AOH30" i="4"/>
  <c r="AOI30" i="4"/>
  <c r="AOJ30" i="4"/>
  <c r="AOK30" i="4"/>
  <c r="AOL30" i="4"/>
  <c r="AOM30" i="4"/>
  <c r="AON30" i="4"/>
  <c r="AOO30" i="4"/>
  <c r="AOP30" i="4"/>
  <c r="AOQ30" i="4"/>
  <c r="AOR30" i="4"/>
  <c r="AOS30" i="4"/>
  <c r="AOT30" i="4"/>
  <c r="AOU30" i="4"/>
  <c r="AOV30" i="4"/>
  <c r="AOW30" i="4"/>
  <c r="AOX30" i="4"/>
  <c r="AOY30" i="4"/>
  <c r="AOZ30" i="4"/>
  <c r="APA30" i="4"/>
  <c r="APB30" i="4"/>
  <c r="APC30" i="4"/>
  <c r="APD30" i="4"/>
  <c r="APE30" i="4"/>
  <c r="APF30" i="4"/>
  <c r="APG30" i="4"/>
  <c r="APH30" i="4"/>
  <c r="API30" i="4"/>
  <c r="APJ30" i="4"/>
  <c r="APK30" i="4"/>
  <c r="APL30" i="4"/>
  <c r="APM30" i="4"/>
  <c r="APN30" i="4"/>
  <c r="APO30" i="4"/>
  <c r="APP30" i="4"/>
  <c r="APQ30" i="4"/>
  <c r="APR30" i="4"/>
  <c r="APS30" i="4"/>
  <c r="APT30" i="4"/>
  <c r="APU30" i="4"/>
  <c r="APV30" i="4"/>
  <c r="APW30" i="4"/>
  <c r="APX30" i="4"/>
  <c r="APY30" i="4"/>
  <c r="APZ30" i="4"/>
  <c r="AQA30" i="4"/>
  <c r="AQB30" i="4"/>
  <c r="AQC30" i="4"/>
  <c r="AQD30" i="4"/>
  <c r="AQE30" i="4"/>
  <c r="AQF30" i="4"/>
  <c r="AQG30" i="4"/>
  <c r="AQH30" i="4"/>
  <c r="AQI30" i="4"/>
  <c r="AQJ30" i="4"/>
  <c r="AQK30" i="4"/>
  <c r="AQL30" i="4"/>
  <c r="AQM30" i="4"/>
  <c r="AQN30" i="4"/>
  <c r="AQO30" i="4"/>
  <c r="AQP30" i="4"/>
  <c r="AQQ30" i="4"/>
  <c r="AQR30" i="4"/>
  <c r="AQS30" i="4"/>
  <c r="AQT30" i="4"/>
  <c r="AQU30" i="4"/>
  <c r="AQV30" i="4"/>
  <c r="AQW30" i="4"/>
  <c r="AQX30" i="4"/>
  <c r="AQY30" i="4"/>
  <c r="AQZ30" i="4"/>
  <c r="ARA30" i="4"/>
  <c r="ARB30" i="4"/>
  <c r="ARC30" i="4"/>
  <c r="ARD30" i="4"/>
  <c r="ARE30" i="4"/>
  <c r="ARF30" i="4"/>
  <c r="ARG30" i="4"/>
  <c r="ARH30" i="4"/>
  <c r="ARI30" i="4"/>
  <c r="ARJ30" i="4"/>
  <c r="ARK30" i="4"/>
  <c r="ARL30" i="4"/>
  <c r="ARM30" i="4"/>
  <c r="ARN30" i="4"/>
  <c r="ARO30" i="4"/>
  <c r="ARP30" i="4"/>
  <c r="ARQ30" i="4"/>
  <c r="ARR30" i="4"/>
  <c r="ARS30" i="4"/>
  <c r="ART30" i="4"/>
  <c r="ARU30" i="4"/>
  <c r="ARV30" i="4"/>
  <c r="ARW30" i="4"/>
  <c r="ARX30" i="4"/>
  <c r="ARY30" i="4"/>
  <c r="ARZ30" i="4"/>
  <c r="ASA30" i="4"/>
  <c r="ASB30" i="4"/>
  <c r="ASC30" i="4"/>
  <c r="ASD30" i="4"/>
  <c r="ASE30" i="4"/>
  <c r="ASF30" i="4"/>
  <c r="ASG30" i="4"/>
  <c r="ASH30" i="4"/>
  <c r="ASI30" i="4"/>
  <c r="ASJ30" i="4"/>
  <c r="ASK30" i="4"/>
  <c r="ASL30" i="4"/>
  <c r="ASM30" i="4"/>
  <c r="ASN30" i="4"/>
  <c r="ASO30" i="4"/>
  <c r="ASP30" i="4"/>
  <c r="ASQ30" i="4"/>
  <c r="ASR30" i="4"/>
  <c r="ASS30" i="4"/>
  <c r="AST30" i="4"/>
  <c r="ASU30" i="4"/>
  <c r="ASV30" i="4"/>
  <c r="ASW30" i="4"/>
  <c r="ASX30" i="4"/>
  <c r="ASY30" i="4"/>
  <c r="ASZ30" i="4"/>
  <c r="ATA30" i="4"/>
  <c r="ATB30" i="4"/>
  <c r="ATC30" i="4"/>
  <c r="ATD30" i="4"/>
  <c r="ATE30" i="4"/>
  <c r="ATF30" i="4"/>
  <c r="ATG30" i="4"/>
  <c r="ATH30" i="4"/>
  <c r="ATI30" i="4"/>
  <c r="ATJ30" i="4"/>
  <c r="ATK30" i="4"/>
  <c r="ATL30" i="4"/>
  <c r="ATM30" i="4"/>
  <c r="ATN30" i="4"/>
  <c r="ATO30" i="4"/>
  <c r="ATP30" i="4"/>
  <c r="ATQ30" i="4"/>
  <c r="ATR30" i="4"/>
  <c r="ATS30" i="4"/>
  <c r="ATT30" i="4"/>
  <c r="ATU30" i="4"/>
  <c r="ATV30" i="4"/>
  <c r="ATW30" i="4"/>
  <c r="ATX30" i="4"/>
  <c r="ATY30" i="4"/>
  <c r="ATZ30" i="4"/>
  <c r="AUA30" i="4"/>
  <c r="AUB30" i="4"/>
  <c r="AUC30" i="4"/>
  <c r="AUD30" i="4"/>
  <c r="AUE30" i="4"/>
  <c r="AUF30" i="4"/>
  <c r="AUG30" i="4"/>
  <c r="AUH30" i="4"/>
  <c r="AUI30" i="4"/>
  <c r="AUJ30" i="4"/>
  <c r="AUK30" i="4"/>
  <c r="AUL30" i="4"/>
  <c r="AUM30" i="4"/>
  <c r="AUN30" i="4"/>
  <c r="AUO30" i="4"/>
  <c r="AUP30" i="4"/>
  <c r="AUQ30" i="4"/>
  <c r="AUR30" i="4"/>
  <c r="AUS30" i="4"/>
  <c r="AUT30" i="4"/>
  <c r="AUU30" i="4"/>
  <c r="AUV30" i="4"/>
  <c r="AUW30" i="4"/>
  <c r="AUX30" i="4"/>
  <c r="AUY30" i="4"/>
  <c r="AUZ30" i="4"/>
  <c r="AVA30" i="4"/>
  <c r="AVB30" i="4"/>
  <c r="AVC30" i="4"/>
  <c r="AVD30" i="4"/>
  <c r="AVE30" i="4"/>
  <c r="AVF30" i="4"/>
  <c r="AVG30" i="4"/>
  <c r="AVH30" i="4"/>
  <c r="AVI30" i="4"/>
  <c r="AVJ30" i="4"/>
  <c r="AVK30" i="4"/>
  <c r="AVL30" i="4"/>
  <c r="AVM30" i="4"/>
  <c r="AVN30" i="4"/>
  <c r="AVO30" i="4"/>
  <c r="AVP30" i="4"/>
  <c r="AVQ30" i="4"/>
  <c r="AVR30" i="4"/>
  <c r="AVS30" i="4"/>
  <c r="AVT30" i="4"/>
  <c r="AVU30" i="4"/>
  <c r="AVV30" i="4"/>
  <c r="AVW30" i="4"/>
  <c r="AVX30" i="4"/>
  <c r="AVY30" i="4"/>
  <c r="AVZ30" i="4"/>
  <c r="AWA30" i="4"/>
  <c r="AWB30" i="4"/>
  <c r="AWC30" i="4"/>
  <c r="AWD30" i="4"/>
  <c r="AWE30" i="4"/>
  <c r="AWF30" i="4"/>
  <c r="AWG30" i="4"/>
  <c r="AWH30" i="4"/>
  <c r="AWI30" i="4"/>
  <c r="AWJ30" i="4"/>
  <c r="AWK30" i="4"/>
  <c r="AWL30" i="4"/>
  <c r="AWM30" i="4"/>
  <c r="AWN30" i="4"/>
  <c r="AWO30" i="4"/>
  <c r="AWP30" i="4"/>
  <c r="AWQ30" i="4"/>
  <c r="AWR30" i="4"/>
  <c r="AWS30" i="4"/>
  <c r="AWT30" i="4"/>
  <c r="AWU30" i="4"/>
  <c r="AWV30" i="4"/>
  <c r="AWW30" i="4"/>
  <c r="AWX30" i="4"/>
  <c r="AWY30" i="4"/>
  <c r="AWZ30" i="4"/>
  <c r="AXA30" i="4"/>
  <c r="AXB30" i="4"/>
  <c r="AXC30" i="4"/>
  <c r="AXD30" i="4"/>
  <c r="AXE30" i="4"/>
  <c r="AXF30" i="4"/>
  <c r="AXG30" i="4"/>
  <c r="AXH30" i="4"/>
  <c r="AXI30" i="4"/>
  <c r="AXJ30" i="4"/>
  <c r="AXK30" i="4"/>
  <c r="AXL30" i="4"/>
  <c r="AXM30" i="4"/>
  <c r="AXN30" i="4"/>
  <c r="AXO30" i="4"/>
  <c r="AXP30" i="4"/>
  <c r="AXQ30" i="4"/>
  <c r="AXR30" i="4"/>
  <c r="AXS30" i="4"/>
  <c r="AXT30" i="4"/>
  <c r="AXU30" i="4"/>
  <c r="AXV30" i="4"/>
  <c r="AXW30" i="4"/>
  <c r="AXX30" i="4"/>
  <c r="AXY30" i="4"/>
  <c r="AXZ30" i="4"/>
  <c r="AYA30" i="4"/>
  <c r="AYB30" i="4"/>
  <c r="AYC30" i="4"/>
  <c r="AYD30" i="4"/>
  <c r="AYE30" i="4"/>
  <c r="AYF30" i="4"/>
  <c r="AYG30" i="4"/>
  <c r="AYH30" i="4"/>
  <c r="AYI30" i="4"/>
  <c r="AYJ30" i="4"/>
  <c r="AYK30" i="4"/>
  <c r="AYL30" i="4"/>
  <c r="AYM30" i="4"/>
  <c r="AYN30" i="4"/>
  <c r="AYO30" i="4"/>
  <c r="AYP30" i="4"/>
  <c r="AYQ30" i="4"/>
  <c r="AYR30" i="4"/>
  <c r="AYS30" i="4"/>
  <c r="AYT30" i="4"/>
  <c r="AYU30" i="4"/>
  <c r="AYV30" i="4"/>
  <c r="AYW30" i="4"/>
  <c r="AYX30" i="4"/>
  <c r="AYY30" i="4"/>
  <c r="AYZ30" i="4"/>
  <c r="AZA30" i="4"/>
  <c r="AZB30" i="4"/>
  <c r="AZC30" i="4"/>
  <c r="AZD30" i="4"/>
  <c r="AZE30" i="4"/>
  <c r="AZF30" i="4"/>
  <c r="AZG30" i="4"/>
  <c r="AZH30" i="4"/>
  <c r="AZI30" i="4"/>
  <c r="AZJ30" i="4"/>
  <c r="AZK30" i="4"/>
  <c r="AZL30" i="4"/>
  <c r="AZM30" i="4"/>
  <c r="AZN30" i="4"/>
  <c r="AZO30" i="4"/>
  <c r="AZP30" i="4"/>
  <c r="AZQ30" i="4"/>
  <c r="AZR30" i="4"/>
  <c r="AZS30" i="4"/>
  <c r="AZT30" i="4"/>
  <c r="AZU30" i="4"/>
  <c r="AZV30" i="4"/>
  <c r="AZW30" i="4"/>
  <c r="AZX30" i="4"/>
  <c r="AZY30" i="4"/>
  <c r="AZZ30" i="4"/>
  <c r="BAA30" i="4"/>
  <c r="BAB30" i="4"/>
  <c r="BAC30" i="4"/>
  <c r="BAD30" i="4"/>
  <c r="BAE30" i="4"/>
  <c r="BAF30" i="4"/>
  <c r="BAG30" i="4"/>
  <c r="BAH30" i="4"/>
  <c r="BAI30" i="4"/>
  <c r="BAJ30" i="4"/>
  <c r="BAK30" i="4"/>
  <c r="BAL30" i="4"/>
  <c r="BAM30" i="4"/>
  <c r="BAN30" i="4"/>
  <c r="BAO30" i="4"/>
  <c r="BAP30" i="4"/>
  <c r="BAQ30" i="4"/>
  <c r="BAR30" i="4"/>
  <c r="BAS30" i="4"/>
  <c r="BAT30" i="4"/>
  <c r="BAU30" i="4"/>
  <c r="BAV30" i="4"/>
  <c r="BAW30" i="4"/>
  <c r="BAX30" i="4"/>
  <c r="BAY30" i="4"/>
  <c r="BAZ30" i="4"/>
  <c r="BBA30" i="4"/>
  <c r="BBB30" i="4"/>
  <c r="BBC30" i="4"/>
  <c r="BBD30" i="4"/>
  <c r="BBE30" i="4"/>
  <c r="BBF30" i="4"/>
  <c r="BBG30" i="4"/>
  <c r="BBH30" i="4"/>
  <c r="BBI30" i="4"/>
  <c r="BBJ30" i="4"/>
  <c r="BBK30" i="4"/>
  <c r="BBL30" i="4"/>
  <c r="BBM30" i="4"/>
  <c r="BBN30" i="4"/>
  <c r="BBO30" i="4"/>
  <c r="BBP30" i="4"/>
  <c r="BBQ30" i="4"/>
  <c r="BBR30" i="4"/>
  <c r="BBS30" i="4"/>
  <c r="BBT30" i="4"/>
  <c r="BBU30" i="4"/>
  <c r="BBV30" i="4"/>
  <c r="BBW30" i="4"/>
  <c r="BBX30" i="4"/>
  <c r="BBY30" i="4"/>
  <c r="BBZ30" i="4"/>
  <c r="BCA30" i="4"/>
  <c r="BCB30" i="4"/>
  <c r="BCC30" i="4"/>
  <c r="BCD30" i="4"/>
  <c r="BCE30" i="4"/>
  <c r="BCF30" i="4"/>
  <c r="BCG30" i="4"/>
  <c r="BCH30" i="4"/>
  <c r="BCI30" i="4"/>
  <c r="BCJ30" i="4"/>
  <c r="BCK30" i="4"/>
  <c r="BCL30" i="4"/>
  <c r="BCM30" i="4"/>
  <c r="BCN30" i="4"/>
  <c r="BCO30" i="4"/>
  <c r="BCP30" i="4"/>
  <c r="BCQ30" i="4"/>
  <c r="BCR30" i="4"/>
  <c r="BCS30" i="4"/>
  <c r="BCT30" i="4"/>
  <c r="BCU30" i="4"/>
  <c r="BCV30" i="4"/>
  <c r="BCW30" i="4"/>
  <c r="BCX30" i="4"/>
  <c r="BCY30" i="4"/>
  <c r="BCZ30" i="4"/>
  <c r="BDA30" i="4"/>
  <c r="BDB30" i="4"/>
  <c r="BDC30" i="4"/>
  <c r="BDD30" i="4"/>
  <c r="BDE30" i="4"/>
  <c r="BDF30" i="4"/>
  <c r="BDG30" i="4"/>
  <c r="BDH30" i="4"/>
  <c r="BDI30" i="4"/>
  <c r="BDJ30" i="4"/>
  <c r="BDK30" i="4"/>
  <c r="BDL30" i="4"/>
  <c r="BDM30" i="4"/>
  <c r="BDN30" i="4"/>
  <c r="BDO30" i="4"/>
  <c r="BDP30" i="4"/>
  <c r="BDQ30" i="4"/>
  <c r="BDR30" i="4"/>
  <c r="BDS30" i="4"/>
  <c r="BDT30" i="4"/>
  <c r="BDU30" i="4"/>
  <c r="BDV30" i="4"/>
  <c r="BDW30" i="4"/>
  <c r="BDX30" i="4"/>
  <c r="BDY30" i="4"/>
  <c r="BDZ30" i="4"/>
  <c r="BEA30" i="4"/>
  <c r="BEB30" i="4"/>
  <c r="BEC30" i="4"/>
  <c r="BED30" i="4"/>
  <c r="BEE30" i="4"/>
  <c r="BEF30" i="4"/>
  <c r="BEG30" i="4"/>
  <c r="BEH30" i="4"/>
  <c r="BEI30" i="4"/>
  <c r="BEJ30" i="4"/>
  <c r="BEK30" i="4"/>
  <c r="BEL30" i="4"/>
  <c r="BEM30" i="4"/>
  <c r="BEN30" i="4"/>
  <c r="BEO30" i="4"/>
  <c r="BEP30" i="4"/>
  <c r="BEQ30" i="4"/>
  <c r="BER30" i="4"/>
  <c r="BES30" i="4"/>
  <c r="BET30" i="4"/>
  <c r="BEU30" i="4"/>
  <c r="BEV30" i="4"/>
  <c r="BEW30" i="4"/>
  <c r="BEX30" i="4"/>
  <c r="BEY30" i="4"/>
  <c r="BEZ30" i="4"/>
  <c r="BFA30" i="4"/>
  <c r="BFB30" i="4"/>
  <c r="BFC30" i="4"/>
  <c r="BFD30" i="4"/>
  <c r="BFE30" i="4"/>
  <c r="BFF30" i="4"/>
  <c r="BFG30" i="4"/>
  <c r="BFH30" i="4"/>
  <c r="BFI30" i="4"/>
  <c r="BFJ30" i="4"/>
  <c r="BFK30" i="4"/>
  <c r="BFL30" i="4"/>
  <c r="BFM30" i="4"/>
  <c r="BFN30" i="4"/>
  <c r="BFO30" i="4"/>
  <c r="BFP30" i="4"/>
  <c r="BFQ30" i="4"/>
  <c r="BFR30" i="4"/>
  <c r="BFS30" i="4"/>
  <c r="BFT30" i="4"/>
  <c r="BFU30" i="4"/>
  <c r="BFV30" i="4"/>
  <c r="BFW30" i="4"/>
  <c r="BFX30" i="4"/>
  <c r="BFY30" i="4"/>
  <c r="BFZ30" i="4"/>
  <c r="BGA30" i="4"/>
  <c r="BGB30" i="4"/>
  <c r="BGC30" i="4"/>
  <c r="BGD30" i="4"/>
  <c r="BGE30" i="4"/>
  <c r="BGF30" i="4"/>
  <c r="BGG30" i="4"/>
  <c r="BGH30" i="4"/>
  <c r="BGI30" i="4"/>
  <c r="BGJ30" i="4"/>
  <c r="BGK30" i="4"/>
  <c r="BGL30" i="4"/>
  <c r="BGM30" i="4"/>
  <c r="BGN30" i="4"/>
  <c r="BGO30" i="4"/>
  <c r="BGP30" i="4"/>
  <c r="BGQ30" i="4"/>
  <c r="BGR30" i="4"/>
  <c r="BGS30" i="4"/>
  <c r="BGT30" i="4"/>
  <c r="BGU30" i="4"/>
  <c r="BGV30" i="4"/>
  <c r="BGW30" i="4"/>
  <c r="BGX30" i="4"/>
  <c r="BGY30" i="4"/>
  <c r="BGZ30" i="4"/>
  <c r="BHA30" i="4"/>
  <c r="BHB30" i="4"/>
  <c r="BHC30" i="4"/>
  <c r="BHD30" i="4"/>
  <c r="BHE30" i="4"/>
  <c r="BHF30" i="4"/>
  <c r="BHG30" i="4"/>
  <c r="BHH30" i="4"/>
  <c r="BHI30" i="4"/>
  <c r="BHJ30" i="4"/>
  <c r="BHK30" i="4"/>
  <c r="BHL30" i="4"/>
  <c r="BHM30" i="4"/>
  <c r="BHN30" i="4"/>
  <c r="BHO30" i="4"/>
  <c r="BHP30" i="4"/>
  <c r="BHQ30" i="4"/>
  <c r="BHR30" i="4"/>
  <c r="BHS30" i="4"/>
  <c r="BHT30" i="4"/>
  <c r="BHU30" i="4"/>
  <c r="BHV30" i="4"/>
  <c r="BHW30" i="4"/>
  <c r="BHX30" i="4"/>
  <c r="BHY30" i="4"/>
  <c r="BHZ30" i="4"/>
  <c r="BIA30" i="4"/>
  <c r="BIB30" i="4"/>
  <c r="BIC30" i="4"/>
  <c r="BID30" i="4"/>
  <c r="BIE30" i="4"/>
  <c r="BIF30" i="4"/>
  <c r="BIG30" i="4"/>
  <c r="BIH30" i="4"/>
  <c r="BII30" i="4"/>
  <c r="BIJ30" i="4"/>
  <c r="BIK30" i="4"/>
  <c r="BIL30" i="4"/>
  <c r="BIM30" i="4"/>
  <c r="BIN30" i="4"/>
  <c r="BIO30" i="4"/>
  <c r="BIP30" i="4"/>
  <c r="BIQ30" i="4"/>
  <c r="BIR30" i="4"/>
  <c r="BIS30" i="4"/>
  <c r="BIT30" i="4"/>
  <c r="BIU30" i="4"/>
  <c r="BIV30" i="4"/>
  <c r="BIW30" i="4"/>
  <c r="BIX30" i="4"/>
  <c r="BIY30" i="4"/>
  <c r="BIZ30" i="4"/>
  <c r="BJA30" i="4"/>
  <c r="BJB30" i="4"/>
  <c r="BJC30" i="4"/>
  <c r="BJD30" i="4"/>
  <c r="BJE30" i="4"/>
  <c r="BJF30" i="4"/>
  <c r="BJG30" i="4"/>
  <c r="BJH30" i="4"/>
  <c r="BJI30" i="4"/>
  <c r="BJJ30" i="4"/>
  <c r="BJK30" i="4"/>
  <c r="BJL30" i="4"/>
  <c r="BJM30" i="4"/>
  <c r="BJN30" i="4"/>
  <c r="BJO30" i="4"/>
  <c r="BJP30" i="4"/>
  <c r="BJQ30" i="4"/>
  <c r="BJR30" i="4"/>
  <c r="BJS30" i="4"/>
  <c r="BJT30" i="4"/>
  <c r="BJU30" i="4"/>
  <c r="BJV30" i="4"/>
  <c r="BJW30" i="4"/>
  <c r="BJX30" i="4"/>
  <c r="BJY30" i="4"/>
  <c r="BJZ30" i="4"/>
  <c r="BKA30" i="4"/>
  <c r="BKB30" i="4"/>
  <c r="BKC30" i="4"/>
  <c r="BKD30" i="4"/>
  <c r="BKE30" i="4"/>
  <c r="BKF30" i="4"/>
  <c r="BKG30" i="4"/>
  <c r="BKH30" i="4"/>
  <c r="BKI30" i="4"/>
  <c r="BKJ30" i="4"/>
  <c r="BKK30" i="4"/>
  <c r="BKL30" i="4"/>
  <c r="BKM30" i="4"/>
  <c r="BKN30" i="4"/>
  <c r="BKO30" i="4"/>
  <c r="BKP30" i="4"/>
  <c r="BKQ30" i="4"/>
  <c r="BKR30" i="4"/>
  <c r="BKS30" i="4"/>
  <c r="BKT30" i="4"/>
  <c r="BKU30" i="4"/>
  <c r="BKV30" i="4"/>
  <c r="BKW30" i="4"/>
  <c r="BKX30" i="4"/>
  <c r="BKY30" i="4"/>
  <c r="BKZ30" i="4"/>
  <c r="BLA30" i="4"/>
  <c r="BLB30" i="4"/>
  <c r="BLC30" i="4"/>
  <c r="BLD30" i="4"/>
  <c r="BLE30" i="4"/>
  <c r="BLF30" i="4"/>
  <c r="BLG30" i="4"/>
  <c r="BLH30" i="4"/>
  <c r="BLI30" i="4"/>
  <c r="BLJ30" i="4"/>
  <c r="BLK30" i="4"/>
  <c r="BLL30" i="4"/>
  <c r="BLM30" i="4"/>
  <c r="BLN30" i="4"/>
  <c r="BLO30" i="4"/>
  <c r="BLP30" i="4"/>
  <c r="BLQ30" i="4"/>
  <c r="BLR30" i="4"/>
  <c r="BLS30" i="4"/>
  <c r="BLT30" i="4"/>
  <c r="BLU30" i="4"/>
  <c r="BLV30" i="4"/>
  <c r="BLW30" i="4"/>
  <c r="BLX30" i="4"/>
  <c r="BLY30" i="4"/>
  <c r="BLZ30" i="4"/>
  <c r="BMA30" i="4"/>
  <c r="BMB30" i="4"/>
  <c r="BMC30" i="4"/>
  <c r="BMD30" i="4"/>
  <c r="BME30" i="4"/>
  <c r="BMF30" i="4"/>
  <c r="BMG30" i="4"/>
  <c r="BMH30" i="4"/>
  <c r="BMI30" i="4"/>
  <c r="BMJ30" i="4"/>
  <c r="BMK30" i="4"/>
  <c r="BML30" i="4"/>
  <c r="BMM30" i="4"/>
  <c r="BMN30" i="4"/>
  <c r="BMO30" i="4"/>
  <c r="BMP30" i="4"/>
  <c r="BMQ30" i="4"/>
  <c r="BMR30" i="4"/>
  <c r="BMS30" i="4"/>
  <c r="BMT30" i="4"/>
  <c r="BMU30" i="4"/>
  <c r="BMV30" i="4"/>
  <c r="BMW30" i="4"/>
  <c r="BMX30" i="4"/>
  <c r="BMY30" i="4"/>
  <c r="BMZ30" i="4"/>
  <c r="BNA30" i="4"/>
  <c r="BNB30" i="4"/>
  <c r="BNC30" i="4"/>
  <c r="BND30" i="4"/>
  <c r="BNE30" i="4"/>
  <c r="BNF30" i="4"/>
  <c r="BNG30" i="4"/>
  <c r="BNH30" i="4"/>
  <c r="BNI30" i="4"/>
  <c r="BNJ30" i="4"/>
  <c r="BNK30" i="4"/>
  <c r="BNL30" i="4"/>
  <c r="BNM30" i="4"/>
  <c r="BNN30" i="4"/>
  <c r="BNO30" i="4"/>
  <c r="BNP30" i="4"/>
  <c r="BNQ30" i="4"/>
  <c r="BNR30" i="4"/>
  <c r="BNS30" i="4"/>
  <c r="BNT30" i="4"/>
  <c r="BNU30" i="4"/>
  <c r="BNV30" i="4"/>
  <c r="BNW30" i="4"/>
  <c r="BNX30" i="4"/>
  <c r="BNY30" i="4"/>
  <c r="BNZ30" i="4"/>
  <c r="BOA30" i="4"/>
  <c r="BOB30" i="4"/>
  <c r="BOC30" i="4"/>
  <c r="BOD30" i="4"/>
  <c r="BOE30" i="4"/>
  <c r="BOF30" i="4"/>
  <c r="BOG30" i="4"/>
  <c r="BOH30" i="4"/>
  <c r="BOI30" i="4"/>
  <c r="BOJ30" i="4"/>
  <c r="BOK30" i="4"/>
  <c r="BOL30" i="4"/>
  <c r="BOM30" i="4"/>
  <c r="BON30" i="4"/>
  <c r="BOO30" i="4"/>
  <c r="BOP30" i="4"/>
  <c r="BOQ30" i="4"/>
  <c r="BOR30" i="4"/>
  <c r="BOS30" i="4"/>
  <c r="BOT30" i="4"/>
  <c r="BOU30" i="4"/>
  <c r="BOV30" i="4"/>
  <c r="BOW30" i="4"/>
  <c r="BOX30" i="4"/>
  <c r="BOY30" i="4"/>
  <c r="BOZ30" i="4"/>
  <c r="BPA30" i="4"/>
  <c r="BPB30" i="4"/>
  <c r="BPC30" i="4"/>
  <c r="BPD30" i="4"/>
  <c r="BPE30" i="4"/>
  <c r="BPF30" i="4"/>
  <c r="BPG30" i="4"/>
  <c r="BPH30" i="4"/>
  <c r="BPI30" i="4"/>
  <c r="BPJ30" i="4"/>
  <c r="BPK30" i="4"/>
  <c r="BPL30" i="4"/>
  <c r="BPM30" i="4"/>
  <c r="BPN30" i="4"/>
  <c r="BPO30" i="4"/>
  <c r="BPP30" i="4"/>
  <c r="BPQ30" i="4"/>
  <c r="BPR30" i="4"/>
  <c r="BPS30" i="4"/>
  <c r="BPT30" i="4"/>
  <c r="BPU30" i="4"/>
  <c r="BPV30" i="4"/>
  <c r="BPW30" i="4"/>
  <c r="BPX30" i="4"/>
  <c r="BPY30" i="4"/>
  <c r="BPZ30" i="4"/>
  <c r="BQA30" i="4"/>
  <c r="BQB30" i="4"/>
  <c r="BQC30" i="4"/>
  <c r="BQD30" i="4"/>
  <c r="BQE30" i="4"/>
  <c r="BQF30" i="4"/>
  <c r="BQG30" i="4"/>
  <c r="BQH30" i="4"/>
  <c r="BQI30" i="4"/>
  <c r="BQJ30" i="4"/>
  <c r="BQK30" i="4"/>
  <c r="BQL30" i="4"/>
  <c r="BQM30" i="4"/>
  <c r="BQN30" i="4"/>
  <c r="BQO30" i="4"/>
  <c r="BQP30" i="4"/>
  <c r="BQQ30" i="4"/>
  <c r="BQR30" i="4"/>
  <c r="BQS30" i="4"/>
  <c r="BQT30" i="4"/>
  <c r="BQU30" i="4"/>
  <c r="BQV30" i="4"/>
  <c r="BQW30" i="4"/>
  <c r="BQX30" i="4"/>
  <c r="BQY30" i="4"/>
  <c r="BQZ30" i="4"/>
  <c r="BRA30" i="4"/>
  <c r="BRB30" i="4"/>
  <c r="BRC30" i="4"/>
  <c r="BRD30" i="4"/>
  <c r="BRE30" i="4"/>
  <c r="BRF30" i="4"/>
  <c r="BRG30" i="4"/>
  <c r="BRH30" i="4"/>
  <c r="BRI30" i="4"/>
  <c r="BRJ30" i="4"/>
  <c r="BRK30" i="4"/>
  <c r="BRL30" i="4"/>
  <c r="BRM30" i="4"/>
  <c r="BRN30" i="4"/>
  <c r="BRO30" i="4"/>
  <c r="BRP30" i="4"/>
  <c r="BRQ30" i="4"/>
  <c r="BRR30" i="4"/>
  <c r="BRS30" i="4"/>
  <c r="BRT30" i="4"/>
  <c r="BRU30" i="4"/>
  <c r="BRV30" i="4"/>
  <c r="BRW30" i="4"/>
  <c r="BRX30" i="4"/>
  <c r="BRY30" i="4"/>
  <c r="BRZ30" i="4"/>
  <c r="BSA30" i="4"/>
  <c r="BSB30" i="4"/>
  <c r="BSC30" i="4"/>
  <c r="BSD30" i="4"/>
  <c r="BSE30" i="4"/>
  <c r="BSF30" i="4"/>
  <c r="BSG30" i="4"/>
  <c r="BSH30" i="4"/>
  <c r="BSI30" i="4"/>
  <c r="BSJ30" i="4"/>
  <c r="BSK30" i="4"/>
  <c r="BSL30" i="4"/>
  <c r="BSM30" i="4"/>
  <c r="BSN30" i="4"/>
  <c r="BSO30" i="4"/>
  <c r="BSP30" i="4"/>
  <c r="BSQ30" i="4"/>
  <c r="BSR30" i="4"/>
  <c r="BSS30" i="4"/>
  <c r="BST30" i="4"/>
  <c r="BSU30" i="4"/>
  <c r="BSV30" i="4"/>
  <c r="BSW30" i="4"/>
  <c r="BSX30" i="4"/>
  <c r="BSY30" i="4"/>
  <c r="BSZ30" i="4"/>
  <c r="BTA30" i="4"/>
  <c r="BTB30" i="4"/>
  <c r="BTC30" i="4"/>
  <c r="BTD30" i="4"/>
  <c r="BTE30" i="4"/>
  <c r="BTF30" i="4"/>
  <c r="BTG30" i="4"/>
  <c r="BTH30" i="4"/>
  <c r="BTI30" i="4"/>
  <c r="BTJ30" i="4"/>
  <c r="BTK30" i="4"/>
  <c r="BTL30" i="4"/>
  <c r="BTM30" i="4"/>
  <c r="BTN30" i="4"/>
  <c r="BTO30" i="4"/>
  <c r="BTP30" i="4"/>
  <c r="BTQ30" i="4"/>
  <c r="BTR30" i="4"/>
  <c r="BTS30" i="4"/>
  <c r="BTT30" i="4"/>
  <c r="BTU30" i="4"/>
  <c r="BTV30" i="4"/>
  <c r="BTW30" i="4"/>
  <c r="BTX30" i="4"/>
  <c r="BTY30" i="4"/>
  <c r="BTZ30" i="4"/>
  <c r="BUA30" i="4"/>
  <c r="BUB30" i="4"/>
  <c r="BUC30" i="4"/>
  <c r="BUD30" i="4"/>
  <c r="BUE30" i="4"/>
  <c r="BUF30" i="4"/>
  <c r="BUG30" i="4"/>
  <c r="BUH30" i="4"/>
  <c r="BUI30" i="4"/>
  <c r="BUJ30" i="4"/>
  <c r="BUK30" i="4"/>
  <c r="BUL30" i="4"/>
  <c r="BUM30" i="4"/>
  <c r="BUN30" i="4"/>
  <c r="BUO30" i="4"/>
  <c r="BUP30" i="4"/>
  <c r="BUQ30" i="4"/>
  <c r="BUR30" i="4"/>
  <c r="BUS30" i="4"/>
  <c r="BUT30" i="4"/>
  <c r="BUU30" i="4"/>
  <c r="BUV30" i="4"/>
  <c r="BUW30" i="4"/>
  <c r="BUX30" i="4"/>
  <c r="BUY30" i="4"/>
  <c r="BUZ30" i="4"/>
  <c r="BVA30" i="4"/>
  <c r="BVB30" i="4"/>
  <c r="BVC30" i="4"/>
  <c r="BVD30" i="4"/>
  <c r="BVE30" i="4"/>
  <c r="BVF30" i="4"/>
  <c r="BVG30" i="4"/>
  <c r="BVH30" i="4"/>
  <c r="BVI30" i="4"/>
  <c r="BVJ30" i="4"/>
  <c r="BVK30" i="4"/>
  <c r="BVL30" i="4"/>
  <c r="BVM30" i="4"/>
  <c r="BVN30" i="4"/>
  <c r="BVO30" i="4"/>
  <c r="BVP30" i="4"/>
  <c r="BVQ30" i="4"/>
  <c r="BVR30" i="4"/>
  <c r="BVS30" i="4"/>
  <c r="BVT30" i="4"/>
  <c r="BVU30" i="4"/>
  <c r="BVV30" i="4"/>
  <c r="BVW30" i="4"/>
  <c r="BVX30" i="4"/>
  <c r="BVY30" i="4"/>
  <c r="BVZ30" i="4"/>
  <c r="BWA30" i="4"/>
  <c r="BWB30" i="4"/>
  <c r="BWC30" i="4"/>
  <c r="BWD30" i="4"/>
  <c r="BWE30" i="4"/>
  <c r="BWF30" i="4"/>
  <c r="BWG30" i="4"/>
  <c r="BWH30" i="4"/>
  <c r="BWI30" i="4"/>
  <c r="BWJ30" i="4"/>
  <c r="BWK30" i="4"/>
  <c r="BWL30" i="4"/>
  <c r="BWM30" i="4"/>
  <c r="BWN30" i="4"/>
  <c r="BWO30" i="4"/>
  <c r="BWP30" i="4"/>
  <c r="BWQ30" i="4"/>
  <c r="BWR30" i="4"/>
  <c r="BWS30" i="4"/>
  <c r="BWT30" i="4"/>
  <c r="BWU30" i="4"/>
  <c r="BWV30" i="4"/>
  <c r="BWW30" i="4"/>
  <c r="BWX30" i="4"/>
  <c r="BWY30" i="4"/>
  <c r="BWZ30" i="4"/>
  <c r="BXA30" i="4"/>
  <c r="BXB30" i="4"/>
  <c r="BXC30" i="4"/>
  <c r="BXD30" i="4"/>
  <c r="BXE30" i="4"/>
  <c r="BXF30" i="4"/>
  <c r="BXG30" i="4"/>
  <c r="BXH30" i="4"/>
  <c r="BXI30" i="4"/>
  <c r="BXJ30" i="4"/>
  <c r="BXK30" i="4"/>
  <c r="BXL30" i="4"/>
  <c r="BXM30" i="4"/>
  <c r="BXN30" i="4"/>
  <c r="BXO30" i="4"/>
  <c r="BXP30" i="4"/>
  <c r="BXQ30" i="4"/>
  <c r="BXR30" i="4"/>
  <c r="BXS30" i="4"/>
  <c r="BXT30" i="4"/>
  <c r="BXU30" i="4"/>
  <c r="BXV30" i="4"/>
  <c r="BXW30" i="4"/>
  <c r="BXX30" i="4"/>
  <c r="BXY30" i="4"/>
  <c r="BXZ30" i="4"/>
  <c r="BYA30" i="4"/>
  <c r="BYB30" i="4"/>
  <c r="BYC30" i="4"/>
  <c r="BYD30" i="4"/>
  <c r="BYE30" i="4"/>
  <c r="BYF30" i="4"/>
  <c r="BYG30" i="4"/>
  <c r="BYH30" i="4"/>
  <c r="BYI30" i="4"/>
  <c r="BYJ30" i="4"/>
  <c r="BYK30" i="4"/>
  <c r="BYL30" i="4"/>
  <c r="BYM30" i="4"/>
  <c r="BYN30" i="4"/>
  <c r="BYO30" i="4"/>
  <c r="BYP30" i="4"/>
  <c r="BYQ30" i="4"/>
  <c r="BYR30" i="4"/>
  <c r="BYS30" i="4"/>
  <c r="BYT30" i="4"/>
  <c r="BYU30" i="4"/>
  <c r="BYV30" i="4"/>
  <c r="BYW30" i="4"/>
  <c r="BYX30" i="4"/>
  <c r="BYY30" i="4"/>
  <c r="BYZ30" i="4"/>
  <c r="BZA30" i="4"/>
  <c r="BZB30" i="4"/>
  <c r="BZC30" i="4"/>
  <c r="BZD30" i="4"/>
  <c r="BZE30" i="4"/>
  <c r="BZF30" i="4"/>
  <c r="BZG30" i="4"/>
  <c r="BZH30" i="4"/>
  <c r="BZI30" i="4"/>
  <c r="BZJ30" i="4"/>
  <c r="BZK30" i="4"/>
  <c r="BZL30" i="4"/>
  <c r="BZM30" i="4"/>
  <c r="BZN30" i="4"/>
  <c r="BZO30" i="4"/>
  <c r="BZP30" i="4"/>
  <c r="BZQ30" i="4"/>
  <c r="BZR30" i="4"/>
  <c r="BZS30" i="4"/>
  <c r="BZT30" i="4"/>
  <c r="BZU30" i="4"/>
  <c r="BZV30" i="4"/>
  <c r="BZW30" i="4"/>
  <c r="BZX30" i="4"/>
  <c r="BZY30" i="4"/>
  <c r="BZZ30" i="4"/>
  <c r="CAA30" i="4"/>
  <c r="CAB30" i="4"/>
  <c r="CAC30" i="4"/>
  <c r="CAD30" i="4"/>
  <c r="CAE30" i="4"/>
  <c r="CAF30" i="4"/>
  <c r="CAG30" i="4"/>
  <c r="CAH30" i="4"/>
  <c r="CAI30" i="4"/>
  <c r="CAJ30" i="4"/>
  <c r="CAK30" i="4"/>
  <c r="CAL30" i="4"/>
  <c r="CAM30" i="4"/>
  <c r="CAN30" i="4"/>
  <c r="CAO30" i="4"/>
  <c r="CAP30" i="4"/>
  <c r="CAQ30" i="4"/>
  <c r="CAR30" i="4"/>
  <c r="CAS30" i="4"/>
  <c r="CAT30" i="4"/>
  <c r="CAU30" i="4"/>
  <c r="CAV30" i="4"/>
  <c r="CAW30" i="4"/>
  <c r="CAX30" i="4"/>
  <c r="CAY30" i="4"/>
  <c r="CAZ30" i="4"/>
  <c r="CBA30" i="4"/>
  <c r="CBB30" i="4"/>
  <c r="CBC30" i="4"/>
  <c r="CBD30" i="4"/>
  <c r="CBE30" i="4"/>
  <c r="CBF30" i="4"/>
  <c r="CBG30" i="4"/>
  <c r="CBH30" i="4"/>
  <c r="CBI30" i="4"/>
  <c r="CBJ30" i="4"/>
  <c r="CBK30" i="4"/>
  <c r="CBL30" i="4"/>
  <c r="CBM30" i="4"/>
  <c r="CBN30" i="4"/>
  <c r="CBO30" i="4"/>
  <c r="CBP30" i="4"/>
  <c r="CBQ30" i="4"/>
  <c r="CBR30" i="4"/>
  <c r="CBS30" i="4"/>
  <c r="CBT30" i="4"/>
  <c r="CBU30" i="4"/>
  <c r="CBV30" i="4"/>
  <c r="CBW30" i="4"/>
  <c r="CBX30" i="4"/>
  <c r="CBY30" i="4"/>
  <c r="CBZ30" i="4"/>
  <c r="CCA30" i="4"/>
  <c r="CCB30" i="4"/>
  <c r="CCC30" i="4"/>
  <c r="CCD30" i="4"/>
  <c r="CCE30" i="4"/>
  <c r="CCF30" i="4"/>
  <c r="CCG30" i="4"/>
  <c r="CCH30" i="4"/>
  <c r="CCI30" i="4"/>
  <c r="CCJ30" i="4"/>
  <c r="CCK30" i="4"/>
  <c r="CCL30" i="4"/>
  <c r="CCM30" i="4"/>
  <c r="CCN30" i="4"/>
  <c r="CCO30" i="4"/>
  <c r="CCP30" i="4"/>
  <c r="CCQ30" i="4"/>
  <c r="CCR30" i="4"/>
  <c r="CCS30" i="4"/>
  <c r="CCT30" i="4"/>
  <c r="CCU30" i="4"/>
  <c r="CCV30" i="4"/>
  <c r="CCW30" i="4"/>
  <c r="CCX30" i="4"/>
  <c r="CCY30" i="4"/>
  <c r="CCZ30" i="4"/>
  <c r="CDA30" i="4"/>
  <c r="CDB30" i="4"/>
  <c r="CDC30" i="4"/>
  <c r="CDD30" i="4"/>
  <c r="CDE30" i="4"/>
  <c r="CDF30" i="4"/>
  <c r="CDG30" i="4"/>
  <c r="CDH30" i="4"/>
  <c r="CDI30" i="4"/>
  <c r="CDJ30" i="4"/>
  <c r="CDK30" i="4"/>
  <c r="CDL30" i="4"/>
  <c r="CDM30" i="4"/>
  <c r="CDN30" i="4"/>
  <c r="CDO30" i="4"/>
  <c r="CDP30" i="4"/>
  <c r="CDQ30" i="4"/>
  <c r="CDR30" i="4"/>
  <c r="CDS30" i="4"/>
  <c r="CDT30" i="4"/>
  <c r="CDU30" i="4"/>
  <c r="CDV30" i="4"/>
  <c r="CDW30" i="4"/>
  <c r="CDX30" i="4"/>
  <c r="CDY30" i="4"/>
  <c r="CDZ30" i="4"/>
  <c r="CEA30" i="4"/>
  <c r="CEB30" i="4"/>
  <c r="CEC30" i="4"/>
  <c r="CED30" i="4"/>
  <c r="CEE30" i="4"/>
  <c r="CEF30" i="4"/>
  <c r="CEG30" i="4"/>
  <c r="CEH30" i="4"/>
  <c r="CEI30" i="4"/>
  <c r="CEJ30" i="4"/>
  <c r="CEK30" i="4"/>
  <c r="CEL30" i="4"/>
  <c r="CEM30" i="4"/>
  <c r="CEN30" i="4"/>
  <c r="CEO30" i="4"/>
  <c r="CEP30" i="4"/>
  <c r="CEQ30" i="4"/>
  <c r="CER30" i="4"/>
  <c r="CES30" i="4"/>
  <c r="CET30" i="4"/>
  <c r="CEU30" i="4"/>
  <c r="CEV30" i="4"/>
  <c r="CEW30" i="4"/>
  <c r="CEX30" i="4"/>
  <c r="CEY30" i="4"/>
  <c r="CEZ30" i="4"/>
  <c r="CFA30" i="4"/>
  <c r="CFB30" i="4"/>
  <c r="CFC30" i="4"/>
  <c r="CFD30" i="4"/>
  <c r="CFE30" i="4"/>
  <c r="CFF30" i="4"/>
  <c r="CFG30" i="4"/>
  <c r="CFH30" i="4"/>
  <c r="CFI30" i="4"/>
  <c r="CFJ30" i="4"/>
  <c r="CFK30" i="4"/>
  <c r="CFL30" i="4"/>
  <c r="CFM30" i="4"/>
  <c r="CFN30" i="4"/>
  <c r="CFO30" i="4"/>
  <c r="CFP30" i="4"/>
  <c r="CFQ30" i="4"/>
  <c r="CFR30" i="4"/>
  <c r="CFS30" i="4"/>
  <c r="CFT30" i="4"/>
  <c r="CFU30" i="4"/>
  <c r="CFV30" i="4"/>
  <c r="CFW30" i="4"/>
  <c r="CFX30" i="4"/>
  <c r="CFY30" i="4"/>
  <c r="CFZ30" i="4"/>
  <c r="CGA30" i="4"/>
  <c r="CGB30" i="4"/>
  <c r="CGC30" i="4"/>
  <c r="CGD30" i="4"/>
  <c r="CGE30" i="4"/>
  <c r="CGF30" i="4"/>
  <c r="CGG30" i="4"/>
  <c r="CGH30" i="4"/>
  <c r="CGI30" i="4"/>
  <c r="CGJ30" i="4"/>
  <c r="CGK30" i="4"/>
  <c r="CGL30" i="4"/>
  <c r="CGM30" i="4"/>
  <c r="CGN30" i="4"/>
  <c r="CGO30" i="4"/>
  <c r="CGP30" i="4"/>
  <c r="CGQ30" i="4"/>
  <c r="CGR30" i="4"/>
  <c r="CGS30" i="4"/>
  <c r="CGT30" i="4"/>
  <c r="CGU30" i="4"/>
  <c r="CGV30" i="4"/>
  <c r="CGW30" i="4"/>
  <c r="CGX30" i="4"/>
  <c r="CGY30" i="4"/>
  <c r="CGZ30" i="4"/>
  <c r="CHA30" i="4"/>
  <c r="CHB30" i="4"/>
  <c r="CHC30" i="4"/>
  <c r="CHD30" i="4"/>
  <c r="CHE30" i="4"/>
  <c r="CHF30" i="4"/>
  <c r="CHG30" i="4"/>
  <c r="CHH30" i="4"/>
  <c r="CHI30" i="4"/>
  <c r="CHJ30" i="4"/>
  <c r="CHK30" i="4"/>
  <c r="CHL30" i="4"/>
  <c r="CHM30" i="4"/>
  <c r="CHN30" i="4"/>
  <c r="CHO30" i="4"/>
  <c r="CHP30" i="4"/>
  <c r="CHQ30" i="4"/>
  <c r="CHR30" i="4"/>
  <c r="CHS30" i="4"/>
  <c r="CHT30" i="4"/>
  <c r="CHU30" i="4"/>
  <c r="CHV30" i="4"/>
  <c r="CHW30" i="4"/>
  <c r="CHX30" i="4"/>
  <c r="CHY30" i="4"/>
  <c r="CHZ30" i="4"/>
  <c r="CIA30" i="4"/>
  <c r="CIB30" i="4"/>
  <c r="CIC30" i="4"/>
  <c r="CID30" i="4"/>
  <c r="CIE30" i="4"/>
  <c r="CIF30" i="4"/>
  <c r="CIG30" i="4"/>
  <c r="CIH30" i="4"/>
  <c r="CII30" i="4"/>
  <c r="CIJ30" i="4"/>
  <c r="CIK30" i="4"/>
  <c r="CIL30" i="4"/>
  <c r="CIM30" i="4"/>
  <c r="CIN30" i="4"/>
  <c r="CIO30" i="4"/>
  <c r="CIP30" i="4"/>
  <c r="CIQ30" i="4"/>
  <c r="CIR30" i="4"/>
  <c r="CIS30" i="4"/>
  <c r="CIT30" i="4"/>
  <c r="CIU30" i="4"/>
  <c r="CIV30" i="4"/>
  <c r="CIW30" i="4"/>
  <c r="CIX30" i="4"/>
  <c r="CIY30" i="4"/>
  <c r="CIZ30" i="4"/>
  <c r="CJA30" i="4"/>
  <c r="CJB30" i="4"/>
  <c r="CJC30" i="4"/>
  <c r="CJD30" i="4"/>
  <c r="CJE30" i="4"/>
  <c r="CJF30" i="4"/>
  <c r="CJG30" i="4"/>
  <c r="CJH30" i="4"/>
  <c r="CJI30" i="4"/>
  <c r="CJJ30" i="4"/>
  <c r="CJK30" i="4"/>
  <c r="CJL30" i="4"/>
  <c r="CJM30" i="4"/>
  <c r="CJN30" i="4"/>
  <c r="CJO30" i="4"/>
  <c r="CJP30" i="4"/>
  <c r="CJQ30" i="4"/>
  <c r="CJR30" i="4"/>
  <c r="CJS30" i="4"/>
  <c r="CJT30" i="4"/>
  <c r="CJU30" i="4"/>
  <c r="CJV30" i="4"/>
  <c r="CJW30" i="4"/>
  <c r="CJX30" i="4"/>
  <c r="CJY30" i="4"/>
  <c r="CJZ30" i="4"/>
  <c r="CKA30" i="4"/>
  <c r="CKB30" i="4"/>
  <c r="CKC30" i="4"/>
  <c r="CKD30" i="4"/>
  <c r="CKE30" i="4"/>
  <c r="CKF30" i="4"/>
  <c r="CKG30" i="4"/>
  <c r="CKH30" i="4"/>
  <c r="CKI30" i="4"/>
  <c r="CKJ30" i="4"/>
  <c r="CKK30" i="4"/>
  <c r="CKL30" i="4"/>
  <c r="CKM30" i="4"/>
  <c r="CKN30" i="4"/>
  <c r="CKO30" i="4"/>
  <c r="CKP30" i="4"/>
  <c r="CKQ30" i="4"/>
  <c r="CKR30" i="4"/>
  <c r="CKS30" i="4"/>
  <c r="CKT30" i="4"/>
  <c r="CKU30" i="4"/>
  <c r="CKV30" i="4"/>
  <c r="CKW30" i="4"/>
  <c r="CKX30" i="4"/>
  <c r="CKY30" i="4"/>
  <c r="CKZ30" i="4"/>
  <c r="CLA30" i="4"/>
  <c r="CLB30" i="4"/>
  <c r="CLC30" i="4"/>
  <c r="CLD30" i="4"/>
  <c r="CLE30" i="4"/>
  <c r="CLF30" i="4"/>
  <c r="CLG30" i="4"/>
  <c r="CLH30" i="4"/>
  <c r="CLI30" i="4"/>
  <c r="CLJ30" i="4"/>
  <c r="CLK30" i="4"/>
  <c r="CLL30" i="4"/>
  <c r="CLM30" i="4"/>
  <c r="CLN30" i="4"/>
  <c r="CLO30" i="4"/>
  <c r="CLP30" i="4"/>
  <c r="CLQ30" i="4"/>
  <c r="CLR30" i="4"/>
  <c r="CLS30" i="4"/>
  <c r="CLT30" i="4"/>
  <c r="CLU30" i="4"/>
  <c r="CLV30" i="4"/>
  <c r="CLW30" i="4"/>
  <c r="CLX30" i="4"/>
  <c r="CLY30" i="4"/>
  <c r="CLZ30" i="4"/>
  <c r="CMA30" i="4"/>
  <c r="CMB30" i="4"/>
  <c r="CMC30" i="4"/>
  <c r="CMD30" i="4"/>
  <c r="CME30" i="4"/>
  <c r="CMF30" i="4"/>
  <c r="CMG30" i="4"/>
  <c r="CMH30" i="4"/>
  <c r="CMI30" i="4"/>
  <c r="CMJ30" i="4"/>
  <c r="CMK30" i="4"/>
  <c r="CML30" i="4"/>
  <c r="CMM30" i="4"/>
  <c r="CMN30" i="4"/>
  <c r="CMO30" i="4"/>
  <c r="CMP30" i="4"/>
  <c r="CMQ30" i="4"/>
  <c r="CMR30" i="4"/>
  <c r="CMS30" i="4"/>
  <c r="CMT30" i="4"/>
  <c r="CMU30" i="4"/>
  <c r="CMV30" i="4"/>
  <c r="CMW30" i="4"/>
  <c r="CMX30" i="4"/>
  <c r="CMY30" i="4"/>
  <c r="CMZ30" i="4"/>
  <c r="CNA30" i="4"/>
  <c r="CNB30" i="4"/>
  <c r="CNC30" i="4"/>
  <c r="CND30" i="4"/>
  <c r="CNE30" i="4"/>
  <c r="CNF30" i="4"/>
  <c r="CNG30" i="4"/>
  <c r="CNH30" i="4"/>
  <c r="CNI30" i="4"/>
  <c r="CNJ30" i="4"/>
  <c r="CNK30" i="4"/>
  <c r="CNL30" i="4"/>
  <c r="CNM30" i="4"/>
  <c r="CNN30" i="4"/>
  <c r="CNO30" i="4"/>
  <c r="CNP30" i="4"/>
  <c r="CNQ30" i="4"/>
  <c r="CNR30" i="4"/>
  <c r="CNS30" i="4"/>
  <c r="CNT30" i="4"/>
  <c r="CNU30" i="4"/>
  <c r="CNV30" i="4"/>
  <c r="CNW30" i="4"/>
  <c r="CNX30" i="4"/>
  <c r="CNY30" i="4"/>
  <c r="CNZ30" i="4"/>
  <c r="COA30" i="4"/>
  <c r="COB30" i="4"/>
  <c r="COC30" i="4"/>
  <c r="COD30" i="4"/>
  <c r="COE30" i="4"/>
  <c r="COF30" i="4"/>
  <c r="COG30" i="4"/>
  <c r="COH30" i="4"/>
  <c r="COI30" i="4"/>
  <c r="COJ30" i="4"/>
  <c r="COK30" i="4"/>
  <c r="COL30" i="4"/>
  <c r="COM30" i="4"/>
  <c r="CON30" i="4"/>
  <c r="COO30" i="4"/>
  <c r="COP30" i="4"/>
  <c r="COQ30" i="4"/>
  <c r="COR30" i="4"/>
  <c r="COS30" i="4"/>
  <c r="COT30" i="4"/>
  <c r="COU30" i="4"/>
  <c r="COV30" i="4"/>
  <c r="COW30" i="4"/>
  <c r="COX30" i="4"/>
  <c r="COY30" i="4"/>
  <c r="COZ30" i="4"/>
  <c r="CPA30" i="4"/>
  <c r="CPB30" i="4"/>
  <c r="CPC30" i="4"/>
  <c r="CPD30" i="4"/>
  <c r="CPE30" i="4"/>
  <c r="CPF30" i="4"/>
  <c r="CPG30" i="4"/>
  <c r="CPH30" i="4"/>
  <c r="CPI30" i="4"/>
  <c r="CPJ30" i="4"/>
  <c r="CPK30" i="4"/>
  <c r="CPL30" i="4"/>
  <c r="CPM30" i="4"/>
  <c r="CPN30" i="4"/>
  <c r="CPO30" i="4"/>
  <c r="CPP30" i="4"/>
  <c r="CPQ30" i="4"/>
  <c r="CPR30" i="4"/>
  <c r="CPS30" i="4"/>
  <c r="CPT30" i="4"/>
  <c r="CPU30" i="4"/>
  <c r="CPV30" i="4"/>
  <c r="CPW30" i="4"/>
  <c r="CPX30" i="4"/>
  <c r="CPY30" i="4"/>
  <c r="CPZ30" i="4"/>
  <c r="CQA30" i="4"/>
  <c r="CQB30" i="4"/>
  <c r="CQC30" i="4"/>
  <c r="CQD30" i="4"/>
  <c r="CQE30" i="4"/>
  <c r="CQF30" i="4"/>
  <c r="CQG30" i="4"/>
  <c r="CQH30" i="4"/>
  <c r="CQI30" i="4"/>
  <c r="CQJ30" i="4"/>
  <c r="CQK30" i="4"/>
  <c r="CQL30" i="4"/>
  <c r="CQM30" i="4"/>
  <c r="CQN30" i="4"/>
  <c r="CQO30" i="4"/>
  <c r="CQP30" i="4"/>
  <c r="CQQ30" i="4"/>
  <c r="CQR30" i="4"/>
  <c r="CQS30" i="4"/>
  <c r="CQT30" i="4"/>
  <c r="CQU30" i="4"/>
  <c r="CQV30" i="4"/>
  <c r="CQW30" i="4"/>
  <c r="CQX30" i="4"/>
  <c r="CQY30" i="4"/>
  <c r="CQZ30" i="4"/>
  <c r="CRA30" i="4"/>
  <c r="CRB30" i="4"/>
  <c r="CRC30" i="4"/>
  <c r="CRD30" i="4"/>
  <c r="CRE30" i="4"/>
  <c r="CRF30" i="4"/>
  <c r="CRG30" i="4"/>
  <c r="CRH30" i="4"/>
  <c r="CRI30" i="4"/>
  <c r="CRJ30" i="4"/>
  <c r="CRK30" i="4"/>
  <c r="CRL30" i="4"/>
  <c r="CRM30" i="4"/>
  <c r="CRN30" i="4"/>
  <c r="CRO30" i="4"/>
  <c r="CRP30" i="4"/>
  <c r="CRQ30" i="4"/>
  <c r="CRR30" i="4"/>
  <c r="CRS30" i="4"/>
  <c r="CRT30" i="4"/>
  <c r="CRU30" i="4"/>
  <c r="CRV30" i="4"/>
  <c r="CRW30" i="4"/>
  <c r="CRX30" i="4"/>
  <c r="CRY30" i="4"/>
  <c r="CRZ30" i="4"/>
  <c r="CSA30" i="4"/>
  <c r="CSB30" i="4"/>
  <c r="CSC30" i="4"/>
  <c r="CSD30" i="4"/>
  <c r="CSE30" i="4"/>
  <c r="CSF30" i="4"/>
  <c r="CSG30" i="4"/>
  <c r="CSH30" i="4"/>
  <c r="CSI30" i="4"/>
  <c r="CSJ30" i="4"/>
  <c r="CSK30" i="4"/>
  <c r="CSL30" i="4"/>
  <c r="CSM30" i="4"/>
  <c r="CSN30" i="4"/>
  <c r="CSO30" i="4"/>
  <c r="CSP30" i="4"/>
  <c r="CSQ30" i="4"/>
  <c r="CSR30" i="4"/>
  <c r="CSS30" i="4"/>
  <c r="CST30" i="4"/>
  <c r="CSU30" i="4"/>
  <c r="CSV30" i="4"/>
  <c r="CSW30" i="4"/>
  <c r="CSX30" i="4"/>
  <c r="CSY30" i="4"/>
  <c r="CSZ30" i="4"/>
  <c r="CTA30" i="4"/>
  <c r="CTB30" i="4"/>
  <c r="CTC30" i="4"/>
  <c r="CTD30" i="4"/>
  <c r="CTE30" i="4"/>
  <c r="CTF30" i="4"/>
  <c r="CTG30" i="4"/>
  <c r="CTH30" i="4"/>
  <c r="CTI30" i="4"/>
  <c r="CTJ30" i="4"/>
  <c r="CTK30" i="4"/>
  <c r="CTL30" i="4"/>
  <c r="CTM30" i="4"/>
  <c r="CTN30" i="4"/>
  <c r="CTO30" i="4"/>
  <c r="CTP30" i="4"/>
  <c r="CTQ30" i="4"/>
  <c r="CTR30" i="4"/>
  <c r="CTS30" i="4"/>
  <c r="CTT30" i="4"/>
  <c r="CTU30" i="4"/>
  <c r="CTV30" i="4"/>
  <c r="CTW30" i="4"/>
  <c r="CTX30" i="4"/>
  <c r="CTY30" i="4"/>
  <c r="CTZ30" i="4"/>
  <c r="CUA30" i="4"/>
  <c r="CUB30" i="4"/>
  <c r="CUC30" i="4"/>
  <c r="CUD30" i="4"/>
  <c r="CUE30" i="4"/>
  <c r="CUF30" i="4"/>
  <c r="CUG30" i="4"/>
  <c r="CUH30" i="4"/>
  <c r="CUI30" i="4"/>
  <c r="CUJ30" i="4"/>
  <c r="CUK30" i="4"/>
  <c r="CUL30" i="4"/>
  <c r="CUM30" i="4"/>
  <c r="CUN30" i="4"/>
  <c r="CUO30" i="4"/>
  <c r="CUP30" i="4"/>
  <c r="CUQ30" i="4"/>
  <c r="CUR30" i="4"/>
  <c r="CUS30" i="4"/>
  <c r="CUT30" i="4"/>
  <c r="CUU30" i="4"/>
  <c r="CUV30" i="4"/>
  <c r="CUW30" i="4"/>
  <c r="CUX30" i="4"/>
  <c r="CUY30" i="4"/>
  <c r="CUZ30" i="4"/>
  <c r="CVA30" i="4"/>
  <c r="CVB30" i="4"/>
  <c r="CVC30" i="4"/>
  <c r="CVD30" i="4"/>
  <c r="CVE30" i="4"/>
  <c r="CVF30" i="4"/>
  <c r="CVG30" i="4"/>
  <c r="CVH30" i="4"/>
  <c r="CVI30" i="4"/>
  <c r="CVJ30" i="4"/>
  <c r="CVK30" i="4"/>
  <c r="CVL30" i="4"/>
  <c r="CVM30" i="4"/>
  <c r="CVN30" i="4"/>
  <c r="CVO30" i="4"/>
  <c r="CVP30" i="4"/>
  <c r="CVQ30" i="4"/>
  <c r="CVR30" i="4"/>
  <c r="CVS30" i="4"/>
  <c r="CVT30" i="4"/>
  <c r="CVU30" i="4"/>
  <c r="CVV30" i="4"/>
  <c r="CVW30" i="4"/>
  <c r="CVX30" i="4"/>
  <c r="CVY30" i="4"/>
  <c r="CVZ30" i="4"/>
  <c r="CWA30" i="4"/>
  <c r="CWB30" i="4"/>
  <c r="CWC30" i="4"/>
  <c r="CWD30" i="4"/>
  <c r="CWE30" i="4"/>
  <c r="CWF30" i="4"/>
  <c r="CWG30" i="4"/>
  <c r="CWH30" i="4"/>
  <c r="CWI30" i="4"/>
  <c r="CWJ30" i="4"/>
  <c r="CWK30" i="4"/>
  <c r="CWL30" i="4"/>
  <c r="CWM30" i="4"/>
  <c r="CWN30" i="4"/>
  <c r="CWO30" i="4"/>
  <c r="CWP30" i="4"/>
  <c r="CWQ30" i="4"/>
  <c r="CWR30" i="4"/>
  <c r="CWS30" i="4"/>
  <c r="CWT30" i="4"/>
  <c r="CWU30" i="4"/>
  <c r="CWV30" i="4"/>
  <c r="CWW30" i="4"/>
  <c r="CWX30" i="4"/>
  <c r="CWY30" i="4"/>
  <c r="CWZ30" i="4"/>
  <c r="CXA30" i="4"/>
  <c r="CXB30" i="4"/>
  <c r="CXC30" i="4"/>
  <c r="CXD30" i="4"/>
  <c r="CXE30" i="4"/>
  <c r="CXF30" i="4"/>
  <c r="CXG30" i="4"/>
  <c r="CXH30" i="4"/>
  <c r="CXI30" i="4"/>
  <c r="CXJ30" i="4"/>
  <c r="CXK30" i="4"/>
  <c r="CXL30" i="4"/>
  <c r="CXM30" i="4"/>
  <c r="CXN30" i="4"/>
  <c r="CXO30" i="4"/>
  <c r="CXP30" i="4"/>
  <c r="CXQ30" i="4"/>
  <c r="CXR30" i="4"/>
  <c r="CXS30" i="4"/>
  <c r="CXT30" i="4"/>
  <c r="CXU30" i="4"/>
  <c r="CXV30" i="4"/>
  <c r="CXW30" i="4"/>
  <c r="CXX30" i="4"/>
  <c r="CXY30" i="4"/>
  <c r="CXZ30" i="4"/>
  <c r="CYA30" i="4"/>
  <c r="CYB30" i="4"/>
  <c r="CYC30" i="4"/>
  <c r="CYD30" i="4"/>
  <c r="CYE30" i="4"/>
  <c r="CYF30" i="4"/>
  <c r="CYG30" i="4"/>
  <c r="CYH30" i="4"/>
  <c r="CYI30" i="4"/>
  <c r="CYJ30" i="4"/>
  <c r="CYK30" i="4"/>
  <c r="CYL30" i="4"/>
  <c r="CYM30" i="4"/>
  <c r="CYN30" i="4"/>
  <c r="CYO30" i="4"/>
  <c r="CYP30" i="4"/>
  <c r="CYQ30" i="4"/>
  <c r="CYR30" i="4"/>
  <c r="CYS30" i="4"/>
  <c r="CYT30" i="4"/>
  <c r="CYU30" i="4"/>
  <c r="CYV30" i="4"/>
  <c r="CYW30" i="4"/>
  <c r="CYX30" i="4"/>
  <c r="CYY30" i="4"/>
  <c r="CYZ30" i="4"/>
  <c r="CZA30" i="4"/>
  <c r="CZB30" i="4"/>
  <c r="CZC30" i="4"/>
  <c r="CZD30" i="4"/>
  <c r="CZE30" i="4"/>
  <c r="CZF30" i="4"/>
  <c r="CZG30" i="4"/>
  <c r="CZH30" i="4"/>
  <c r="CZI30" i="4"/>
  <c r="CZJ30" i="4"/>
  <c r="CZK30" i="4"/>
  <c r="CZL30" i="4"/>
  <c r="CZM30" i="4"/>
  <c r="CZN30" i="4"/>
  <c r="CZO30" i="4"/>
  <c r="CZP30" i="4"/>
  <c r="CZQ30" i="4"/>
  <c r="CZR30" i="4"/>
  <c r="CZS30" i="4"/>
  <c r="CZT30" i="4"/>
  <c r="CZU30" i="4"/>
  <c r="CZV30" i="4"/>
  <c r="CZW30" i="4"/>
  <c r="CZX30" i="4"/>
  <c r="CZY30" i="4"/>
  <c r="CZZ30" i="4"/>
  <c r="DAA30" i="4"/>
  <c r="DAB30" i="4"/>
  <c r="DAC30" i="4"/>
  <c r="DAD30" i="4"/>
  <c r="DAE30" i="4"/>
  <c r="DAF30" i="4"/>
  <c r="DAG30" i="4"/>
  <c r="DAH30" i="4"/>
  <c r="DAI30" i="4"/>
  <c r="DAJ30" i="4"/>
  <c r="DAK30" i="4"/>
  <c r="DAL30" i="4"/>
  <c r="DAM30" i="4"/>
  <c r="DAN30" i="4"/>
  <c r="DAO30" i="4"/>
  <c r="DAP30" i="4"/>
  <c r="DAQ30" i="4"/>
  <c r="DAR30" i="4"/>
  <c r="DAS30" i="4"/>
  <c r="DAT30" i="4"/>
  <c r="DAU30" i="4"/>
  <c r="DAV30" i="4"/>
  <c r="DAW30" i="4"/>
  <c r="DAX30" i="4"/>
  <c r="DAY30" i="4"/>
  <c r="DAZ30" i="4"/>
  <c r="DBA30" i="4"/>
  <c r="DBB30" i="4"/>
  <c r="DBC30" i="4"/>
  <c r="DBD30" i="4"/>
  <c r="DBE30" i="4"/>
  <c r="DBF30" i="4"/>
  <c r="DBG30" i="4"/>
  <c r="DBH30" i="4"/>
  <c r="DBI30" i="4"/>
  <c r="DBJ30" i="4"/>
  <c r="DBK30" i="4"/>
  <c r="DBL30" i="4"/>
  <c r="DBM30" i="4"/>
  <c r="DBN30" i="4"/>
  <c r="DBO30" i="4"/>
  <c r="DBP30" i="4"/>
  <c r="DBQ30" i="4"/>
  <c r="DBR30" i="4"/>
  <c r="DBS30" i="4"/>
  <c r="DBT30" i="4"/>
  <c r="DBU30" i="4"/>
  <c r="DBV30" i="4"/>
  <c r="DBW30" i="4"/>
  <c r="DBX30" i="4"/>
  <c r="DBY30" i="4"/>
  <c r="DBZ30" i="4"/>
  <c r="DCA30" i="4"/>
  <c r="DCB30" i="4"/>
  <c r="DCC30" i="4"/>
  <c r="DCD30" i="4"/>
  <c r="DCE30" i="4"/>
  <c r="DCF30" i="4"/>
  <c r="DCG30" i="4"/>
  <c r="DCH30" i="4"/>
  <c r="DCI30" i="4"/>
  <c r="DCJ30" i="4"/>
  <c r="DCK30" i="4"/>
  <c r="DCL30" i="4"/>
  <c r="DCM30" i="4"/>
  <c r="DCN30" i="4"/>
  <c r="DCO30" i="4"/>
  <c r="DCP30" i="4"/>
  <c r="DCQ30" i="4"/>
  <c r="DCR30" i="4"/>
  <c r="DCS30" i="4"/>
  <c r="DCT30" i="4"/>
  <c r="DCU30" i="4"/>
  <c r="DCV30" i="4"/>
  <c r="DCW30" i="4"/>
  <c r="DCX30" i="4"/>
  <c r="DCY30" i="4"/>
  <c r="DCZ30" i="4"/>
  <c r="DDA30" i="4"/>
  <c r="DDB30" i="4"/>
  <c r="DDC30" i="4"/>
  <c r="DDD30" i="4"/>
  <c r="DDE30" i="4"/>
  <c r="DDF30" i="4"/>
  <c r="DDG30" i="4"/>
  <c r="DDH30" i="4"/>
  <c r="DDI30" i="4"/>
  <c r="DDJ30" i="4"/>
  <c r="DDK30" i="4"/>
  <c r="DDL30" i="4"/>
  <c r="DDM30" i="4"/>
  <c r="DDN30" i="4"/>
  <c r="DDO30" i="4"/>
  <c r="DDP30" i="4"/>
  <c r="DDQ30" i="4"/>
  <c r="DDR30" i="4"/>
  <c r="DDS30" i="4"/>
  <c r="DDT30" i="4"/>
  <c r="DDU30" i="4"/>
  <c r="DDV30" i="4"/>
  <c r="DDW30" i="4"/>
  <c r="DDX30" i="4"/>
  <c r="DDY30" i="4"/>
  <c r="DDZ30" i="4"/>
  <c r="DEA30" i="4"/>
  <c r="DEB30" i="4"/>
  <c r="DEC30" i="4"/>
  <c r="DED30" i="4"/>
  <c r="DEE30" i="4"/>
  <c r="DEF30" i="4"/>
  <c r="DEG30" i="4"/>
  <c r="DEH30" i="4"/>
  <c r="DEI30" i="4"/>
  <c r="DEJ30" i="4"/>
  <c r="DEK30" i="4"/>
  <c r="DEL30" i="4"/>
  <c r="DEM30" i="4"/>
  <c r="DEN30" i="4"/>
  <c r="DEO30" i="4"/>
  <c r="DEP30" i="4"/>
  <c r="DEQ30" i="4"/>
  <c r="DER30" i="4"/>
  <c r="DES30" i="4"/>
  <c r="DET30" i="4"/>
  <c r="DEU30" i="4"/>
  <c r="DEV30" i="4"/>
  <c r="DEW30" i="4"/>
  <c r="DEX30" i="4"/>
  <c r="DEY30" i="4"/>
  <c r="DEZ30" i="4"/>
  <c r="DFA30" i="4"/>
  <c r="DFB30" i="4"/>
  <c r="DFC30" i="4"/>
  <c r="DFD30" i="4"/>
  <c r="DFE30" i="4"/>
  <c r="DFF30" i="4"/>
  <c r="DFG30" i="4"/>
  <c r="DFH30" i="4"/>
  <c r="DFI30" i="4"/>
  <c r="DFJ30" i="4"/>
  <c r="DFK30" i="4"/>
  <c r="DFL30" i="4"/>
  <c r="DFM30" i="4"/>
  <c r="DFN30" i="4"/>
  <c r="DFO30" i="4"/>
  <c r="DFP30" i="4"/>
  <c r="DFQ30" i="4"/>
  <c r="DFR30" i="4"/>
  <c r="DFS30" i="4"/>
  <c r="DFT30" i="4"/>
  <c r="DFU30" i="4"/>
  <c r="DFV30" i="4"/>
  <c r="DFW30" i="4"/>
  <c r="DFX30" i="4"/>
  <c r="DFY30" i="4"/>
  <c r="DFZ30" i="4"/>
  <c r="DGA30" i="4"/>
  <c r="DGB30" i="4"/>
  <c r="DGC30" i="4"/>
  <c r="DGD30" i="4"/>
  <c r="DGE30" i="4"/>
  <c r="DGF30" i="4"/>
  <c r="DGG30" i="4"/>
  <c r="DGH30" i="4"/>
  <c r="DGI30" i="4"/>
  <c r="DGJ30" i="4"/>
  <c r="DGK30" i="4"/>
  <c r="DGL30" i="4"/>
  <c r="DGM30" i="4"/>
  <c r="DGN30" i="4"/>
  <c r="DGO30" i="4"/>
  <c r="DGP30" i="4"/>
  <c r="DGQ30" i="4"/>
  <c r="DGR30" i="4"/>
  <c r="DGS30" i="4"/>
  <c r="DGT30" i="4"/>
  <c r="DGU30" i="4"/>
  <c r="DGV30" i="4"/>
  <c r="DGW30" i="4"/>
  <c r="DGX30" i="4"/>
  <c r="DGY30" i="4"/>
  <c r="DGZ30" i="4"/>
  <c r="DHA30" i="4"/>
  <c r="DHB30" i="4"/>
  <c r="DHC30" i="4"/>
  <c r="DHD30" i="4"/>
  <c r="DHE30" i="4"/>
  <c r="DHF30" i="4"/>
  <c r="DHG30" i="4"/>
  <c r="DHH30" i="4"/>
  <c r="DHI30" i="4"/>
  <c r="DHJ30" i="4"/>
  <c r="DHK30" i="4"/>
  <c r="DHL30" i="4"/>
  <c r="DHM30" i="4"/>
  <c r="DHN30" i="4"/>
  <c r="DHO30" i="4"/>
  <c r="DHP30" i="4"/>
  <c r="DHQ30" i="4"/>
  <c r="DHR30" i="4"/>
  <c r="DHS30" i="4"/>
  <c r="DHT30" i="4"/>
  <c r="DHU30" i="4"/>
  <c r="DHV30" i="4"/>
  <c r="DHW30" i="4"/>
  <c r="DHX30" i="4"/>
  <c r="DHY30" i="4"/>
  <c r="DHZ30" i="4"/>
  <c r="DIA30" i="4"/>
  <c r="DIB30" i="4"/>
  <c r="DIC30" i="4"/>
  <c r="DID30" i="4"/>
  <c r="DIE30" i="4"/>
  <c r="DIF30" i="4"/>
  <c r="DIG30" i="4"/>
  <c r="DIH30" i="4"/>
  <c r="DII30" i="4"/>
  <c r="DIJ30" i="4"/>
  <c r="DIK30" i="4"/>
  <c r="DIL30" i="4"/>
  <c r="DIM30" i="4"/>
  <c r="DIN30" i="4"/>
  <c r="DIO30" i="4"/>
  <c r="DIP30" i="4"/>
  <c r="DIQ30" i="4"/>
  <c r="DIR30" i="4"/>
  <c r="DIS30" i="4"/>
  <c r="DIT30" i="4"/>
  <c r="DIU30" i="4"/>
  <c r="DIV30" i="4"/>
  <c r="DIW30" i="4"/>
  <c r="DIX30" i="4"/>
  <c r="DIY30" i="4"/>
  <c r="DIZ30" i="4"/>
  <c r="DJA30" i="4"/>
  <c r="DJB30" i="4"/>
  <c r="DJC30" i="4"/>
  <c r="DJD30" i="4"/>
  <c r="DJE30" i="4"/>
  <c r="DJF30" i="4"/>
  <c r="DJG30" i="4"/>
  <c r="DJH30" i="4"/>
  <c r="DJI30" i="4"/>
  <c r="DJJ30" i="4"/>
  <c r="DJK30" i="4"/>
  <c r="DJL30" i="4"/>
  <c r="DJM30" i="4"/>
  <c r="DJN30" i="4"/>
  <c r="DJO30" i="4"/>
  <c r="DJP30" i="4"/>
  <c r="DJQ30" i="4"/>
  <c r="DJR30" i="4"/>
  <c r="DJS30" i="4"/>
  <c r="DJT30" i="4"/>
  <c r="DJU30" i="4"/>
  <c r="DJV30" i="4"/>
  <c r="DJW30" i="4"/>
  <c r="DJX30" i="4"/>
  <c r="DJY30" i="4"/>
  <c r="DJZ30" i="4"/>
  <c r="DKA30" i="4"/>
  <c r="DKB30" i="4"/>
  <c r="DKC30" i="4"/>
  <c r="DKD30" i="4"/>
  <c r="DKE30" i="4"/>
  <c r="DKF30" i="4"/>
  <c r="DKG30" i="4"/>
  <c r="DKH30" i="4"/>
  <c r="DKI30" i="4"/>
  <c r="DKJ30" i="4"/>
  <c r="DKK30" i="4"/>
  <c r="DKL30" i="4"/>
  <c r="DKM30" i="4"/>
  <c r="DKN30" i="4"/>
  <c r="DKO30" i="4"/>
  <c r="DKP30" i="4"/>
  <c r="DKQ30" i="4"/>
  <c r="DKR30" i="4"/>
  <c r="DKS30" i="4"/>
  <c r="DKT30" i="4"/>
  <c r="DKU30" i="4"/>
  <c r="DKV30" i="4"/>
  <c r="DKW30" i="4"/>
  <c r="DKX30" i="4"/>
  <c r="DKY30" i="4"/>
  <c r="DKZ30" i="4"/>
  <c r="DLA30" i="4"/>
  <c r="DLB30" i="4"/>
  <c r="DLC30" i="4"/>
  <c r="DLD30" i="4"/>
  <c r="DLE30" i="4"/>
  <c r="DLF30" i="4"/>
  <c r="DLG30" i="4"/>
  <c r="DLH30" i="4"/>
  <c r="DLI30" i="4"/>
  <c r="DLJ30" i="4"/>
  <c r="DLK30" i="4"/>
  <c r="DLL30" i="4"/>
  <c r="DLM30" i="4"/>
  <c r="DLN30" i="4"/>
  <c r="DLO30" i="4"/>
  <c r="DLP30" i="4"/>
  <c r="DLQ30" i="4"/>
  <c r="DLR30" i="4"/>
  <c r="DLS30" i="4"/>
  <c r="DLT30" i="4"/>
  <c r="DLU30" i="4"/>
  <c r="DLV30" i="4"/>
  <c r="DLW30" i="4"/>
  <c r="DLX30" i="4"/>
  <c r="DLY30" i="4"/>
  <c r="DLZ30" i="4"/>
  <c r="DMA30" i="4"/>
  <c r="DMB30" i="4"/>
  <c r="DMC30" i="4"/>
  <c r="DMD30" i="4"/>
  <c r="DME30" i="4"/>
  <c r="DMF30" i="4"/>
  <c r="DMG30" i="4"/>
  <c r="DMH30" i="4"/>
  <c r="DMI30" i="4"/>
  <c r="DMJ30" i="4"/>
  <c r="DMK30" i="4"/>
  <c r="DML30" i="4"/>
  <c r="DMM30" i="4"/>
  <c r="DMN30" i="4"/>
  <c r="DMO30" i="4"/>
  <c r="DMP30" i="4"/>
  <c r="DMQ30" i="4"/>
  <c r="DMR30" i="4"/>
  <c r="DMS30" i="4"/>
  <c r="DMT30" i="4"/>
  <c r="DMU30" i="4"/>
  <c r="DMV30" i="4"/>
  <c r="DMW30" i="4"/>
  <c r="DMX30" i="4"/>
  <c r="DMY30" i="4"/>
  <c r="DMZ30" i="4"/>
  <c r="DNA30" i="4"/>
  <c r="DNB30" i="4"/>
  <c r="DNC30" i="4"/>
  <c r="DND30" i="4"/>
  <c r="DNE30" i="4"/>
  <c r="DNF30" i="4"/>
  <c r="DNG30" i="4"/>
  <c r="DNH30" i="4"/>
  <c r="DNI30" i="4"/>
  <c r="DNJ30" i="4"/>
  <c r="DNK30" i="4"/>
  <c r="DNL30" i="4"/>
  <c r="DNM30" i="4"/>
  <c r="DNN30" i="4"/>
  <c r="DNO30" i="4"/>
  <c r="DNP30" i="4"/>
  <c r="DNQ30" i="4"/>
  <c r="DNR30" i="4"/>
  <c r="DNS30" i="4"/>
  <c r="DNT30" i="4"/>
  <c r="DNU30" i="4"/>
  <c r="DNV30" i="4"/>
  <c r="DNW30" i="4"/>
  <c r="DNX30" i="4"/>
  <c r="DNY30" i="4"/>
  <c r="DNZ30" i="4"/>
  <c r="DOA30" i="4"/>
  <c r="DOB30" i="4"/>
  <c r="DOC30" i="4"/>
  <c r="DOD30" i="4"/>
  <c r="DOE30" i="4"/>
  <c r="DOF30" i="4"/>
  <c r="DOG30" i="4"/>
  <c r="DOH30" i="4"/>
  <c r="DOI30" i="4"/>
  <c r="DOJ30" i="4"/>
  <c r="DOK30" i="4"/>
  <c r="DOL30" i="4"/>
  <c r="DOM30" i="4"/>
  <c r="DON30" i="4"/>
  <c r="DOO30" i="4"/>
  <c r="DOP30" i="4"/>
  <c r="DOQ30" i="4"/>
  <c r="DOR30" i="4"/>
  <c r="DOS30" i="4"/>
  <c r="DOT30" i="4"/>
  <c r="DOU30" i="4"/>
  <c r="DOV30" i="4"/>
  <c r="DOW30" i="4"/>
  <c r="DOX30" i="4"/>
  <c r="DOY30" i="4"/>
  <c r="DOZ30" i="4"/>
  <c r="DPA30" i="4"/>
  <c r="DPB30" i="4"/>
  <c r="DPC30" i="4"/>
  <c r="DPD30" i="4"/>
  <c r="DPE30" i="4"/>
  <c r="DPF30" i="4"/>
  <c r="DPG30" i="4"/>
  <c r="DPH30" i="4"/>
  <c r="DPI30" i="4"/>
  <c r="DPJ30" i="4"/>
  <c r="DPK30" i="4"/>
  <c r="DPL30" i="4"/>
  <c r="DPM30" i="4"/>
  <c r="DPN30" i="4"/>
  <c r="DPO30" i="4"/>
  <c r="DPP30" i="4"/>
  <c r="DPQ30" i="4"/>
  <c r="DPR30" i="4"/>
  <c r="DPS30" i="4"/>
  <c r="DPT30" i="4"/>
  <c r="DPU30" i="4"/>
  <c r="DPV30" i="4"/>
  <c r="DPW30" i="4"/>
  <c r="DPX30" i="4"/>
  <c r="DPY30" i="4"/>
  <c r="DPZ30" i="4"/>
  <c r="DQA30" i="4"/>
  <c r="DQB30" i="4"/>
  <c r="DQC30" i="4"/>
  <c r="DQD30" i="4"/>
  <c r="DQE30" i="4"/>
  <c r="DQF30" i="4"/>
  <c r="DQG30" i="4"/>
  <c r="DQH30" i="4"/>
  <c r="DQI30" i="4"/>
  <c r="DQJ30" i="4"/>
  <c r="DQK30" i="4"/>
  <c r="DQL30" i="4"/>
  <c r="DQM30" i="4"/>
  <c r="DQN30" i="4"/>
  <c r="DQO30" i="4"/>
  <c r="DQP30" i="4"/>
  <c r="DQQ30" i="4"/>
  <c r="DQR30" i="4"/>
  <c r="DQS30" i="4"/>
  <c r="DQT30" i="4"/>
  <c r="DQU30" i="4"/>
  <c r="DQV30" i="4"/>
  <c r="DQW30" i="4"/>
  <c r="DQX30" i="4"/>
  <c r="DQY30" i="4"/>
  <c r="DQZ30" i="4"/>
  <c r="DRA30" i="4"/>
  <c r="DRB30" i="4"/>
  <c r="DRC30" i="4"/>
  <c r="DRD30" i="4"/>
  <c r="DRE30" i="4"/>
  <c r="DRF30" i="4"/>
  <c r="DRG30" i="4"/>
  <c r="DRH30" i="4"/>
  <c r="DRI30" i="4"/>
  <c r="DRJ30" i="4"/>
  <c r="DRK30" i="4"/>
  <c r="DRL30" i="4"/>
  <c r="DRM30" i="4"/>
  <c r="DRN30" i="4"/>
  <c r="DRO30" i="4"/>
  <c r="DRP30" i="4"/>
  <c r="DRQ30" i="4"/>
  <c r="DRR30" i="4"/>
  <c r="DRS30" i="4"/>
  <c r="DRT30" i="4"/>
  <c r="DRU30" i="4"/>
  <c r="DRV30" i="4"/>
  <c r="DRW30" i="4"/>
  <c r="DRX30" i="4"/>
  <c r="DRY30" i="4"/>
  <c r="DRZ30" i="4"/>
  <c r="DSA30" i="4"/>
  <c r="DSB30" i="4"/>
  <c r="DSC30" i="4"/>
  <c r="DSD30" i="4"/>
  <c r="DSE30" i="4"/>
  <c r="DSF30" i="4"/>
  <c r="DSG30" i="4"/>
  <c r="DSH30" i="4"/>
  <c r="DSI30" i="4"/>
  <c r="DSJ30" i="4"/>
  <c r="DSK30" i="4"/>
  <c r="DSL30" i="4"/>
  <c r="DSM30" i="4"/>
  <c r="DSN30" i="4"/>
  <c r="DSO30" i="4"/>
  <c r="DSP30" i="4"/>
  <c r="DSQ30" i="4"/>
  <c r="DSR30" i="4"/>
  <c r="DSS30" i="4"/>
  <c r="DST30" i="4"/>
  <c r="DSU30" i="4"/>
  <c r="DSV30" i="4"/>
  <c r="DSW30" i="4"/>
  <c r="DSX30" i="4"/>
  <c r="DSY30" i="4"/>
  <c r="DSZ30" i="4"/>
  <c r="DTA30" i="4"/>
  <c r="DTB30" i="4"/>
  <c r="DTC30" i="4"/>
  <c r="DTD30" i="4"/>
  <c r="DTE30" i="4"/>
  <c r="DTF30" i="4"/>
  <c r="DTG30" i="4"/>
  <c r="DTH30" i="4"/>
  <c r="DTI30" i="4"/>
  <c r="DTJ30" i="4"/>
  <c r="DTK30" i="4"/>
  <c r="DTL30" i="4"/>
  <c r="DTM30" i="4"/>
  <c r="DTN30" i="4"/>
  <c r="DTO30" i="4"/>
  <c r="DTP30" i="4"/>
  <c r="DTQ30" i="4"/>
  <c r="DTR30" i="4"/>
  <c r="DTS30" i="4"/>
  <c r="DTT30" i="4"/>
  <c r="DTU30" i="4"/>
  <c r="DTV30" i="4"/>
  <c r="DTW30" i="4"/>
  <c r="DTX30" i="4"/>
  <c r="DTY30" i="4"/>
  <c r="DTZ30" i="4"/>
  <c r="DUA30" i="4"/>
  <c r="DUB30" i="4"/>
  <c r="DUC30" i="4"/>
  <c r="DUD30" i="4"/>
  <c r="DUE30" i="4"/>
  <c r="DUF30" i="4"/>
  <c r="DUG30" i="4"/>
  <c r="DUH30" i="4"/>
  <c r="DUI30" i="4"/>
  <c r="DUJ30" i="4"/>
  <c r="DUK30" i="4"/>
  <c r="DUL30" i="4"/>
  <c r="DUM30" i="4"/>
  <c r="DUN30" i="4"/>
  <c r="DUO30" i="4"/>
  <c r="DUP30" i="4"/>
  <c r="DUQ30" i="4"/>
  <c r="DUR30" i="4"/>
  <c r="DUS30" i="4"/>
  <c r="DUT30" i="4"/>
  <c r="DUU30" i="4"/>
  <c r="DUV30" i="4"/>
  <c r="DUW30" i="4"/>
  <c r="DUX30" i="4"/>
  <c r="DUY30" i="4"/>
  <c r="DUZ30" i="4"/>
  <c r="DVA30" i="4"/>
  <c r="DVB30" i="4"/>
  <c r="DVC30" i="4"/>
  <c r="DVD30" i="4"/>
  <c r="DVE30" i="4"/>
  <c r="DVF30" i="4"/>
  <c r="DVG30" i="4"/>
  <c r="DVH30" i="4"/>
  <c r="DVI30" i="4"/>
  <c r="DVJ30" i="4"/>
  <c r="DVK30" i="4"/>
  <c r="DVL30" i="4"/>
  <c r="DVM30" i="4"/>
  <c r="DVN30" i="4"/>
  <c r="DVO30" i="4"/>
  <c r="DVP30" i="4"/>
  <c r="DVQ30" i="4"/>
  <c r="DVR30" i="4"/>
  <c r="DVS30" i="4"/>
  <c r="DVT30" i="4"/>
  <c r="DVU30" i="4"/>
  <c r="DVV30" i="4"/>
  <c r="DVW30" i="4"/>
  <c r="DVX30" i="4"/>
  <c r="DVY30" i="4"/>
  <c r="DVZ30" i="4"/>
  <c r="DWA30" i="4"/>
  <c r="DWB30" i="4"/>
  <c r="DWC30" i="4"/>
  <c r="DWD30" i="4"/>
  <c r="DWE30" i="4"/>
  <c r="DWF30" i="4"/>
  <c r="DWG30" i="4"/>
  <c r="DWH30" i="4"/>
  <c r="DWI30" i="4"/>
  <c r="DWJ30" i="4"/>
  <c r="DWK30" i="4"/>
  <c r="DWL30" i="4"/>
  <c r="DWM30" i="4"/>
  <c r="DWN30" i="4"/>
  <c r="DWO30" i="4"/>
  <c r="DWP30" i="4"/>
  <c r="DWQ30" i="4"/>
  <c r="DWR30" i="4"/>
  <c r="DWS30" i="4"/>
  <c r="DWT30" i="4"/>
  <c r="DWU30" i="4"/>
  <c r="DWV30" i="4"/>
  <c r="DWW30" i="4"/>
  <c r="DWX30" i="4"/>
  <c r="DWY30" i="4"/>
  <c r="DWZ30" i="4"/>
  <c r="DXA30" i="4"/>
  <c r="DXB30" i="4"/>
  <c r="DXC30" i="4"/>
  <c r="DXD30" i="4"/>
  <c r="DXE30" i="4"/>
  <c r="DXF30" i="4"/>
  <c r="DXG30" i="4"/>
  <c r="DXH30" i="4"/>
  <c r="DXI30" i="4"/>
  <c r="DXJ30" i="4"/>
  <c r="DXK30" i="4"/>
  <c r="DXL30" i="4"/>
  <c r="DXM30" i="4"/>
  <c r="DXN30" i="4"/>
  <c r="DXO30" i="4"/>
  <c r="DXP30" i="4"/>
  <c r="DXQ30" i="4"/>
  <c r="DXR30" i="4"/>
  <c r="DXS30" i="4"/>
  <c r="DXT30" i="4"/>
  <c r="DXU30" i="4"/>
  <c r="DXV30" i="4"/>
  <c r="DXW30" i="4"/>
  <c r="DXX30" i="4"/>
  <c r="DXY30" i="4"/>
  <c r="DXZ30" i="4"/>
  <c r="DYA30" i="4"/>
  <c r="DYB30" i="4"/>
  <c r="DYC30" i="4"/>
  <c r="DYD30" i="4"/>
  <c r="DYE30" i="4"/>
  <c r="DYF30" i="4"/>
  <c r="DYG30" i="4"/>
  <c r="DYH30" i="4"/>
  <c r="DYI30" i="4"/>
  <c r="DYJ30" i="4"/>
  <c r="DYK30" i="4"/>
  <c r="DYL30" i="4"/>
  <c r="DYM30" i="4"/>
  <c r="DYN30" i="4"/>
  <c r="DYO30" i="4"/>
  <c r="DYP30" i="4"/>
  <c r="DYQ30" i="4"/>
  <c r="DYR30" i="4"/>
  <c r="DYS30" i="4"/>
  <c r="DYT30" i="4"/>
  <c r="DYU30" i="4"/>
  <c r="DYV30" i="4"/>
  <c r="DYW30" i="4"/>
  <c r="DYX30" i="4"/>
  <c r="DYY30" i="4"/>
  <c r="DYZ30" i="4"/>
  <c r="DZA30" i="4"/>
  <c r="DZB30" i="4"/>
  <c r="DZC30" i="4"/>
  <c r="DZD30" i="4"/>
  <c r="DZE30" i="4"/>
  <c r="DZF30" i="4"/>
  <c r="DZG30" i="4"/>
  <c r="DZH30" i="4"/>
  <c r="DZI30" i="4"/>
  <c r="DZJ30" i="4"/>
  <c r="DZK30" i="4"/>
  <c r="DZL30" i="4"/>
  <c r="DZM30" i="4"/>
  <c r="DZN30" i="4"/>
  <c r="DZO30" i="4"/>
  <c r="DZP30" i="4"/>
  <c r="DZQ30" i="4"/>
  <c r="DZR30" i="4"/>
  <c r="DZS30" i="4"/>
  <c r="DZT30" i="4"/>
  <c r="DZU30" i="4"/>
  <c r="DZV30" i="4"/>
  <c r="DZW30" i="4"/>
  <c r="DZX30" i="4"/>
  <c r="DZY30" i="4"/>
  <c r="DZZ30" i="4"/>
  <c r="EAA30" i="4"/>
  <c r="EAB30" i="4"/>
  <c r="EAC30" i="4"/>
  <c r="EAD30" i="4"/>
  <c r="EAE30" i="4"/>
  <c r="EAF30" i="4"/>
  <c r="EAG30" i="4"/>
  <c r="EAH30" i="4"/>
  <c r="EAI30" i="4"/>
  <c r="EAJ30" i="4"/>
  <c r="EAK30" i="4"/>
  <c r="EAL30" i="4"/>
  <c r="EAM30" i="4"/>
  <c r="EAN30" i="4"/>
  <c r="EAO30" i="4"/>
  <c r="EAP30" i="4"/>
  <c r="EAQ30" i="4"/>
  <c r="EAR30" i="4"/>
  <c r="EAS30" i="4"/>
  <c r="EAT30" i="4"/>
  <c r="EAU30" i="4"/>
  <c r="EAV30" i="4"/>
  <c r="EAW30" i="4"/>
  <c r="EAX30" i="4"/>
  <c r="EAY30" i="4"/>
  <c r="EAZ30" i="4"/>
  <c r="EBA30" i="4"/>
  <c r="EBB30" i="4"/>
  <c r="EBC30" i="4"/>
  <c r="EBD30" i="4"/>
  <c r="EBE30" i="4"/>
  <c r="EBF30" i="4"/>
  <c r="EBG30" i="4"/>
  <c r="EBH30" i="4"/>
  <c r="EBI30" i="4"/>
  <c r="EBJ30" i="4"/>
  <c r="EBK30" i="4"/>
  <c r="EBL30" i="4"/>
  <c r="EBM30" i="4"/>
  <c r="EBN30" i="4"/>
  <c r="EBO30" i="4"/>
  <c r="EBP30" i="4"/>
  <c r="EBQ30" i="4"/>
  <c r="EBR30" i="4"/>
  <c r="EBS30" i="4"/>
  <c r="EBT30" i="4"/>
  <c r="EBU30" i="4"/>
  <c r="EBV30" i="4"/>
  <c r="EBW30" i="4"/>
  <c r="EBX30" i="4"/>
  <c r="EBY30" i="4"/>
  <c r="EBZ30" i="4"/>
  <c r="ECA30" i="4"/>
  <c r="ECB30" i="4"/>
  <c r="ECC30" i="4"/>
  <c r="ECD30" i="4"/>
  <c r="ECE30" i="4"/>
  <c r="ECF30" i="4"/>
  <c r="ECG30" i="4"/>
  <c r="ECH30" i="4"/>
  <c r="ECI30" i="4"/>
  <c r="ECJ30" i="4"/>
  <c r="ECK30" i="4"/>
  <c r="ECL30" i="4"/>
  <c r="ECM30" i="4"/>
  <c r="ECN30" i="4"/>
  <c r="ECO30" i="4"/>
  <c r="ECP30" i="4"/>
  <c r="ECQ30" i="4"/>
  <c r="ECR30" i="4"/>
  <c r="ECS30" i="4"/>
  <c r="ECT30" i="4"/>
  <c r="ECU30" i="4"/>
  <c r="ECV30" i="4"/>
  <c r="ECW30" i="4"/>
  <c r="ECX30" i="4"/>
  <c r="ECY30" i="4"/>
  <c r="ECZ30" i="4"/>
  <c r="EDA30" i="4"/>
  <c r="EDB30" i="4"/>
  <c r="EDC30" i="4"/>
  <c r="EDD30" i="4"/>
  <c r="EDE30" i="4"/>
  <c r="EDF30" i="4"/>
  <c r="EDG30" i="4"/>
  <c r="EDH30" i="4"/>
  <c r="EDI30" i="4"/>
  <c r="EDJ30" i="4"/>
  <c r="EDK30" i="4"/>
  <c r="EDL30" i="4"/>
  <c r="EDM30" i="4"/>
  <c r="EDN30" i="4"/>
  <c r="EDO30" i="4"/>
  <c r="EDP30" i="4"/>
  <c r="EDQ30" i="4"/>
  <c r="EDR30" i="4"/>
  <c r="EDS30" i="4"/>
  <c r="EDT30" i="4"/>
  <c r="EDU30" i="4"/>
  <c r="EDV30" i="4"/>
  <c r="EDW30" i="4"/>
  <c r="EDX30" i="4"/>
  <c r="EDY30" i="4"/>
  <c r="EDZ30" i="4"/>
  <c r="EEA30" i="4"/>
  <c r="EEB30" i="4"/>
  <c r="EEC30" i="4"/>
  <c r="EED30" i="4"/>
  <c r="EEE30" i="4"/>
  <c r="EEF30" i="4"/>
  <c r="EEG30" i="4"/>
  <c r="EEH30" i="4"/>
  <c r="EEI30" i="4"/>
  <c r="EEJ30" i="4"/>
  <c r="EEK30" i="4"/>
  <c r="EEL30" i="4"/>
  <c r="EEM30" i="4"/>
  <c r="EEN30" i="4"/>
  <c r="EEO30" i="4"/>
  <c r="EEP30" i="4"/>
  <c r="EEQ30" i="4"/>
  <c r="EER30" i="4"/>
  <c r="EES30" i="4"/>
  <c r="EET30" i="4"/>
  <c r="EEU30" i="4"/>
  <c r="EEV30" i="4"/>
  <c r="EEW30" i="4"/>
  <c r="EEX30" i="4"/>
  <c r="EEY30" i="4"/>
  <c r="EEZ30" i="4"/>
  <c r="EFA30" i="4"/>
  <c r="EFB30" i="4"/>
  <c r="EFC30" i="4"/>
  <c r="EFD30" i="4"/>
  <c r="EFE30" i="4"/>
  <c r="EFF30" i="4"/>
  <c r="EFG30" i="4"/>
  <c r="EFH30" i="4"/>
  <c r="EFI30" i="4"/>
  <c r="EFJ30" i="4"/>
  <c r="EFK30" i="4"/>
  <c r="EFL30" i="4"/>
  <c r="EFM30" i="4"/>
  <c r="EFN30" i="4"/>
  <c r="EFO30" i="4"/>
  <c r="EFP30" i="4"/>
  <c r="EFQ30" i="4"/>
  <c r="EFR30" i="4"/>
  <c r="EFS30" i="4"/>
  <c r="EFT30" i="4"/>
  <c r="EFU30" i="4"/>
  <c r="EFV30" i="4"/>
  <c r="EFW30" i="4"/>
  <c r="EFX30" i="4"/>
  <c r="EFY30" i="4"/>
  <c r="EFZ30" i="4"/>
  <c r="EGA30" i="4"/>
  <c r="EGB30" i="4"/>
  <c r="EGC30" i="4"/>
  <c r="EGD30" i="4"/>
  <c r="EGE30" i="4"/>
  <c r="EGF30" i="4"/>
  <c r="EGG30" i="4"/>
  <c r="EGH30" i="4"/>
  <c r="EGI30" i="4"/>
  <c r="EGJ30" i="4"/>
  <c r="EGK30" i="4"/>
  <c r="EGL30" i="4"/>
  <c r="EGM30" i="4"/>
  <c r="EGN30" i="4"/>
  <c r="EGO30" i="4"/>
  <c r="EGP30" i="4"/>
  <c r="EGQ30" i="4"/>
  <c r="EGR30" i="4"/>
  <c r="EGS30" i="4"/>
  <c r="EGT30" i="4"/>
  <c r="EGU30" i="4"/>
  <c r="EGV30" i="4"/>
  <c r="EGW30" i="4"/>
  <c r="EGX30" i="4"/>
  <c r="EGY30" i="4"/>
  <c r="EGZ30" i="4"/>
  <c r="EHA30" i="4"/>
  <c r="EHB30" i="4"/>
  <c r="EHC30" i="4"/>
  <c r="EHD30" i="4"/>
  <c r="EHE30" i="4"/>
  <c r="EHF30" i="4"/>
  <c r="EHG30" i="4"/>
  <c r="EHH30" i="4"/>
  <c r="EHI30" i="4"/>
  <c r="EHJ30" i="4"/>
  <c r="EHK30" i="4"/>
  <c r="EHL30" i="4"/>
  <c r="EHM30" i="4"/>
  <c r="EHN30" i="4"/>
  <c r="EHO30" i="4"/>
  <c r="EHP30" i="4"/>
  <c r="EHQ30" i="4"/>
  <c r="EHR30" i="4"/>
  <c r="EHS30" i="4"/>
  <c r="EHT30" i="4"/>
  <c r="EHU30" i="4"/>
  <c r="EHV30" i="4"/>
  <c r="EHW30" i="4"/>
  <c r="EHX30" i="4"/>
  <c r="EHY30" i="4"/>
  <c r="EHZ30" i="4"/>
  <c r="EIA30" i="4"/>
  <c r="EIB30" i="4"/>
  <c r="EIC30" i="4"/>
  <c r="EID30" i="4"/>
  <c r="EIE30" i="4"/>
  <c r="EIF30" i="4"/>
  <c r="EIG30" i="4"/>
  <c r="EIH30" i="4"/>
  <c r="EII30" i="4"/>
  <c r="EIJ30" i="4"/>
  <c r="EIK30" i="4"/>
  <c r="EIL30" i="4"/>
  <c r="EIM30" i="4"/>
  <c r="EIN30" i="4"/>
  <c r="EIO30" i="4"/>
  <c r="EIP30" i="4"/>
  <c r="EIQ30" i="4"/>
  <c r="EIR30" i="4"/>
  <c r="EIS30" i="4"/>
  <c r="EIT30" i="4"/>
  <c r="EIU30" i="4"/>
  <c r="EIV30" i="4"/>
  <c r="EIW30" i="4"/>
  <c r="EIX30" i="4"/>
  <c r="EIY30" i="4"/>
  <c r="EIZ30" i="4"/>
  <c r="EJA30" i="4"/>
  <c r="EJB30" i="4"/>
  <c r="EJC30" i="4"/>
  <c r="EJD30" i="4"/>
  <c r="EJE30" i="4"/>
  <c r="EJF30" i="4"/>
  <c r="EJG30" i="4"/>
  <c r="EJH30" i="4"/>
  <c r="EJI30" i="4"/>
  <c r="EJJ30" i="4"/>
  <c r="EJK30" i="4"/>
  <c r="EJL30" i="4"/>
  <c r="EJM30" i="4"/>
  <c r="EJN30" i="4"/>
  <c r="EJO30" i="4"/>
  <c r="EJP30" i="4"/>
  <c r="EJQ30" i="4"/>
  <c r="EJR30" i="4"/>
  <c r="EJS30" i="4"/>
  <c r="EJT30" i="4"/>
  <c r="EJU30" i="4"/>
  <c r="EJV30" i="4"/>
  <c r="EJW30" i="4"/>
  <c r="EJX30" i="4"/>
  <c r="EJY30" i="4"/>
  <c r="EJZ30" i="4"/>
  <c r="EKA30" i="4"/>
  <c r="EKB30" i="4"/>
  <c r="EKC30" i="4"/>
  <c r="EKD30" i="4"/>
  <c r="EKE30" i="4"/>
  <c r="EKF30" i="4"/>
  <c r="EKG30" i="4"/>
  <c r="EKH30" i="4"/>
  <c r="EKI30" i="4"/>
  <c r="EKJ30" i="4"/>
  <c r="EKK30" i="4"/>
  <c r="EKL30" i="4"/>
  <c r="EKM30" i="4"/>
  <c r="EKN30" i="4"/>
  <c r="EKO30" i="4"/>
  <c r="EKP30" i="4"/>
  <c r="EKQ30" i="4"/>
  <c r="EKR30" i="4"/>
  <c r="EKS30" i="4"/>
  <c r="EKT30" i="4"/>
  <c r="EKU30" i="4"/>
  <c r="EKV30" i="4"/>
  <c r="EKW30" i="4"/>
  <c r="EKX30" i="4"/>
  <c r="EKY30" i="4"/>
  <c r="EKZ30" i="4"/>
  <c r="ELA30" i="4"/>
  <c r="ELB30" i="4"/>
  <c r="ELC30" i="4"/>
  <c r="ELD30" i="4"/>
  <c r="ELE30" i="4"/>
  <c r="ELF30" i="4"/>
  <c r="ELG30" i="4"/>
  <c r="ELH30" i="4"/>
  <c r="ELI30" i="4"/>
  <c r="ELJ30" i="4"/>
  <c r="ELK30" i="4"/>
  <c r="ELL30" i="4"/>
  <c r="ELM30" i="4"/>
  <c r="ELN30" i="4"/>
  <c r="ELO30" i="4"/>
  <c r="ELP30" i="4"/>
  <c r="ELQ30" i="4"/>
  <c r="ELR30" i="4"/>
  <c r="ELS30" i="4"/>
  <c r="ELT30" i="4"/>
  <c r="ELU30" i="4"/>
  <c r="ELV30" i="4"/>
  <c r="ELW30" i="4"/>
  <c r="ELX30" i="4"/>
  <c r="ELY30" i="4"/>
  <c r="ELZ30" i="4"/>
  <c r="EMA30" i="4"/>
  <c r="EMB30" i="4"/>
  <c r="EMC30" i="4"/>
  <c r="EMD30" i="4"/>
  <c r="EME30" i="4"/>
  <c r="EMF30" i="4"/>
  <c r="EMG30" i="4"/>
  <c r="EMH30" i="4"/>
  <c r="EMI30" i="4"/>
  <c r="EMJ30" i="4"/>
  <c r="EMK30" i="4"/>
  <c r="EML30" i="4"/>
  <c r="EMM30" i="4"/>
  <c r="EMN30" i="4"/>
  <c r="EMO30" i="4"/>
  <c r="EMP30" i="4"/>
  <c r="EMQ30" i="4"/>
  <c r="EMR30" i="4"/>
  <c r="EMS30" i="4"/>
  <c r="EMT30" i="4"/>
  <c r="EMU30" i="4"/>
  <c r="EMV30" i="4"/>
  <c r="EMW30" i="4"/>
  <c r="EMX30" i="4"/>
  <c r="EMY30" i="4"/>
  <c r="EMZ30" i="4"/>
  <c r="ENA30" i="4"/>
  <c r="ENB30" i="4"/>
  <c r="ENC30" i="4"/>
  <c r="END30" i="4"/>
  <c r="ENE30" i="4"/>
  <c r="ENF30" i="4"/>
  <c r="ENG30" i="4"/>
  <c r="ENH30" i="4"/>
  <c r="ENI30" i="4"/>
  <c r="ENJ30" i="4"/>
  <c r="ENK30" i="4"/>
  <c r="ENL30" i="4"/>
  <c r="ENM30" i="4"/>
  <c r="ENN30" i="4"/>
  <c r="ENO30" i="4"/>
  <c r="ENP30" i="4"/>
  <c r="ENQ30" i="4"/>
  <c r="ENR30" i="4"/>
  <c r="ENS30" i="4"/>
  <c r="ENT30" i="4"/>
  <c r="ENU30" i="4"/>
  <c r="ENV30" i="4"/>
  <c r="ENW30" i="4"/>
  <c r="ENX30" i="4"/>
  <c r="ENY30" i="4"/>
  <c r="ENZ30" i="4"/>
  <c r="EOA30" i="4"/>
  <c r="EOB30" i="4"/>
  <c r="EOC30" i="4"/>
  <c r="EOD30" i="4"/>
  <c r="EOE30" i="4"/>
  <c r="EOF30" i="4"/>
  <c r="EOG30" i="4"/>
  <c r="EOH30" i="4"/>
  <c r="EOI30" i="4"/>
  <c r="EOJ30" i="4"/>
  <c r="EOK30" i="4"/>
  <c r="EOL30" i="4"/>
  <c r="EOM30" i="4"/>
  <c r="EON30" i="4"/>
  <c r="EOO30" i="4"/>
  <c r="EOP30" i="4"/>
  <c r="EOQ30" i="4"/>
  <c r="EOR30" i="4"/>
  <c r="EOS30" i="4"/>
  <c r="EOT30" i="4"/>
  <c r="EOU30" i="4"/>
  <c r="EOV30" i="4"/>
  <c r="EOW30" i="4"/>
  <c r="EOX30" i="4"/>
  <c r="EOY30" i="4"/>
  <c r="EOZ30" i="4"/>
  <c r="EPA30" i="4"/>
  <c r="EPB30" i="4"/>
  <c r="EPC30" i="4"/>
  <c r="EPD30" i="4"/>
  <c r="EPE30" i="4"/>
  <c r="EPF30" i="4"/>
  <c r="EPG30" i="4"/>
  <c r="EPH30" i="4"/>
  <c r="EPI30" i="4"/>
  <c r="EPJ30" i="4"/>
  <c r="EPK30" i="4"/>
  <c r="EPL30" i="4"/>
  <c r="EPM30" i="4"/>
  <c r="EPN30" i="4"/>
  <c r="EPO30" i="4"/>
  <c r="EPP30" i="4"/>
  <c r="EPQ30" i="4"/>
  <c r="EPR30" i="4"/>
  <c r="EPS30" i="4"/>
  <c r="EPT30" i="4"/>
  <c r="EPU30" i="4"/>
  <c r="EPV30" i="4"/>
  <c r="EPW30" i="4"/>
  <c r="EPX30" i="4"/>
  <c r="EPY30" i="4"/>
  <c r="EPZ30" i="4"/>
  <c r="EQA30" i="4"/>
  <c r="EQB30" i="4"/>
  <c r="EQC30" i="4"/>
  <c r="EQD30" i="4"/>
  <c r="EQE30" i="4"/>
  <c r="EQF30" i="4"/>
  <c r="EQG30" i="4"/>
  <c r="EQH30" i="4"/>
  <c r="EQI30" i="4"/>
  <c r="EQJ30" i="4"/>
  <c r="EQK30" i="4"/>
  <c r="EQL30" i="4"/>
  <c r="EQM30" i="4"/>
  <c r="EQN30" i="4"/>
  <c r="EQO30" i="4"/>
  <c r="EQP30" i="4"/>
  <c r="EQQ30" i="4"/>
  <c r="EQR30" i="4"/>
  <c r="EQS30" i="4"/>
  <c r="EQT30" i="4"/>
  <c r="EQU30" i="4"/>
  <c r="EQV30" i="4"/>
  <c r="EQW30" i="4"/>
  <c r="EQX30" i="4"/>
  <c r="EQY30" i="4"/>
  <c r="EQZ30" i="4"/>
  <c r="ERA30" i="4"/>
  <c r="ERB30" i="4"/>
  <c r="ERC30" i="4"/>
  <c r="ERD30" i="4"/>
  <c r="ERE30" i="4"/>
  <c r="ERF30" i="4"/>
  <c r="ERG30" i="4"/>
  <c r="ERH30" i="4"/>
  <c r="ERI30" i="4"/>
  <c r="ERJ30" i="4"/>
  <c r="ERK30" i="4"/>
  <c r="ERL30" i="4"/>
  <c r="ERM30" i="4"/>
  <c r="ERN30" i="4"/>
  <c r="ERO30" i="4"/>
  <c r="ERP30" i="4"/>
  <c r="ERQ30" i="4"/>
  <c r="ERR30" i="4"/>
  <c r="ERS30" i="4"/>
  <c r="ERT30" i="4"/>
  <c r="ERU30" i="4"/>
  <c r="ERV30" i="4"/>
  <c r="ERW30" i="4"/>
  <c r="ERX30" i="4"/>
  <c r="ERY30" i="4"/>
  <c r="ERZ30" i="4"/>
  <c r="ESA30" i="4"/>
  <c r="ESB30" i="4"/>
  <c r="ESC30" i="4"/>
  <c r="ESD30" i="4"/>
  <c r="ESE30" i="4"/>
  <c r="ESF30" i="4"/>
  <c r="ESG30" i="4"/>
  <c r="ESH30" i="4"/>
  <c r="ESI30" i="4"/>
  <c r="ESJ30" i="4"/>
  <c r="ESK30" i="4"/>
  <c r="ESL30" i="4"/>
  <c r="ESM30" i="4"/>
  <c r="ESN30" i="4"/>
  <c r="ESO30" i="4"/>
  <c r="ESP30" i="4"/>
  <c r="ESQ30" i="4"/>
  <c r="ESR30" i="4"/>
  <c r="ESS30" i="4"/>
  <c r="EST30" i="4"/>
  <c r="ESU30" i="4"/>
  <c r="ESV30" i="4"/>
  <c r="ESW30" i="4"/>
  <c r="ESX30" i="4"/>
  <c r="ESY30" i="4"/>
  <c r="ESZ30" i="4"/>
  <c r="ETA30" i="4"/>
  <c r="ETB30" i="4"/>
  <c r="ETC30" i="4"/>
  <c r="ETD30" i="4"/>
  <c r="ETE30" i="4"/>
  <c r="ETF30" i="4"/>
  <c r="ETG30" i="4"/>
  <c r="ETH30" i="4"/>
  <c r="ETI30" i="4"/>
  <c r="ETJ30" i="4"/>
  <c r="ETK30" i="4"/>
  <c r="ETL30" i="4"/>
  <c r="ETM30" i="4"/>
  <c r="ETN30" i="4"/>
  <c r="ETO30" i="4"/>
  <c r="ETP30" i="4"/>
  <c r="ETQ30" i="4"/>
  <c r="ETR30" i="4"/>
  <c r="ETS30" i="4"/>
  <c r="ETT30" i="4"/>
  <c r="ETU30" i="4"/>
  <c r="ETV30" i="4"/>
  <c r="ETW30" i="4"/>
  <c r="ETX30" i="4"/>
  <c r="ETY30" i="4"/>
  <c r="ETZ30" i="4"/>
  <c r="EUA30" i="4"/>
  <c r="EUB30" i="4"/>
  <c r="EUC30" i="4"/>
  <c r="EUD30" i="4"/>
  <c r="EUE30" i="4"/>
  <c r="EUF30" i="4"/>
  <c r="EUG30" i="4"/>
  <c r="EUH30" i="4"/>
  <c r="EUI30" i="4"/>
  <c r="EUJ30" i="4"/>
  <c r="EUK30" i="4"/>
  <c r="EUL30" i="4"/>
  <c r="EUM30" i="4"/>
  <c r="EUN30" i="4"/>
  <c r="EUO30" i="4"/>
  <c r="EUP30" i="4"/>
  <c r="EUQ30" i="4"/>
  <c r="EUR30" i="4"/>
  <c r="EUS30" i="4"/>
  <c r="EUT30" i="4"/>
  <c r="EUU30" i="4"/>
  <c r="EUV30" i="4"/>
  <c r="EUW30" i="4"/>
  <c r="EUX30" i="4"/>
  <c r="EUY30" i="4"/>
  <c r="EUZ30" i="4"/>
  <c r="EVA30" i="4"/>
  <c r="EVB30" i="4"/>
  <c r="EVC30" i="4"/>
  <c r="EVD30" i="4"/>
  <c r="EVE30" i="4"/>
  <c r="EVF30" i="4"/>
  <c r="EVG30" i="4"/>
  <c r="EVH30" i="4"/>
  <c r="EVI30" i="4"/>
  <c r="EVJ30" i="4"/>
  <c r="EVK30" i="4"/>
  <c r="EVL30" i="4"/>
  <c r="EVM30" i="4"/>
  <c r="EVN30" i="4"/>
  <c r="EVO30" i="4"/>
  <c r="EVP30" i="4"/>
  <c r="EVQ30" i="4"/>
  <c r="EVR30" i="4"/>
  <c r="EVS30" i="4"/>
  <c r="EVT30" i="4"/>
  <c r="EVU30" i="4"/>
  <c r="EVV30" i="4"/>
  <c r="EVW30" i="4"/>
  <c r="EVX30" i="4"/>
  <c r="EVY30" i="4"/>
  <c r="EVZ30" i="4"/>
  <c r="EWA30" i="4"/>
  <c r="EWB30" i="4"/>
  <c r="EWC30" i="4"/>
  <c r="EWD30" i="4"/>
  <c r="EWE30" i="4"/>
  <c r="EWF30" i="4"/>
  <c r="EWG30" i="4"/>
  <c r="EWH30" i="4"/>
  <c r="EWI30" i="4"/>
  <c r="EWJ30" i="4"/>
  <c r="EWK30" i="4"/>
  <c r="EWL30" i="4"/>
  <c r="EWM30" i="4"/>
  <c r="EWN30" i="4"/>
  <c r="EWO30" i="4"/>
  <c r="EWP30" i="4"/>
  <c r="EWQ30" i="4"/>
  <c r="EWR30" i="4"/>
  <c r="EWS30" i="4"/>
  <c r="EWT30" i="4"/>
  <c r="EWU30" i="4"/>
  <c r="EWV30" i="4"/>
  <c r="EWW30" i="4"/>
  <c r="EWX30" i="4"/>
  <c r="EWY30" i="4"/>
  <c r="EWZ30" i="4"/>
  <c r="EXA30" i="4"/>
  <c r="EXB30" i="4"/>
  <c r="EXC30" i="4"/>
  <c r="EXD30" i="4"/>
  <c r="EXE30" i="4"/>
  <c r="EXF30" i="4"/>
  <c r="EXG30" i="4"/>
  <c r="EXH30" i="4"/>
  <c r="EXI30" i="4"/>
  <c r="EXJ30" i="4"/>
  <c r="EXK30" i="4"/>
  <c r="EXL30" i="4"/>
  <c r="EXM30" i="4"/>
  <c r="EXN30" i="4"/>
  <c r="EXO30" i="4"/>
  <c r="EXP30" i="4"/>
  <c r="EXQ30" i="4"/>
  <c r="EXR30" i="4"/>
  <c r="EXS30" i="4"/>
  <c r="EXT30" i="4"/>
  <c r="EXU30" i="4"/>
  <c r="EXV30" i="4"/>
  <c r="EXW30" i="4"/>
  <c r="EXX30" i="4"/>
  <c r="EXY30" i="4"/>
  <c r="EXZ30" i="4"/>
  <c r="EYA30" i="4"/>
  <c r="EYB30" i="4"/>
  <c r="EYC30" i="4"/>
  <c r="EYD30" i="4"/>
  <c r="EYE30" i="4"/>
  <c r="EYF30" i="4"/>
  <c r="EYG30" i="4"/>
  <c r="EYH30" i="4"/>
  <c r="EYI30" i="4"/>
  <c r="EYJ30" i="4"/>
  <c r="EYK30" i="4"/>
  <c r="EYL30" i="4"/>
  <c r="EYM30" i="4"/>
  <c r="EYN30" i="4"/>
  <c r="EYO30" i="4"/>
  <c r="EYP30" i="4"/>
  <c r="EYQ30" i="4"/>
  <c r="EYR30" i="4"/>
  <c r="EYS30" i="4"/>
  <c r="EYT30" i="4"/>
  <c r="EYU30" i="4"/>
  <c r="EYV30" i="4"/>
  <c r="EYW30" i="4"/>
  <c r="EYX30" i="4"/>
  <c r="EYY30" i="4"/>
  <c r="EYZ30" i="4"/>
  <c r="EZA30" i="4"/>
  <c r="EZB30" i="4"/>
  <c r="EZC30" i="4"/>
  <c r="EZD30" i="4"/>
  <c r="EZE30" i="4"/>
  <c r="EZF30" i="4"/>
  <c r="EZG30" i="4"/>
  <c r="EZH30" i="4"/>
  <c r="EZI30" i="4"/>
  <c r="EZJ30" i="4"/>
  <c r="EZK30" i="4"/>
  <c r="EZL30" i="4"/>
  <c r="EZM30" i="4"/>
  <c r="EZN30" i="4"/>
  <c r="EZO30" i="4"/>
  <c r="EZP30" i="4"/>
  <c r="EZQ30" i="4"/>
  <c r="EZR30" i="4"/>
  <c r="EZS30" i="4"/>
  <c r="EZT30" i="4"/>
  <c r="EZU30" i="4"/>
  <c r="EZV30" i="4"/>
  <c r="EZW30" i="4"/>
  <c r="EZX30" i="4"/>
  <c r="EZY30" i="4"/>
  <c r="EZZ30" i="4"/>
  <c r="FAA30" i="4"/>
  <c r="FAB30" i="4"/>
  <c r="FAC30" i="4"/>
  <c r="FAD30" i="4"/>
  <c r="FAE30" i="4"/>
  <c r="FAF30" i="4"/>
  <c r="FAG30" i="4"/>
  <c r="FAH30" i="4"/>
  <c r="FAI30" i="4"/>
  <c r="FAJ30" i="4"/>
  <c r="FAK30" i="4"/>
  <c r="FAL30" i="4"/>
  <c r="FAM30" i="4"/>
  <c r="FAN30" i="4"/>
  <c r="FAO30" i="4"/>
  <c r="FAP30" i="4"/>
  <c r="FAQ30" i="4"/>
  <c r="FAR30" i="4"/>
  <c r="FAS30" i="4"/>
  <c r="FAT30" i="4"/>
  <c r="FAU30" i="4"/>
  <c r="FAV30" i="4"/>
  <c r="FAW30" i="4"/>
  <c r="FAX30" i="4"/>
  <c r="FAY30" i="4"/>
  <c r="FAZ30" i="4"/>
  <c r="FBA30" i="4"/>
  <c r="FBB30" i="4"/>
  <c r="FBC30" i="4"/>
  <c r="FBD30" i="4"/>
  <c r="FBE30" i="4"/>
  <c r="FBF30" i="4"/>
  <c r="FBG30" i="4"/>
  <c r="FBH30" i="4"/>
  <c r="FBI30" i="4"/>
  <c r="FBJ30" i="4"/>
  <c r="FBK30" i="4"/>
  <c r="FBL30" i="4"/>
  <c r="FBM30" i="4"/>
  <c r="FBN30" i="4"/>
  <c r="FBO30" i="4"/>
  <c r="FBP30" i="4"/>
  <c r="FBQ30" i="4"/>
  <c r="FBR30" i="4"/>
  <c r="FBS30" i="4"/>
  <c r="FBT30" i="4"/>
  <c r="FBU30" i="4"/>
  <c r="FBV30" i="4"/>
  <c r="FBW30" i="4"/>
  <c r="FBX30" i="4"/>
  <c r="FBY30" i="4"/>
  <c r="FBZ30" i="4"/>
  <c r="FCA30" i="4"/>
  <c r="FCB30" i="4"/>
  <c r="FCC30" i="4"/>
  <c r="FCD30" i="4"/>
  <c r="FCE30" i="4"/>
  <c r="FCF30" i="4"/>
  <c r="FCG30" i="4"/>
  <c r="FCH30" i="4"/>
  <c r="FCI30" i="4"/>
  <c r="FCJ30" i="4"/>
  <c r="FCK30" i="4"/>
  <c r="FCL30" i="4"/>
  <c r="FCM30" i="4"/>
  <c r="FCN30" i="4"/>
  <c r="FCO30" i="4"/>
  <c r="FCP30" i="4"/>
  <c r="FCQ30" i="4"/>
  <c r="FCR30" i="4"/>
  <c r="FCS30" i="4"/>
  <c r="FCT30" i="4"/>
  <c r="FCU30" i="4"/>
  <c r="FCV30" i="4"/>
  <c r="FCW30" i="4"/>
  <c r="FCX30" i="4"/>
  <c r="FCY30" i="4"/>
  <c r="FCZ30" i="4"/>
  <c r="FDA30" i="4"/>
  <c r="FDB30" i="4"/>
  <c r="FDC30" i="4"/>
  <c r="FDD30" i="4"/>
  <c r="FDE30" i="4"/>
  <c r="FDF30" i="4"/>
  <c r="FDG30" i="4"/>
  <c r="FDH30" i="4"/>
  <c r="FDI30" i="4"/>
  <c r="FDJ30" i="4"/>
  <c r="FDK30" i="4"/>
  <c r="FDL30" i="4"/>
  <c r="FDM30" i="4"/>
  <c r="FDN30" i="4"/>
  <c r="FDO30" i="4"/>
  <c r="FDP30" i="4"/>
  <c r="FDQ30" i="4"/>
  <c r="FDR30" i="4"/>
  <c r="FDS30" i="4"/>
  <c r="FDT30" i="4"/>
  <c r="FDU30" i="4"/>
  <c r="FDV30" i="4"/>
  <c r="FDW30" i="4"/>
  <c r="FDX30" i="4"/>
  <c r="FDY30" i="4"/>
  <c r="FDZ30" i="4"/>
  <c r="FEA30" i="4"/>
  <c r="FEB30" i="4"/>
  <c r="FEC30" i="4"/>
  <c r="FED30" i="4"/>
  <c r="FEE30" i="4"/>
  <c r="FEF30" i="4"/>
  <c r="FEG30" i="4"/>
  <c r="FEH30" i="4"/>
  <c r="FEI30" i="4"/>
  <c r="FEJ30" i="4"/>
  <c r="FEK30" i="4"/>
  <c r="FEL30" i="4"/>
  <c r="FEM30" i="4"/>
  <c r="FEN30" i="4"/>
  <c r="FEO30" i="4"/>
  <c r="FEP30" i="4"/>
  <c r="FEQ30" i="4"/>
  <c r="FER30" i="4"/>
  <c r="FES30" i="4"/>
  <c r="FET30" i="4"/>
  <c r="FEU30" i="4"/>
  <c r="FEV30" i="4"/>
  <c r="FEW30" i="4"/>
  <c r="FEX30" i="4"/>
  <c r="FEY30" i="4"/>
  <c r="FEZ30" i="4"/>
  <c r="FFA30" i="4"/>
  <c r="FFB30" i="4"/>
  <c r="FFC30" i="4"/>
  <c r="FFD30" i="4"/>
  <c r="FFE30" i="4"/>
  <c r="FFF30" i="4"/>
  <c r="FFG30" i="4"/>
  <c r="FFH30" i="4"/>
  <c r="FFI30" i="4"/>
  <c r="FFJ30" i="4"/>
  <c r="FFK30" i="4"/>
  <c r="FFL30" i="4"/>
  <c r="FFM30" i="4"/>
  <c r="FFN30" i="4"/>
  <c r="FFO30" i="4"/>
  <c r="FFP30" i="4"/>
  <c r="FFQ30" i="4"/>
  <c r="FFR30" i="4"/>
  <c r="FFS30" i="4"/>
  <c r="FFT30" i="4"/>
  <c r="FFU30" i="4"/>
  <c r="FFV30" i="4"/>
  <c r="FFW30" i="4"/>
  <c r="FFX30" i="4"/>
  <c r="FFY30" i="4"/>
  <c r="FFZ30" i="4"/>
  <c r="FGA30" i="4"/>
  <c r="FGB30" i="4"/>
  <c r="FGC30" i="4"/>
  <c r="FGD30" i="4"/>
  <c r="FGE30" i="4"/>
  <c r="FGF30" i="4"/>
  <c r="FGG30" i="4"/>
  <c r="FGH30" i="4"/>
  <c r="FGI30" i="4"/>
  <c r="FGJ30" i="4"/>
  <c r="FGK30" i="4"/>
  <c r="FGL30" i="4"/>
  <c r="FGM30" i="4"/>
  <c r="FGN30" i="4"/>
  <c r="FGO30" i="4"/>
  <c r="FGP30" i="4"/>
  <c r="FGQ30" i="4"/>
  <c r="FGR30" i="4"/>
  <c r="FGS30" i="4"/>
  <c r="FGT30" i="4"/>
  <c r="FGU30" i="4"/>
  <c r="FGV30" i="4"/>
  <c r="FGW30" i="4"/>
  <c r="FGX30" i="4"/>
  <c r="FGY30" i="4"/>
  <c r="FGZ30" i="4"/>
  <c r="FHA30" i="4"/>
  <c r="FHB30" i="4"/>
  <c r="FHC30" i="4"/>
  <c r="FHD30" i="4"/>
  <c r="FHE30" i="4"/>
  <c r="FHF30" i="4"/>
  <c r="FHG30" i="4"/>
  <c r="FHH30" i="4"/>
  <c r="FHI30" i="4"/>
  <c r="FHJ30" i="4"/>
  <c r="FHK30" i="4"/>
  <c r="FHL30" i="4"/>
  <c r="FHM30" i="4"/>
  <c r="FHN30" i="4"/>
  <c r="FHO30" i="4"/>
  <c r="FHP30" i="4"/>
  <c r="FHQ30" i="4"/>
  <c r="FHR30" i="4"/>
  <c r="FHS30" i="4"/>
  <c r="FHT30" i="4"/>
  <c r="FHU30" i="4"/>
  <c r="FHV30" i="4"/>
  <c r="FHW30" i="4"/>
  <c r="FHX30" i="4"/>
  <c r="FHY30" i="4"/>
  <c r="FHZ30" i="4"/>
  <c r="FIA30" i="4"/>
  <c r="FIB30" i="4"/>
  <c r="FIC30" i="4"/>
  <c r="FID30" i="4"/>
  <c r="FIE30" i="4"/>
  <c r="FIF30" i="4"/>
  <c r="FIG30" i="4"/>
  <c r="FIH30" i="4"/>
  <c r="FII30" i="4"/>
  <c r="FIJ30" i="4"/>
  <c r="FIK30" i="4"/>
  <c r="FIL30" i="4"/>
  <c r="FIM30" i="4"/>
  <c r="FIN30" i="4"/>
  <c r="FIO30" i="4"/>
  <c r="FIP30" i="4"/>
  <c r="FIQ30" i="4"/>
  <c r="FIR30" i="4"/>
  <c r="FIS30" i="4"/>
  <c r="FIT30" i="4"/>
  <c r="FIU30" i="4"/>
  <c r="FIV30" i="4"/>
  <c r="FIW30" i="4"/>
  <c r="FIX30" i="4"/>
  <c r="FIY30" i="4"/>
  <c r="FIZ30" i="4"/>
  <c r="FJA30" i="4"/>
  <c r="FJB30" i="4"/>
  <c r="FJC30" i="4"/>
  <c r="FJD30" i="4"/>
  <c r="FJE30" i="4"/>
  <c r="FJF30" i="4"/>
  <c r="FJG30" i="4"/>
  <c r="FJH30" i="4"/>
  <c r="FJI30" i="4"/>
  <c r="FJJ30" i="4"/>
  <c r="FJK30" i="4"/>
  <c r="FJL30" i="4"/>
  <c r="FJM30" i="4"/>
  <c r="FJN30" i="4"/>
  <c r="FJO30" i="4"/>
  <c r="FJP30" i="4"/>
  <c r="FJQ30" i="4"/>
  <c r="FJR30" i="4"/>
  <c r="FJS30" i="4"/>
  <c r="FJT30" i="4"/>
  <c r="FJU30" i="4"/>
  <c r="FJV30" i="4"/>
  <c r="FJW30" i="4"/>
  <c r="FJX30" i="4"/>
  <c r="FJY30" i="4"/>
  <c r="FJZ30" i="4"/>
  <c r="FKA30" i="4"/>
  <c r="FKB30" i="4"/>
  <c r="FKC30" i="4"/>
  <c r="FKD30" i="4"/>
  <c r="FKE30" i="4"/>
  <c r="FKF30" i="4"/>
  <c r="FKG30" i="4"/>
  <c r="FKH30" i="4"/>
  <c r="FKI30" i="4"/>
  <c r="FKJ30" i="4"/>
  <c r="FKK30" i="4"/>
  <c r="FKL30" i="4"/>
  <c r="FKM30" i="4"/>
  <c r="FKN30" i="4"/>
  <c r="FKO30" i="4"/>
  <c r="FKP30" i="4"/>
  <c r="FKQ30" i="4"/>
  <c r="FKR30" i="4"/>
  <c r="FKS30" i="4"/>
  <c r="FKT30" i="4"/>
  <c r="FKU30" i="4"/>
  <c r="FKV30" i="4"/>
  <c r="FKW30" i="4"/>
  <c r="FKX30" i="4"/>
  <c r="FKY30" i="4"/>
  <c r="FKZ30" i="4"/>
  <c r="FLA30" i="4"/>
  <c r="FLB30" i="4"/>
  <c r="FLC30" i="4"/>
  <c r="FLD30" i="4"/>
  <c r="FLE30" i="4"/>
  <c r="FLF30" i="4"/>
  <c r="FLG30" i="4"/>
  <c r="FLH30" i="4"/>
  <c r="FLI30" i="4"/>
  <c r="FLJ30" i="4"/>
  <c r="FLK30" i="4"/>
  <c r="FLL30" i="4"/>
  <c r="FLM30" i="4"/>
  <c r="FLN30" i="4"/>
  <c r="FLO30" i="4"/>
  <c r="FLP30" i="4"/>
  <c r="FLQ30" i="4"/>
  <c r="FLR30" i="4"/>
  <c r="FLS30" i="4"/>
  <c r="FLT30" i="4"/>
  <c r="FLU30" i="4"/>
  <c r="FLV30" i="4"/>
  <c r="FLW30" i="4"/>
  <c r="FLX30" i="4"/>
  <c r="FLY30" i="4"/>
  <c r="FLZ30" i="4"/>
  <c r="FMA30" i="4"/>
  <c r="FMB30" i="4"/>
  <c r="FMC30" i="4"/>
  <c r="FMD30" i="4"/>
  <c r="FME30" i="4"/>
  <c r="FMF30" i="4"/>
  <c r="FMG30" i="4"/>
  <c r="FMH30" i="4"/>
  <c r="FMI30" i="4"/>
  <c r="FMJ30" i="4"/>
  <c r="FMK30" i="4"/>
  <c r="FML30" i="4"/>
  <c r="FMM30" i="4"/>
  <c r="FMN30" i="4"/>
  <c r="FMO30" i="4"/>
  <c r="FMP30" i="4"/>
  <c r="FMQ30" i="4"/>
  <c r="FMR30" i="4"/>
  <c r="FMS30" i="4"/>
  <c r="FMT30" i="4"/>
  <c r="FMU30" i="4"/>
  <c r="FMV30" i="4"/>
  <c r="FMW30" i="4"/>
  <c r="FMX30" i="4"/>
  <c r="FMY30" i="4"/>
  <c r="FMZ30" i="4"/>
  <c r="FNA30" i="4"/>
  <c r="FNB30" i="4"/>
  <c r="FNC30" i="4"/>
  <c r="FND30" i="4"/>
  <c r="FNE30" i="4"/>
  <c r="FNF30" i="4"/>
  <c r="FNG30" i="4"/>
  <c r="FNH30" i="4"/>
  <c r="FNI30" i="4"/>
  <c r="FNJ30" i="4"/>
  <c r="FNK30" i="4"/>
  <c r="FNL30" i="4"/>
  <c r="FNM30" i="4"/>
  <c r="FNN30" i="4"/>
  <c r="FNO30" i="4"/>
  <c r="FNP30" i="4"/>
  <c r="FNQ30" i="4"/>
  <c r="FNR30" i="4"/>
  <c r="FNS30" i="4"/>
  <c r="FNT30" i="4"/>
  <c r="FNU30" i="4"/>
  <c r="FNV30" i="4"/>
  <c r="FNW30" i="4"/>
  <c r="FNX30" i="4"/>
  <c r="FNY30" i="4"/>
  <c r="FNZ30" i="4"/>
  <c r="FOA30" i="4"/>
  <c r="FOB30" i="4"/>
  <c r="FOC30" i="4"/>
  <c r="FOD30" i="4"/>
  <c r="FOE30" i="4"/>
  <c r="FOF30" i="4"/>
  <c r="FOG30" i="4"/>
  <c r="FOH30" i="4"/>
  <c r="FOI30" i="4"/>
  <c r="FOJ30" i="4"/>
  <c r="FOK30" i="4"/>
  <c r="FOL30" i="4"/>
  <c r="FOM30" i="4"/>
  <c r="FON30" i="4"/>
  <c r="FOO30" i="4"/>
  <c r="FOP30" i="4"/>
  <c r="FOQ30" i="4"/>
  <c r="FOR30" i="4"/>
  <c r="FOS30" i="4"/>
  <c r="FOT30" i="4"/>
  <c r="FOU30" i="4"/>
  <c r="FOV30" i="4"/>
  <c r="FOW30" i="4"/>
  <c r="FOX30" i="4"/>
  <c r="FOY30" i="4"/>
  <c r="FOZ30" i="4"/>
  <c r="FPA30" i="4"/>
  <c r="FPB30" i="4"/>
  <c r="FPC30" i="4"/>
  <c r="FPD30" i="4"/>
  <c r="FPE30" i="4"/>
  <c r="FPF30" i="4"/>
  <c r="FPG30" i="4"/>
  <c r="FPH30" i="4"/>
  <c r="FPI30" i="4"/>
  <c r="FPJ30" i="4"/>
  <c r="FPK30" i="4"/>
  <c r="FPL30" i="4"/>
  <c r="FPM30" i="4"/>
  <c r="FPN30" i="4"/>
  <c r="FPO30" i="4"/>
  <c r="FPP30" i="4"/>
  <c r="FPQ30" i="4"/>
  <c r="FPR30" i="4"/>
  <c r="FPS30" i="4"/>
  <c r="FPT30" i="4"/>
  <c r="FPU30" i="4"/>
  <c r="FPV30" i="4"/>
  <c r="FPW30" i="4"/>
  <c r="FPX30" i="4"/>
  <c r="FPY30" i="4"/>
  <c r="FPZ30" i="4"/>
  <c r="FQA30" i="4"/>
  <c r="FQB30" i="4"/>
  <c r="FQC30" i="4"/>
  <c r="FQD30" i="4"/>
  <c r="FQE30" i="4"/>
  <c r="FQF30" i="4"/>
  <c r="FQG30" i="4"/>
  <c r="FQH30" i="4"/>
  <c r="FQI30" i="4"/>
  <c r="FQJ30" i="4"/>
  <c r="FQK30" i="4"/>
  <c r="FQL30" i="4"/>
  <c r="FQM30" i="4"/>
  <c r="FQN30" i="4"/>
  <c r="FQO30" i="4"/>
  <c r="FQP30" i="4"/>
  <c r="FQQ30" i="4"/>
  <c r="FQR30" i="4"/>
  <c r="FQS30" i="4"/>
  <c r="FQT30" i="4"/>
  <c r="FQU30" i="4"/>
  <c r="FQV30" i="4"/>
  <c r="FQW30" i="4"/>
  <c r="FQX30" i="4"/>
  <c r="FQY30" i="4"/>
  <c r="FQZ30" i="4"/>
  <c r="FRA30" i="4"/>
  <c r="FRB30" i="4"/>
  <c r="FRC30" i="4"/>
  <c r="FRD30" i="4"/>
  <c r="FRE30" i="4"/>
  <c r="FRF30" i="4"/>
  <c r="FRG30" i="4"/>
  <c r="FRH30" i="4"/>
  <c r="FRI30" i="4"/>
  <c r="FRJ30" i="4"/>
  <c r="FRK30" i="4"/>
  <c r="FRL30" i="4"/>
  <c r="FRM30" i="4"/>
  <c r="FRN30" i="4"/>
  <c r="FRO30" i="4"/>
  <c r="FRP30" i="4"/>
  <c r="FRQ30" i="4"/>
  <c r="FRR30" i="4"/>
  <c r="FRS30" i="4"/>
  <c r="FRT30" i="4"/>
  <c r="FRU30" i="4"/>
  <c r="FRV30" i="4"/>
  <c r="FRW30" i="4"/>
  <c r="FRX30" i="4"/>
  <c r="FRY30" i="4"/>
  <c r="FRZ30" i="4"/>
  <c r="FSA30" i="4"/>
  <c r="FSB30" i="4"/>
  <c r="FSC30" i="4"/>
  <c r="FSD30" i="4"/>
  <c r="FSE30" i="4"/>
  <c r="FSF30" i="4"/>
  <c r="FSG30" i="4"/>
  <c r="FSH30" i="4"/>
  <c r="FSI30" i="4"/>
  <c r="FSJ30" i="4"/>
  <c r="FSK30" i="4"/>
  <c r="FSL30" i="4"/>
  <c r="FSM30" i="4"/>
  <c r="FSN30" i="4"/>
  <c r="FSO30" i="4"/>
  <c r="FSP30" i="4"/>
  <c r="FSQ30" i="4"/>
  <c r="FSR30" i="4"/>
  <c r="FSS30" i="4"/>
  <c r="FST30" i="4"/>
  <c r="FSU30" i="4"/>
  <c r="FSV30" i="4"/>
  <c r="FSW30" i="4"/>
  <c r="FSX30" i="4"/>
  <c r="FSY30" i="4"/>
  <c r="FSZ30" i="4"/>
  <c r="FTA30" i="4"/>
  <c r="FTB30" i="4"/>
  <c r="FTC30" i="4"/>
  <c r="FTD30" i="4"/>
  <c r="FTE30" i="4"/>
  <c r="FTF30" i="4"/>
  <c r="FTG30" i="4"/>
  <c r="FTH30" i="4"/>
  <c r="FTI30" i="4"/>
  <c r="FTJ30" i="4"/>
  <c r="FTK30" i="4"/>
  <c r="FTL30" i="4"/>
  <c r="FTM30" i="4"/>
  <c r="FTN30" i="4"/>
  <c r="FTO30" i="4"/>
  <c r="FTP30" i="4"/>
  <c r="FTQ30" i="4"/>
  <c r="FTR30" i="4"/>
  <c r="FTS30" i="4"/>
  <c r="FTT30" i="4"/>
  <c r="FTU30" i="4"/>
  <c r="FTV30" i="4"/>
  <c r="FTW30" i="4"/>
  <c r="FTX30" i="4"/>
  <c r="FTY30" i="4"/>
  <c r="FTZ30" i="4"/>
  <c r="FUA30" i="4"/>
  <c r="FUB30" i="4"/>
  <c r="FUC30" i="4"/>
  <c r="FUD30" i="4"/>
  <c r="FUE30" i="4"/>
  <c r="FUF30" i="4"/>
  <c r="FUG30" i="4"/>
  <c r="FUH30" i="4"/>
  <c r="FUI30" i="4"/>
  <c r="FUJ30" i="4"/>
  <c r="FUK30" i="4"/>
  <c r="FUL30" i="4"/>
  <c r="FUM30" i="4"/>
  <c r="FUN30" i="4"/>
  <c r="FUO30" i="4"/>
  <c r="FUP30" i="4"/>
  <c r="FUQ30" i="4"/>
  <c r="FUR30" i="4"/>
  <c r="FUS30" i="4"/>
  <c r="FUT30" i="4"/>
  <c r="FUU30" i="4"/>
  <c r="FUV30" i="4"/>
  <c r="FUW30" i="4"/>
  <c r="FUX30" i="4"/>
  <c r="FUY30" i="4"/>
  <c r="FUZ30" i="4"/>
  <c r="FVA30" i="4"/>
  <c r="FVB30" i="4"/>
  <c r="FVC30" i="4"/>
  <c r="FVD30" i="4"/>
  <c r="FVE30" i="4"/>
  <c r="FVF30" i="4"/>
  <c r="FVG30" i="4"/>
  <c r="FVH30" i="4"/>
  <c r="FVI30" i="4"/>
  <c r="FVJ30" i="4"/>
  <c r="FVK30" i="4"/>
  <c r="FVL30" i="4"/>
  <c r="FVM30" i="4"/>
  <c r="FVN30" i="4"/>
  <c r="FVO30" i="4"/>
  <c r="FVP30" i="4"/>
  <c r="FVQ30" i="4"/>
  <c r="FVR30" i="4"/>
  <c r="FVS30" i="4"/>
  <c r="FVT30" i="4"/>
  <c r="FVU30" i="4"/>
  <c r="FVV30" i="4"/>
  <c r="FVW30" i="4"/>
  <c r="FVX30" i="4"/>
  <c r="FVY30" i="4"/>
  <c r="FVZ30" i="4"/>
  <c r="FWA30" i="4"/>
  <c r="FWB30" i="4"/>
  <c r="FWC30" i="4"/>
  <c r="FWD30" i="4"/>
  <c r="FWE30" i="4"/>
  <c r="FWF30" i="4"/>
  <c r="FWG30" i="4"/>
  <c r="FWH30" i="4"/>
  <c r="FWI30" i="4"/>
  <c r="FWJ30" i="4"/>
  <c r="FWK30" i="4"/>
  <c r="FWL30" i="4"/>
  <c r="FWM30" i="4"/>
  <c r="FWN30" i="4"/>
  <c r="FWO30" i="4"/>
  <c r="FWP30" i="4"/>
  <c r="FWQ30" i="4"/>
  <c r="FWR30" i="4"/>
  <c r="FWS30" i="4"/>
  <c r="FWT30" i="4"/>
  <c r="FWU30" i="4"/>
  <c r="FWV30" i="4"/>
  <c r="FWW30" i="4"/>
  <c r="FWX30" i="4"/>
  <c r="FWY30" i="4"/>
  <c r="FWZ30" i="4"/>
  <c r="FXA30" i="4"/>
  <c r="FXB30" i="4"/>
  <c r="FXC30" i="4"/>
  <c r="FXD30" i="4"/>
  <c r="FXE30" i="4"/>
  <c r="FXF30" i="4"/>
  <c r="FXG30" i="4"/>
  <c r="FXH30" i="4"/>
  <c r="FXI30" i="4"/>
  <c r="FXJ30" i="4"/>
  <c r="FXK30" i="4"/>
  <c r="FXL30" i="4"/>
  <c r="FXM30" i="4"/>
  <c r="FXN30" i="4"/>
  <c r="FXO30" i="4"/>
  <c r="FXP30" i="4"/>
  <c r="FXQ30" i="4"/>
  <c r="FXR30" i="4"/>
  <c r="FXS30" i="4"/>
  <c r="FXT30" i="4"/>
  <c r="FXU30" i="4"/>
  <c r="FXV30" i="4"/>
  <c r="FXW30" i="4"/>
  <c r="FXX30" i="4"/>
  <c r="FXY30" i="4"/>
  <c r="FXZ30" i="4"/>
  <c r="FYA30" i="4"/>
  <c r="FYB30" i="4"/>
  <c r="FYC30" i="4"/>
  <c r="FYD30" i="4"/>
  <c r="FYE30" i="4"/>
  <c r="FYF30" i="4"/>
  <c r="FYG30" i="4"/>
  <c r="FYH30" i="4"/>
  <c r="FYI30" i="4"/>
  <c r="FYJ30" i="4"/>
  <c r="FYK30" i="4"/>
  <c r="FYL30" i="4"/>
  <c r="FYM30" i="4"/>
  <c r="FYN30" i="4"/>
  <c r="FYO30" i="4"/>
  <c r="FYP30" i="4"/>
  <c r="FYQ30" i="4"/>
  <c r="FYR30" i="4"/>
  <c r="FYS30" i="4"/>
  <c r="FYT30" i="4"/>
  <c r="FYU30" i="4"/>
  <c r="FYV30" i="4"/>
  <c r="FYW30" i="4"/>
  <c r="FYX30" i="4"/>
  <c r="FYY30" i="4"/>
  <c r="FYZ30" i="4"/>
  <c r="FZA30" i="4"/>
  <c r="FZB30" i="4"/>
  <c r="FZC30" i="4"/>
  <c r="FZD30" i="4"/>
  <c r="FZE30" i="4"/>
  <c r="FZF30" i="4"/>
  <c r="FZG30" i="4"/>
  <c r="FZH30" i="4"/>
  <c r="FZI30" i="4"/>
  <c r="FZJ30" i="4"/>
  <c r="FZK30" i="4"/>
  <c r="FZL30" i="4"/>
  <c r="FZM30" i="4"/>
  <c r="FZN30" i="4"/>
  <c r="FZO30" i="4"/>
  <c r="FZP30" i="4"/>
  <c r="FZQ30" i="4"/>
  <c r="FZR30" i="4"/>
  <c r="FZS30" i="4"/>
  <c r="FZT30" i="4"/>
  <c r="FZU30" i="4"/>
  <c r="FZV30" i="4"/>
  <c r="FZW30" i="4"/>
  <c r="FZX30" i="4"/>
  <c r="FZY30" i="4"/>
  <c r="FZZ30" i="4"/>
  <c r="GAA30" i="4"/>
  <c r="GAB30" i="4"/>
  <c r="GAC30" i="4"/>
  <c r="GAD30" i="4"/>
  <c r="GAE30" i="4"/>
  <c r="GAF30" i="4"/>
  <c r="GAG30" i="4"/>
  <c r="GAH30" i="4"/>
  <c r="GAI30" i="4"/>
  <c r="GAJ30" i="4"/>
  <c r="GAK30" i="4"/>
  <c r="GAL30" i="4"/>
  <c r="GAM30" i="4"/>
  <c r="GAN30" i="4"/>
  <c r="GAO30" i="4"/>
  <c r="GAP30" i="4"/>
  <c r="GAQ30" i="4"/>
  <c r="GAR30" i="4"/>
  <c r="GAS30" i="4"/>
  <c r="GAT30" i="4"/>
  <c r="GAU30" i="4"/>
  <c r="GAV30" i="4"/>
  <c r="GAW30" i="4"/>
  <c r="GAX30" i="4"/>
  <c r="GAY30" i="4"/>
  <c r="GAZ30" i="4"/>
  <c r="GBA30" i="4"/>
  <c r="GBB30" i="4"/>
  <c r="GBC30" i="4"/>
  <c r="GBD30" i="4"/>
  <c r="GBE30" i="4"/>
  <c r="GBF30" i="4"/>
  <c r="GBG30" i="4"/>
  <c r="GBH30" i="4"/>
  <c r="GBI30" i="4"/>
  <c r="GBJ30" i="4"/>
  <c r="GBK30" i="4"/>
  <c r="GBL30" i="4"/>
  <c r="GBM30" i="4"/>
  <c r="GBN30" i="4"/>
  <c r="GBO30" i="4"/>
  <c r="GBP30" i="4"/>
  <c r="GBQ30" i="4"/>
  <c r="GBR30" i="4"/>
  <c r="GBS30" i="4"/>
  <c r="GBT30" i="4"/>
  <c r="GBU30" i="4"/>
  <c r="GBV30" i="4"/>
  <c r="GBW30" i="4"/>
  <c r="GBX30" i="4"/>
  <c r="GBY30" i="4"/>
  <c r="GBZ30" i="4"/>
  <c r="GCA30" i="4"/>
  <c r="GCB30" i="4"/>
  <c r="GCC30" i="4"/>
  <c r="GCD30" i="4"/>
  <c r="GCE30" i="4"/>
  <c r="GCF30" i="4"/>
  <c r="GCG30" i="4"/>
  <c r="GCH30" i="4"/>
  <c r="GCI30" i="4"/>
  <c r="GCJ30" i="4"/>
  <c r="GCK30" i="4"/>
  <c r="GCL30" i="4"/>
  <c r="GCM30" i="4"/>
  <c r="GCN30" i="4"/>
  <c r="GCO30" i="4"/>
  <c r="GCP30" i="4"/>
  <c r="GCQ30" i="4"/>
  <c r="GCR30" i="4"/>
  <c r="GCS30" i="4"/>
  <c r="GCT30" i="4"/>
  <c r="GCU30" i="4"/>
  <c r="GCV30" i="4"/>
  <c r="GCW30" i="4"/>
  <c r="GCX30" i="4"/>
  <c r="GCY30" i="4"/>
  <c r="GCZ30" i="4"/>
  <c r="GDA30" i="4"/>
  <c r="GDB30" i="4"/>
  <c r="GDC30" i="4"/>
  <c r="GDD30" i="4"/>
  <c r="GDE30" i="4"/>
  <c r="GDF30" i="4"/>
  <c r="GDG30" i="4"/>
  <c r="GDH30" i="4"/>
  <c r="GDI30" i="4"/>
  <c r="GDJ30" i="4"/>
  <c r="GDK30" i="4"/>
  <c r="GDL30" i="4"/>
  <c r="GDM30" i="4"/>
  <c r="GDN30" i="4"/>
  <c r="GDO30" i="4"/>
  <c r="GDP30" i="4"/>
  <c r="GDQ30" i="4"/>
  <c r="GDR30" i="4"/>
  <c r="GDS30" i="4"/>
  <c r="GDT30" i="4"/>
  <c r="GDU30" i="4"/>
  <c r="GDV30" i="4"/>
  <c r="GDW30" i="4"/>
  <c r="GDX30" i="4"/>
  <c r="GDY30" i="4"/>
  <c r="GDZ30" i="4"/>
  <c r="GEA30" i="4"/>
  <c r="GEB30" i="4"/>
  <c r="GEC30" i="4"/>
  <c r="GED30" i="4"/>
  <c r="GEE30" i="4"/>
  <c r="GEF30" i="4"/>
  <c r="GEG30" i="4"/>
  <c r="GEH30" i="4"/>
  <c r="GEI30" i="4"/>
  <c r="GEJ30" i="4"/>
  <c r="GEK30" i="4"/>
  <c r="GEL30" i="4"/>
  <c r="GEM30" i="4"/>
  <c r="GEN30" i="4"/>
  <c r="GEO30" i="4"/>
  <c r="GEP30" i="4"/>
  <c r="GEQ30" i="4"/>
  <c r="GER30" i="4"/>
  <c r="GES30" i="4"/>
  <c r="GET30" i="4"/>
  <c r="GEU30" i="4"/>
  <c r="GEV30" i="4"/>
  <c r="GEW30" i="4"/>
  <c r="GEX30" i="4"/>
  <c r="GEY30" i="4"/>
  <c r="GEZ30" i="4"/>
  <c r="GFA30" i="4"/>
  <c r="GFB30" i="4"/>
  <c r="GFC30" i="4"/>
  <c r="GFD30" i="4"/>
  <c r="GFE30" i="4"/>
  <c r="GFF30" i="4"/>
  <c r="GFG30" i="4"/>
  <c r="GFH30" i="4"/>
  <c r="GFI30" i="4"/>
  <c r="GFJ30" i="4"/>
  <c r="GFK30" i="4"/>
  <c r="GFL30" i="4"/>
  <c r="GFM30" i="4"/>
  <c r="GFN30" i="4"/>
  <c r="GFO30" i="4"/>
  <c r="GFP30" i="4"/>
  <c r="GFQ30" i="4"/>
  <c r="GFR30" i="4"/>
  <c r="GFS30" i="4"/>
  <c r="GFT30" i="4"/>
  <c r="GFU30" i="4"/>
  <c r="GFV30" i="4"/>
  <c r="GFW30" i="4"/>
  <c r="GFX30" i="4"/>
  <c r="GFY30" i="4"/>
  <c r="GFZ30" i="4"/>
  <c r="GGA30" i="4"/>
  <c r="GGB30" i="4"/>
  <c r="GGC30" i="4"/>
  <c r="GGD30" i="4"/>
  <c r="GGE30" i="4"/>
  <c r="GGF30" i="4"/>
  <c r="GGG30" i="4"/>
  <c r="GGH30" i="4"/>
  <c r="GGI30" i="4"/>
  <c r="GGJ30" i="4"/>
  <c r="GGK30" i="4"/>
  <c r="GGL30" i="4"/>
  <c r="GGM30" i="4"/>
  <c r="GGN30" i="4"/>
  <c r="GGO30" i="4"/>
  <c r="GGP30" i="4"/>
  <c r="GGQ30" i="4"/>
  <c r="GGR30" i="4"/>
  <c r="GGS30" i="4"/>
  <c r="GGT30" i="4"/>
  <c r="GGU30" i="4"/>
  <c r="GGV30" i="4"/>
  <c r="GGW30" i="4"/>
  <c r="GGX30" i="4"/>
  <c r="GGY30" i="4"/>
  <c r="GGZ30" i="4"/>
  <c r="GHA30" i="4"/>
  <c r="GHB30" i="4"/>
  <c r="GHC30" i="4"/>
  <c r="GHD30" i="4"/>
  <c r="GHE30" i="4"/>
  <c r="GHF30" i="4"/>
  <c r="GHG30" i="4"/>
  <c r="GHH30" i="4"/>
  <c r="GHI30" i="4"/>
  <c r="GHJ30" i="4"/>
  <c r="GHK30" i="4"/>
  <c r="GHL30" i="4"/>
  <c r="GHM30" i="4"/>
  <c r="GHN30" i="4"/>
  <c r="GHO30" i="4"/>
  <c r="GHP30" i="4"/>
  <c r="GHQ30" i="4"/>
  <c r="GHR30" i="4"/>
  <c r="GHS30" i="4"/>
  <c r="GHT30" i="4"/>
  <c r="GHU30" i="4"/>
  <c r="GHV30" i="4"/>
  <c r="GHW30" i="4"/>
  <c r="GHX30" i="4"/>
  <c r="GHY30" i="4"/>
  <c r="GHZ30" i="4"/>
  <c r="GIA30" i="4"/>
  <c r="GIB30" i="4"/>
  <c r="GIC30" i="4"/>
  <c r="GID30" i="4"/>
  <c r="GIE30" i="4"/>
  <c r="GIF30" i="4"/>
  <c r="GIG30" i="4"/>
  <c r="GIH30" i="4"/>
  <c r="GII30" i="4"/>
  <c r="GIJ30" i="4"/>
  <c r="GIK30" i="4"/>
  <c r="GIL30" i="4"/>
  <c r="GIM30" i="4"/>
  <c r="GIN30" i="4"/>
  <c r="GIO30" i="4"/>
  <c r="GIP30" i="4"/>
  <c r="GIQ30" i="4"/>
  <c r="GIR30" i="4"/>
  <c r="GIS30" i="4"/>
  <c r="GIT30" i="4"/>
  <c r="GIU30" i="4"/>
  <c r="GIV30" i="4"/>
  <c r="GIW30" i="4"/>
  <c r="GIX30" i="4"/>
  <c r="GIY30" i="4"/>
  <c r="GIZ30" i="4"/>
  <c r="GJA30" i="4"/>
  <c r="GJB30" i="4"/>
  <c r="GJC30" i="4"/>
  <c r="GJD30" i="4"/>
  <c r="GJE30" i="4"/>
  <c r="GJF30" i="4"/>
  <c r="GJG30" i="4"/>
  <c r="GJH30" i="4"/>
  <c r="GJI30" i="4"/>
  <c r="GJJ30" i="4"/>
  <c r="GJK30" i="4"/>
  <c r="GJL30" i="4"/>
  <c r="GJM30" i="4"/>
  <c r="GJN30" i="4"/>
  <c r="GJO30" i="4"/>
  <c r="GJP30" i="4"/>
  <c r="GJQ30" i="4"/>
  <c r="GJR30" i="4"/>
  <c r="GJS30" i="4"/>
  <c r="GJT30" i="4"/>
  <c r="GJU30" i="4"/>
  <c r="GJV30" i="4"/>
  <c r="GJW30" i="4"/>
  <c r="GJX30" i="4"/>
  <c r="GJY30" i="4"/>
  <c r="GJZ30" i="4"/>
  <c r="GKA30" i="4"/>
  <c r="GKB30" i="4"/>
  <c r="GKC30" i="4"/>
  <c r="GKD30" i="4"/>
  <c r="GKE30" i="4"/>
  <c r="GKF30" i="4"/>
  <c r="GKG30" i="4"/>
  <c r="GKH30" i="4"/>
  <c r="GKI30" i="4"/>
  <c r="GKJ30" i="4"/>
  <c r="GKK30" i="4"/>
  <c r="GKL30" i="4"/>
  <c r="GKM30" i="4"/>
  <c r="GKN30" i="4"/>
  <c r="GKO30" i="4"/>
  <c r="GKP30" i="4"/>
  <c r="GKQ30" i="4"/>
  <c r="GKR30" i="4"/>
  <c r="GKS30" i="4"/>
  <c r="GKT30" i="4"/>
  <c r="GKU30" i="4"/>
  <c r="GKV30" i="4"/>
  <c r="GKW30" i="4"/>
  <c r="GKX30" i="4"/>
  <c r="GKY30" i="4"/>
  <c r="GKZ30" i="4"/>
  <c r="GLA30" i="4"/>
  <c r="GLB30" i="4"/>
  <c r="GLC30" i="4"/>
  <c r="GLD30" i="4"/>
  <c r="GLE30" i="4"/>
  <c r="GLF30" i="4"/>
  <c r="GLG30" i="4"/>
  <c r="GLH30" i="4"/>
  <c r="GLI30" i="4"/>
  <c r="GLJ30" i="4"/>
  <c r="GLK30" i="4"/>
  <c r="GLL30" i="4"/>
  <c r="GLM30" i="4"/>
  <c r="GLN30" i="4"/>
  <c r="GLO30" i="4"/>
  <c r="GLP30" i="4"/>
  <c r="GLQ30" i="4"/>
  <c r="GLR30" i="4"/>
  <c r="GLS30" i="4"/>
  <c r="GLT30" i="4"/>
  <c r="GLU30" i="4"/>
  <c r="GLV30" i="4"/>
  <c r="GLW30" i="4"/>
  <c r="GLX30" i="4"/>
  <c r="GLY30" i="4"/>
  <c r="GLZ30" i="4"/>
  <c r="GMA30" i="4"/>
  <c r="GMB30" i="4"/>
  <c r="GMC30" i="4"/>
  <c r="GMD30" i="4"/>
  <c r="GME30" i="4"/>
  <c r="GMF30" i="4"/>
  <c r="GMG30" i="4"/>
  <c r="GMH30" i="4"/>
  <c r="GMI30" i="4"/>
  <c r="GMJ30" i="4"/>
  <c r="GMK30" i="4"/>
  <c r="GML30" i="4"/>
  <c r="GMM30" i="4"/>
  <c r="GMN30" i="4"/>
  <c r="GMO30" i="4"/>
  <c r="GMP30" i="4"/>
  <c r="GMQ30" i="4"/>
  <c r="GMR30" i="4"/>
  <c r="GMS30" i="4"/>
  <c r="GMT30" i="4"/>
  <c r="GMU30" i="4"/>
  <c r="GMV30" i="4"/>
  <c r="GMW30" i="4"/>
  <c r="GMX30" i="4"/>
  <c r="GMY30" i="4"/>
  <c r="GMZ30" i="4"/>
  <c r="GNA30" i="4"/>
  <c r="GNB30" i="4"/>
  <c r="GNC30" i="4"/>
  <c r="GND30" i="4"/>
  <c r="GNE30" i="4"/>
  <c r="GNF30" i="4"/>
  <c r="GNG30" i="4"/>
  <c r="GNH30" i="4"/>
  <c r="GNI30" i="4"/>
  <c r="GNJ30" i="4"/>
  <c r="GNK30" i="4"/>
  <c r="GNL30" i="4"/>
  <c r="GNM30" i="4"/>
  <c r="GNN30" i="4"/>
  <c r="GNO30" i="4"/>
  <c r="GNP30" i="4"/>
  <c r="GNQ30" i="4"/>
  <c r="GNR30" i="4"/>
  <c r="GNS30" i="4"/>
  <c r="GNT30" i="4"/>
  <c r="GNU30" i="4"/>
  <c r="GNV30" i="4"/>
  <c r="GNW30" i="4"/>
  <c r="GNX30" i="4"/>
  <c r="GNY30" i="4"/>
  <c r="GNZ30" i="4"/>
  <c r="GOA30" i="4"/>
  <c r="GOB30" i="4"/>
  <c r="GOC30" i="4"/>
  <c r="GOD30" i="4"/>
  <c r="GOE30" i="4"/>
  <c r="GOF30" i="4"/>
  <c r="GOG30" i="4"/>
  <c r="GOH30" i="4"/>
  <c r="GOI30" i="4"/>
  <c r="GOJ30" i="4"/>
  <c r="GOK30" i="4"/>
  <c r="GOL30" i="4"/>
  <c r="GOM30" i="4"/>
  <c r="GON30" i="4"/>
  <c r="GOO30" i="4"/>
  <c r="GOP30" i="4"/>
  <c r="GOQ30" i="4"/>
  <c r="GOR30" i="4"/>
  <c r="GOS30" i="4"/>
  <c r="GOT30" i="4"/>
  <c r="GOU30" i="4"/>
  <c r="GOV30" i="4"/>
  <c r="GOW30" i="4"/>
  <c r="GOX30" i="4"/>
  <c r="GOY30" i="4"/>
  <c r="GOZ30" i="4"/>
  <c r="GPA30" i="4"/>
  <c r="GPB30" i="4"/>
  <c r="GPC30" i="4"/>
  <c r="GPD30" i="4"/>
  <c r="GPE30" i="4"/>
  <c r="GPF30" i="4"/>
  <c r="GPG30" i="4"/>
  <c r="GPH30" i="4"/>
  <c r="GPI30" i="4"/>
  <c r="GPJ30" i="4"/>
  <c r="GPK30" i="4"/>
  <c r="GPL30" i="4"/>
  <c r="GPM30" i="4"/>
  <c r="GPN30" i="4"/>
  <c r="GPO30" i="4"/>
  <c r="GPP30" i="4"/>
  <c r="GPQ30" i="4"/>
  <c r="GPR30" i="4"/>
  <c r="GPS30" i="4"/>
  <c r="GPT30" i="4"/>
  <c r="GPU30" i="4"/>
  <c r="GPV30" i="4"/>
  <c r="GPW30" i="4"/>
  <c r="GPX30" i="4"/>
  <c r="GPY30" i="4"/>
  <c r="GPZ30" i="4"/>
  <c r="GQA30" i="4"/>
  <c r="GQB30" i="4"/>
  <c r="GQC30" i="4"/>
  <c r="GQD30" i="4"/>
  <c r="GQE30" i="4"/>
  <c r="GQF30" i="4"/>
  <c r="GQG30" i="4"/>
  <c r="GQH30" i="4"/>
  <c r="GQI30" i="4"/>
  <c r="GQJ30" i="4"/>
  <c r="GQK30" i="4"/>
  <c r="GQL30" i="4"/>
  <c r="GQM30" i="4"/>
  <c r="GQN30" i="4"/>
  <c r="GQO30" i="4"/>
  <c r="GQP30" i="4"/>
  <c r="GQQ30" i="4"/>
  <c r="GQR30" i="4"/>
  <c r="GQS30" i="4"/>
  <c r="GQT30" i="4"/>
  <c r="GQU30" i="4"/>
  <c r="GQV30" i="4"/>
  <c r="GQW30" i="4"/>
  <c r="GQX30" i="4"/>
  <c r="GQY30" i="4"/>
  <c r="GQZ30" i="4"/>
  <c r="GRA30" i="4"/>
  <c r="GRB30" i="4"/>
  <c r="GRC30" i="4"/>
  <c r="GRD30" i="4"/>
  <c r="GRE30" i="4"/>
  <c r="GRF30" i="4"/>
  <c r="GRG30" i="4"/>
  <c r="GRH30" i="4"/>
  <c r="GRI30" i="4"/>
  <c r="GRJ30" i="4"/>
  <c r="GRK30" i="4"/>
  <c r="GRL30" i="4"/>
  <c r="GRM30" i="4"/>
  <c r="GRN30" i="4"/>
  <c r="GRO30" i="4"/>
  <c r="GRP30" i="4"/>
  <c r="GRQ30" i="4"/>
  <c r="GRR30" i="4"/>
  <c r="GRS30" i="4"/>
  <c r="GRT30" i="4"/>
  <c r="GRU30" i="4"/>
  <c r="GRV30" i="4"/>
  <c r="GRW30" i="4"/>
  <c r="GRX30" i="4"/>
  <c r="GRY30" i="4"/>
  <c r="GRZ30" i="4"/>
  <c r="GSA30" i="4"/>
  <c r="GSB30" i="4"/>
  <c r="GSC30" i="4"/>
  <c r="GSD30" i="4"/>
  <c r="GSE30" i="4"/>
  <c r="GSF30" i="4"/>
  <c r="GSG30" i="4"/>
  <c r="GSH30" i="4"/>
  <c r="GSI30" i="4"/>
  <c r="GSJ30" i="4"/>
  <c r="GSK30" i="4"/>
  <c r="GSL30" i="4"/>
  <c r="GSM30" i="4"/>
  <c r="GSN30" i="4"/>
  <c r="GSO30" i="4"/>
  <c r="GSP30" i="4"/>
  <c r="GSQ30" i="4"/>
  <c r="GSR30" i="4"/>
  <c r="GSS30" i="4"/>
  <c r="GST30" i="4"/>
  <c r="GSU30" i="4"/>
  <c r="GSV30" i="4"/>
  <c r="GSW30" i="4"/>
  <c r="GSX30" i="4"/>
  <c r="GSY30" i="4"/>
  <c r="GSZ30" i="4"/>
  <c r="GTA30" i="4"/>
  <c r="GTB30" i="4"/>
  <c r="GTC30" i="4"/>
  <c r="GTD30" i="4"/>
  <c r="GTE30" i="4"/>
  <c r="GTF30" i="4"/>
  <c r="GTG30" i="4"/>
  <c r="GTH30" i="4"/>
  <c r="GTI30" i="4"/>
  <c r="GTJ30" i="4"/>
  <c r="GTK30" i="4"/>
  <c r="GTL30" i="4"/>
  <c r="GTM30" i="4"/>
  <c r="GTN30" i="4"/>
  <c r="GTO30" i="4"/>
  <c r="GTP30" i="4"/>
  <c r="GTQ30" i="4"/>
  <c r="GTR30" i="4"/>
  <c r="GTS30" i="4"/>
  <c r="GTT30" i="4"/>
  <c r="GTU30" i="4"/>
  <c r="GTV30" i="4"/>
  <c r="GTW30" i="4"/>
  <c r="GTX30" i="4"/>
  <c r="GTY30" i="4"/>
  <c r="GTZ30" i="4"/>
  <c r="GUA30" i="4"/>
  <c r="GUB30" i="4"/>
  <c r="GUC30" i="4"/>
  <c r="GUD30" i="4"/>
  <c r="GUE30" i="4"/>
  <c r="GUF30" i="4"/>
  <c r="GUG30" i="4"/>
  <c r="GUH30" i="4"/>
  <c r="GUI30" i="4"/>
  <c r="GUJ30" i="4"/>
  <c r="GUK30" i="4"/>
  <c r="GUL30" i="4"/>
  <c r="GUM30" i="4"/>
  <c r="GUN30" i="4"/>
  <c r="GUO30" i="4"/>
  <c r="GUP30" i="4"/>
  <c r="GUQ30" i="4"/>
  <c r="GUR30" i="4"/>
  <c r="GUS30" i="4"/>
  <c r="GUT30" i="4"/>
  <c r="GUU30" i="4"/>
  <c r="GUV30" i="4"/>
  <c r="GUW30" i="4"/>
  <c r="GUX30" i="4"/>
  <c r="GUY30" i="4"/>
  <c r="GUZ30" i="4"/>
  <c r="GVA30" i="4"/>
  <c r="GVB30" i="4"/>
  <c r="GVC30" i="4"/>
  <c r="GVD30" i="4"/>
  <c r="GVE30" i="4"/>
  <c r="GVF30" i="4"/>
  <c r="GVG30" i="4"/>
  <c r="GVH30" i="4"/>
  <c r="GVI30" i="4"/>
  <c r="GVJ30" i="4"/>
  <c r="GVK30" i="4"/>
  <c r="GVL30" i="4"/>
  <c r="GVM30" i="4"/>
  <c r="GVN30" i="4"/>
  <c r="GVO30" i="4"/>
  <c r="GVP30" i="4"/>
  <c r="GVQ30" i="4"/>
  <c r="GVR30" i="4"/>
  <c r="GVS30" i="4"/>
  <c r="GVT30" i="4"/>
  <c r="GVU30" i="4"/>
  <c r="GVV30" i="4"/>
  <c r="GVW30" i="4"/>
  <c r="GVX30" i="4"/>
  <c r="GVY30" i="4"/>
  <c r="GVZ30" i="4"/>
  <c r="GWA30" i="4"/>
  <c r="GWB30" i="4"/>
  <c r="GWC30" i="4"/>
  <c r="GWD30" i="4"/>
  <c r="GWE30" i="4"/>
  <c r="GWF30" i="4"/>
  <c r="GWG30" i="4"/>
  <c r="GWH30" i="4"/>
  <c r="GWI30" i="4"/>
  <c r="GWJ30" i="4"/>
  <c r="GWK30" i="4"/>
  <c r="GWL30" i="4"/>
  <c r="GWM30" i="4"/>
  <c r="GWN30" i="4"/>
  <c r="GWO30" i="4"/>
  <c r="GWP30" i="4"/>
  <c r="GWQ30" i="4"/>
  <c r="GWR30" i="4"/>
  <c r="GWS30" i="4"/>
  <c r="GWT30" i="4"/>
  <c r="GWU30" i="4"/>
  <c r="GWV30" i="4"/>
  <c r="GWW30" i="4"/>
  <c r="GWX30" i="4"/>
  <c r="GWY30" i="4"/>
  <c r="GWZ30" i="4"/>
  <c r="GXA30" i="4"/>
  <c r="GXB30" i="4"/>
  <c r="GXC30" i="4"/>
  <c r="GXD30" i="4"/>
  <c r="GXE30" i="4"/>
  <c r="GXF30" i="4"/>
  <c r="GXG30" i="4"/>
  <c r="GXH30" i="4"/>
  <c r="GXI30" i="4"/>
  <c r="GXJ30" i="4"/>
  <c r="GXK30" i="4"/>
  <c r="GXL30" i="4"/>
  <c r="GXM30" i="4"/>
  <c r="GXN30" i="4"/>
  <c r="GXO30" i="4"/>
  <c r="GXP30" i="4"/>
  <c r="GXQ30" i="4"/>
  <c r="GXR30" i="4"/>
  <c r="GXS30" i="4"/>
  <c r="GXT30" i="4"/>
  <c r="GXU30" i="4"/>
  <c r="GXV30" i="4"/>
  <c r="GXW30" i="4"/>
  <c r="GXX30" i="4"/>
  <c r="GXY30" i="4"/>
  <c r="GXZ30" i="4"/>
  <c r="GYA30" i="4"/>
  <c r="GYB30" i="4"/>
  <c r="GYC30" i="4"/>
  <c r="GYD30" i="4"/>
  <c r="GYE30" i="4"/>
  <c r="GYF30" i="4"/>
  <c r="GYG30" i="4"/>
  <c r="GYH30" i="4"/>
  <c r="GYI30" i="4"/>
  <c r="GYJ30" i="4"/>
  <c r="GYK30" i="4"/>
  <c r="GYL30" i="4"/>
  <c r="GYM30" i="4"/>
  <c r="GYN30" i="4"/>
  <c r="GYO30" i="4"/>
  <c r="GYP30" i="4"/>
  <c r="GYQ30" i="4"/>
  <c r="GYR30" i="4"/>
  <c r="GYS30" i="4"/>
  <c r="GYT30" i="4"/>
  <c r="GYU30" i="4"/>
  <c r="GYV30" i="4"/>
  <c r="GYW30" i="4"/>
  <c r="GYX30" i="4"/>
  <c r="GYY30" i="4"/>
  <c r="GYZ30" i="4"/>
  <c r="GZA30" i="4"/>
  <c r="GZB30" i="4"/>
  <c r="GZC30" i="4"/>
  <c r="GZD30" i="4"/>
  <c r="GZE30" i="4"/>
  <c r="GZF30" i="4"/>
  <c r="GZG30" i="4"/>
  <c r="GZH30" i="4"/>
  <c r="GZI30" i="4"/>
  <c r="GZJ30" i="4"/>
  <c r="GZK30" i="4"/>
  <c r="GZL30" i="4"/>
  <c r="GZM30" i="4"/>
  <c r="GZN30" i="4"/>
  <c r="GZO30" i="4"/>
  <c r="GZP30" i="4"/>
  <c r="GZQ30" i="4"/>
  <c r="GZR30" i="4"/>
  <c r="GZS30" i="4"/>
  <c r="GZT30" i="4"/>
  <c r="GZU30" i="4"/>
  <c r="GZV30" i="4"/>
  <c r="GZW30" i="4"/>
  <c r="GZX30" i="4"/>
  <c r="GZY30" i="4"/>
  <c r="GZZ30" i="4"/>
  <c r="HAA30" i="4"/>
  <c r="HAB30" i="4"/>
  <c r="HAC30" i="4"/>
  <c r="HAD30" i="4"/>
  <c r="HAE30" i="4"/>
  <c r="HAF30" i="4"/>
  <c r="HAG30" i="4"/>
  <c r="HAH30" i="4"/>
  <c r="HAI30" i="4"/>
  <c r="HAJ30" i="4"/>
  <c r="HAK30" i="4"/>
  <c r="HAL30" i="4"/>
  <c r="HAM30" i="4"/>
  <c r="HAN30" i="4"/>
  <c r="HAO30" i="4"/>
  <c r="HAP30" i="4"/>
  <c r="HAQ30" i="4"/>
  <c r="HAR30" i="4"/>
  <c r="HAS30" i="4"/>
  <c r="HAT30" i="4"/>
  <c r="HAU30" i="4"/>
  <c r="HAV30" i="4"/>
  <c r="HAW30" i="4"/>
  <c r="HAX30" i="4"/>
  <c r="HAY30" i="4"/>
  <c r="HAZ30" i="4"/>
  <c r="HBA30" i="4"/>
  <c r="HBB30" i="4"/>
  <c r="HBC30" i="4"/>
  <c r="HBD30" i="4"/>
  <c r="HBE30" i="4"/>
  <c r="HBF30" i="4"/>
  <c r="HBG30" i="4"/>
  <c r="HBH30" i="4"/>
  <c r="HBI30" i="4"/>
  <c r="HBJ30" i="4"/>
  <c r="HBK30" i="4"/>
  <c r="HBL30" i="4"/>
  <c r="HBM30" i="4"/>
  <c r="HBN30" i="4"/>
  <c r="HBO30" i="4"/>
  <c r="HBP30" i="4"/>
  <c r="HBQ30" i="4"/>
  <c r="HBR30" i="4"/>
  <c r="HBS30" i="4"/>
  <c r="HBT30" i="4"/>
  <c r="HBU30" i="4"/>
  <c r="HBV30" i="4"/>
  <c r="HBW30" i="4"/>
  <c r="HBX30" i="4"/>
  <c r="HBY30" i="4"/>
  <c r="HBZ30" i="4"/>
  <c r="HCA30" i="4"/>
  <c r="HCB30" i="4"/>
  <c r="HCC30" i="4"/>
  <c r="HCD30" i="4"/>
  <c r="HCE30" i="4"/>
  <c r="HCF30" i="4"/>
  <c r="HCG30" i="4"/>
  <c r="HCH30" i="4"/>
  <c r="HCI30" i="4"/>
  <c r="HCJ30" i="4"/>
  <c r="HCK30" i="4"/>
  <c r="HCL30" i="4"/>
  <c r="HCM30" i="4"/>
  <c r="HCN30" i="4"/>
  <c r="HCO30" i="4"/>
  <c r="HCP30" i="4"/>
  <c r="HCQ30" i="4"/>
  <c r="HCR30" i="4"/>
  <c r="HCS30" i="4"/>
  <c r="HCT30" i="4"/>
  <c r="HCU30" i="4"/>
  <c r="HCV30" i="4"/>
  <c r="HCW30" i="4"/>
  <c r="HCX30" i="4"/>
  <c r="HCY30" i="4"/>
  <c r="HCZ30" i="4"/>
  <c r="HDA30" i="4"/>
  <c r="HDB30" i="4"/>
  <c r="HDC30" i="4"/>
  <c r="HDD30" i="4"/>
  <c r="HDE30" i="4"/>
  <c r="HDF30" i="4"/>
  <c r="HDG30" i="4"/>
  <c r="HDH30" i="4"/>
  <c r="HDI30" i="4"/>
  <c r="HDJ30" i="4"/>
  <c r="HDK30" i="4"/>
  <c r="HDL30" i="4"/>
  <c r="HDM30" i="4"/>
  <c r="HDN30" i="4"/>
  <c r="HDO30" i="4"/>
  <c r="HDP30" i="4"/>
  <c r="HDQ30" i="4"/>
  <c r="HDR30" i="4"/>
  <c r="HDS30" i="4"/>
  <c r="HDT30" i="4"/>
  <c r="HDU30" i="4"/>
  <c r="HDV30" i="4"/>
  <c r="HDW30" i="4"/>
  <c r="HDX30" i="4"/>
  <c r="HDY30" i="4"/>
  <c r="HDZ30" i="4"/>
  <c r="HEA30" i="4"/>
  <c r="HEB30" i="4"/>
  <c r="HEC30" i="4"/>
  <c r="HED30" i="4"/>
  <c r="HEE30" i="4"/>
  <c r="HEF30" i="4"/>
  <c r="HEG30" i="4"/>
  <c r="HEH30" i="4"/>
  <c r="HEI30" i="4"/>
  <c r="HEJ30" i="4"/>
  <c r="HEK30" i="4"/>
  <c r="HEL30" i="4"/>
  <c r="HEM30" i="4"/>
  <c r="HEN30" i="4"/>
  <c r="HEO30" i="4"/>
  <c r="HEP30" i="4"/>
  <c r="HEQ30" i="4"/>
  <c r="HER30" i="4"/>
  <c r="HES30" i="4"/>
  <c r="HET30" i="4"/>
  <c r="HEU30" i="4"/>
  <c r="HEV30" i="4"/>
  <c r="HEW30" i="4"/>
  <c r="HEX30" i="4"/>
  <c r="HEY30" i="4"/>
  <c r="HEZ30" i="4"/>
  <c r="HFA30" i="4"/>
  <c r="HFB30" i="4"/>
  <c r="HFC30" i="4"/>
  <c r="HFD30" i="4"/>
  <c r="HFE30" i="4"/>
  <c r="HFF30" i="4"/>
  <c r="HFG30" i="4"/>
  <c r="HFH30" i="4"/>
  <c r="HFI30" i="4"/>
  <c r="HFJ30" i="4"/>
  <c r="HFK30" i="4"/>
  <c r="HFL30" i="4"/>
  <c r="HFM30" i="4"/>
  <c r="HFN30" i="4"/>
  <c r="HFO30" i="4"/>
  <c r="HFP30" i="4"/>
  <c r="HFQ30" i="4"/>
  <c r="HFR30" i="4"/>
  <c r="HFS30" i="4"/>
  <c r="HFT30" i="4"/>
  <c r="HFU30" i="4"/>
  <c r="HFV30" i="4"/>
  <c r="HFW30" i="4"/>
  <c r="HFX30" i="4"/>
  <c r="HFY30" i="4"/>
  <c r="HFZ30" i="4"/>
  <c r="HGA30" i="4"/>
  <c r="HGB30" i="4"/>
  <c r="HGC30" i="4"/>
  <c r="HGD30" i="4"/>
  <c r="HGE30" i="4"/>
  <c r="HGF30" i="4"/>
  <c r="HGG30" i="4"/>
  <c r="HGH30" i="4"/>
  <c r="HGI30" i="4"/>
  <c r="HGJ30" i="4"/>
  <c r="HGK30" i="4"/>
  <c r="HGL30" i="4"/>
  <c r="HGM30" i="4"/>
  <c r="HGN30" i="4"/>
  <c r="HGO30" i="4"/>
  <c r="HGP30" i="4"/>
  <c r="HGQ30" i="4"/>
  <c r="HGR30" i="4"/>
  <c r="HGS30" i="4"/>
  <c r="HGT30" i="4"/>
  <c r="HGU30" i="4"/>
  <c r="HGV30" i="4"/>
  <c r="HGW30" i="4"/>
  <c r="HGX30" i="4"/>
  <c r="HGY30" i="4"/>
  <c r="HGZ30" i="4"/>
  <c r="HHA30" i="4"/>
  <c r="HHB30" i="4"/>
  <c r="HHC30" i="4"/>
  <c r="HHD30" i="4"/>
  <c r="HHE30" i="4"/>
  <c r="HHF30" i="4"/>
  <c r="HHG30" i="4"/>
  <c r="HHH30" i="4"/>
  <c r="HHI30" i="4"/>
  <c r="HHJ30" i="4"/>
  <c r="HHK30" i="4"/>
  <c r="HHL30" i="4"/>
  <c r="HHM30" i="4"/>
  <c r="HHN30" i="4"/>
  <c r="HHO30" i="4"/>
  <c r="HHP30" i="4"/>
  <c r="HHQ30" i="4"/>
  <c r="HHR30" i="4"/>
  <c r="HHS30" i="4"/>
  <c r="HHT30" i="4"/>
  <c r="HHU30" i="4"/>
  <c r="HHV30" i="4"/>
  <c r="HHW30" i="4"/>
  <c r="HHX30" i="4"/>
  <c r="HHY30" i="4"/>
  <c r="HHZ30" i="4"/>
  <c r="HIA30" i="4"/>
  <c r="HIB30" i="4"/>
  <c r="HIC30" i="4"/>
  <c r="HID30" i="4"/>
  <c r="HIE30" i="4"/>
  <c r="HIF30" i="4"/>
  <c r="HIG30" i="4"/>
  <c r="HIH30" i="4"/>
  <c r="HII30" i="4"/>
  <c r="HIJ30" i="4"/>
  <c r="HIK30" i="4"/>
  <c r="HIL30" i="4"/>
  <c r="HIM30" i="4"/>
  <c r="HIN30" i="4"/>
  <c r="HIO30" i="4"/>
  <c r="HIP30" i="4"/>
  <c r="HIQ30" i="4"/>
  <c r="HIR30" i="4"/>
  <c r="HIS30" i="4"/>
  <c r="HIT30" i="4"/>
  <c r="HIU30" i="4"/>
  <c r="HIV30" i="4"/>
  <c r="HIW30" i="4"/>
  <c r="HIX30" i="4"/>
  <c r="HIY30" i="4"/>
  <c r="HIZ30" i="4"/>
  <c r="HJA30" i="4"/>
  <c r="HJB30" i="4"/>
  <c r="HJC30" i="4"/>
  <c r="HJD30" i="4"/>
  <c r="HJE30" i="4"/>
  <c r="HJF30" i="4"/>
  <c r="HJG30" i="4"/>
  <c r="HJH30" i="4"/>
  <c r="HJI30" i="4"/>
  <c r="HJJ30" i="4"/>
  <c r="HJK30" i="4"/>
  <c r="HJL30" i="4"/>
  <c r="HJM30" i="4"/>
  <c r="HJN30" i="4"/>
  <c r="HJO30" i="4"/>
  <c r="HJP30" i="4"/>
  <c r="HJQ30" i="4"/>
  <c r="HJR30" i="4"/>
  <c r="HJS30" i="4"/>
  <c r="HJT30" i="4"/>
  <c r="HJU30" i="4"/>
  <c r="HJV30" i="4"/>
  <c r="HJW30" i="4"/>
  <c r="HJX30" i="4"/>
  <c r="HJY30" i="4"/>
  <c r="HJZ30" i="4"/>
  <c r="HKA30" i="4"/>
  <c r="HKB30" i="4"/>
  <c r="HKC30" i="4"/>
  <c r="HKD30" i="4"/>
  <c r="HKE30" i="4"/>
  <c r="HKF30" i="4"/>
  <c r="HKG30" i="4"/>
  <c r="HKH30" i="4"/>
  <c r="HKI30" i="4"/>
  <c r="HKJ30" i="4"/>
  <c r="HKK30" i="4"/>
  <c r="HKL30" i="4"/>
  <c r="HKM30" i="4"/>
  <c r="HKN30" i="4"/>
  <c r="HKO30" i="4"/>
  <c r="HKP30" i="4"/>
  <c r="HKQ30" i="4"/>
  <c r="HKR30" i="4"/>
  <c r="HKS30" i="4"/>
  <c r="HKT30" i="4"/>
  <c r="HKU30" i="4"/>
  <c r="HKV30" i="4"/>
  <c r="HKW30" i="4"/>
  <c r="HKX30" i="4"/>
  <c r="HKY30" i="4"/>
  <c r="HKZ30" i="4"/>
  <c r="HLA30" i="4"/>
  <c r="HLB30" i="4"/>
  <c r="HLC30" i="4"/>
  <c r="HLD30" i="4"/>
  <c r="HLE30" i="4"/>
  <c r="HLF30" i="4"/>
  <c r="HLG30" i="4"/>
  <c r="HLH30" i="4"/>
  <c r="HLI30" i="4"/>
  <c r="HLJ30" i="4"/>
  <c r="HLK30" i="4"/>
  <c r="HLL30" i="4"/>
  <c r="HLM30" i="4"/>
  <c r="HLN30" i="4"/>
  <c r="HLO30" i="4"/>
  <c r="HLP30" i="4"/>
  <c r="HLQ30" i="4"/>
  <c r="HLR30" i="4"/>
  <c r="HLS30" i="4"/>
  <c r="HLT30" i="4"/>
  <c r="HLU30" i="4"/>
  <c r="HLV30" i="4"/>
  <c r="HLW30" i="4"/>
  <c r="HLX30" i="4"/>
  <c r="HLY30" i="4"/>
  <c r="HLZ30" i="4"/>
  <c r="HMA30" i="4"/>
  <c r="HMB30" i="4"/>
  <c r="HMC30" i="4"/>
  <c r="HMD30" i="4"/>
  <c r="HME30" i="4"/>
  <c r="HMF30" i="4"/>
  <c r="HMG30" i="4"/>
  <c r="HMH30" i="4"/>
  <c r="HMI30" i="4"/>
  <c r="HMJ30" i="4"/>
  <c r="HMK30" i="4"/>
  <c r="HML30" i="4"/>
  <c r="HMM30" i="4"/>
  <c r="HMN30" i="4"/>
  <c r="HMO30" i="4"/>
  <c r="HMP30" i="4"/>
  <c r="HMQ30" i="4"/>
  <c r="HMR30" i="4"/>
  <c r="HMS30" i="4"/>
  <c r="HMT30" i="4"/>
  <c r="HMU30" i="4"/>
  <c r="HMV30" i="4"/>
  <c r="HMW30" i="4"/>
  <c r="HMX30" i="4"/>
  <c r="HMY30" i="4"/>
  <c r="HMZ30" i="4"/>
  <c r="HNA30" i="4"/>
  <c r="HNB30" i="4"/>
  <c r="HNC30" i="4"/>
  <c r="HND30" i="4"/>
  <c r="HNE30" i="4"/>
  <c r="HNF30" i="4"/>
  <c r="HNG30" i="4"/>
  <c r="HNH30" i="4"/>
  <c r="HNI30" i="4"/>
  <c r="HNJ30" i="4"/>
  <c r="HNK30" i="4"/>
  <c r="HNL30" i="4"/>
  <c r="HNM30" i="4"/>
  <c r="HNN30" i="4"/>
  <c r="HNO30" i="4"/>
  <c r="HNP30" i="4"/>
  <c r="HNQ30" i="4"/>
  <c r="HNR30" i="4"/>
  <c r="HNS30" i="4"/>
  <c r="HNT30" i="4"/>
  <c r="HNU30" i="4"/>
  <c r="HNV30" i="4"/>
  <c r="HNW30" i="4"/>
  <c r="HNX30" i="4"/>
  <c r="HNY30" i="4"/>
  <c r="HNZ30" i="4"/>
  <c r="HOA30" i="4"/>
  <c r="HOB30" i="4"/>
  <c r="HOC30" i="4"/>
  <c r="HOD30" i="4"/>
  <c r="HOE30" i="4"/>
  <c r="HOF30" i="4"/>
  <c r="HOG30" i="4"/>
  <c r="HOH30" i="4"/>
  <c r="HOI30" i="4"/>
  <c r="HOJ30" i="4"/>
  <c r="HOK30" i="4"/>
  <c r="HOL30" i="4"/>
  <c r="HOM30" i="4"/>
  <c r="HON30" i="4"/>
  <c r="HOO30" i="4"/>
  <c r="HOP30" i="4"/>
  <c r="HOQ30" i="4"/>
  <c r="HOR30" i="4"/>
  <c r="HOS30" i="4"/>
  <c r="HOT30" i="4"/>
  <c r="HOU30" i="4"/>
  <c r="HOV30" i="4"/>
  <c r="HOW30" i="4"/>
  <c r="HOX30" i="4"/>
  <c r="HOY30" i="4"/>
  <c r="HOZ30" i="4"/>
  <c r="HPA30" i="4"/>
  <c r="HPB30" i="4"/>
  <c r="HPC30" i="4"/>
  <c r="HPD30" i="4"/>
  <c r="HPE30" i="4"/>
  <c r="HPF30" i="4"/>
  <c r="HPG30" i="4"/>
  <c r="HPH30" i="4"/>
  <c r="HPI30" i="4"/>
  <c r="HPJ30" i="4"/>
  <c r="HPK30" i="4"/>
  <c r="HPL30" i="4"/>
  <c r="HPM30" i="4"/>
  <c r="HPN30" i="4"/>
  <c r="HPO30" i="4"/>
  <c r="HPP30" i="4"/>
  <c r="HPQ30" i="4"/>
  <c r="HPR30" i="4"/>
  <c r="HPS30" i="4"/>
  <c r="HPT30" i="4"/>
  <c r="HPU30" i="4"/>
  <c r="HPV30" i="4"/>
  <c r="HPW30" i="4"/>
  <c r="HPX30" i="4"/>
  <c r="HPY30" i="4"/>
  <c r="HPZ30" i="4"/>
  <c r="HQA30" i="4"/>
  <c r="HQB30" i="4"/>
  <c r="HQC30" i="4"/>
  <c r="HQD30" i="4"/>
  <c r="HQE30" i="4"/>
  <c r="HQF30" i="4"/>
  <c r="HQG30" i="4"/>
  <c r="HQH30" i="4"/>
  <c r="HQI30" i="4"/>
  <c r="HQJ30" i="4"/>
  <c r="HQK30" i="4"/>
  <c r="HQL30" i="4"/>
  <c r="HQM30" i="4"/>
  <c r="HQN30" i="4"/>
  <c r="HQO30" i="4"/>
  <c r="HQP30" i="4"/>
  <c r="HQQ30" i="4"/>
  <c r="HQR30" i="4"/>
  <c r="HQS30" i="4"/>
  <c r="HQT30" i="4"/>
  <c r="HQU30" i="4"/>
  <c r="HQV30" i="4"/>
  <c r="HQW30" i="4"/>
  <c r="HQX30" i="4"/>
  <c r="HQY30" i="4"/>
  <c r="HQZ30" i="4"/>
  <c r="HRA30" i="4"/>
  <c r="HRB30" i="4"/>
  <c r="HRC30" i="4"/>
  <c r="HRD30" i="4"/>
  <c r="HRE30" i="4"/>
  <c r="HRF30" i="4"/>
  <c r="HRG30" i="4"/>
  <c r="HRH30" i="4"/>
  <c r="HRI30" i="4"/>
  <c r="HRJ30" i="4"/>
  <c r="HRK30" i="4"/>
  <c r="HRL30" i="4"/>
  <c r="HRM30" i="4"/>
  <c r="HRN30" i="4"/>
  <c r="HRO30" i="4"/>
  <c r="HRP30" i="4"/>
  <c r="HRQ30" i="4"/>
  <c r="HRR30" i="4"/>
  <c r="HRS30" i="4"/>
  <c r="HRT30" i="4"/>
  <c r="HRU30" i="4"/>
  <c r="HRV30" i="4"/>
  <c r="HRW30" i="4"/>
  <c r="HRX30" i="4"/>
  <c r="HRY30" i="4"/>
  <c r="HRZ30" i="4"/>
  <c r="HSA30" i="4"/>
  <c r="HSB30" i="4"/>
  <c r="HSC30" i="4"/>
  <c r="HSD30" i="4"/>
  <c r="HSE30" i="4"/>
  <c r="HSF30" i="4"/>
  <c r="HSG30" i="4"/>
  <c r="HSH30" i="4"/>
  <c r="HSI30" i="4"/>
  <c r="HSJ30" i="4"/>
  <c r="HSK30" i="4"/>
  <c r="HSL30" i="4"/>
  <c r="HSM30" i="4"/>
  <c r="HSN30" i="4"/>
  <c r="HSO30" i="4"/>
  <c r="HSP30" i="4"/>
  <c r="HSQ30" i="4"/>
  <c r="HSR30" i="4"/>
  <c r="HSS30" i="4"/>
  <c r="HST30" i="4"/>
  <c r="HSU30" i="4"/>
  <c r="HSV30" i="4"/>
  <c r="HSW30" i="4"/>
  <c r="HSX30" i="4"/>
  <c r="HSY30" i="4"/>
  <c r="HSZ30" i="4"/>
  <c r="HTA30" i="4"/>
  <c r="HTB30" i="4"/>
  <c r="HTC30" i="4"/>
  <c r="HTD30" i="4"/>
  <c r="HTE30" i="4"/>
  <c r="HTF30" i="4"/>
  <c r="HTG30" i="4"/>
  <c r="HTH30" i="4"/>
  <c r="HTI30" i="4"/>
  <c r="HTJ30" i="4"/>
  <c r="HTK30" i="4"/>
  <c r="HTL30" i="4"/>
  <c r="HTM30" i="4"/>
  <c r="HTN30" i="4"/>
  <c r="HTO30" i="4"/>
  <c r="HTP30" i="4"/>
  <c r="HTQ30" i="4"/>
  <c r="HTR30" i="4"/>
  <c r="HTS30" i="4"/>
  <c r="HTT30" i="4"/>
  <c r="HTU30" i="4"/>
  <c r="HTV30" i="4"/>
  <c r="HTW30" i="4"/>
  <c r="HTX30" i="4"/>
  <c r="HTY30" i="4"/>
  <c r="HTZ30" i="4"/>
  <c r="HUA30" i="4"/>
  <c r="HUB30" i="4"/>
  <c r="HUC30" i="4"/>
  <c r="HUD30" i="4"/>
  <c r="HUE30" i="4"/>
  <c r="HUF30" i="4"/>
  <c r="HUG30" i="4"/>
  <c r="HUH30" i="4"/>
  <c r="HUI30" i="4"/>
  <c r="HUJ30" i="4"/>
  <c r="HUK30" i="4"/>
  <c r="HUL30" i="4"/>
  <c r="HUM30" i="4"/>
  <c r="HUN30" i="4"/>
  <c r="HUO30" i="4"/>
  <c r="HUP30" i="4"/>
  <c r="HUQ30" i="4"/>
  <c r="HUR30" i="4"/>
  <c r="HUS30" i="4"/>
  <c r="HUT30" i="4"/>
  <c r="HUU30" i="4"/>
  <c r="HUV30" i="4"/>
  <c r="HUW30" i="4"/>
  <c r="HUX30" i="4"/>
  <c r="HUY30" i="4"/>
  <c r="HUZ30" i="4"/>
  <c r="HVA30" i="4"/>
  <c r="HVB30" i="4"/>
  <c r="HVC30" i="4"/>
  <c r="HVD30" i="4"/>
  <c r="HVE30" i="4"/>
  <c r="HVF30" i="4"/>
  <c r="HVG30" i="4"/>
  <c r="HVH30" i="4"/>
  <c r="HVI30" i="4"/>
  <c r="HVJ30" i="4"/>
  <c r="HVK30" i="4"/>
  <c r="HVL30" i="4"/>
  <c r="HVM30" i="4"/>
  <c r="HVN30" i="4"/>
  <c r="HVO30" i="4"/>
  <c r="HVP30" i="4"/>
  <c r="HVQ30" i="4"/>
  <c r="HVR30" i="4"/>
  <c r="HVS30" i="4"/>
  <c r="HVT30" i="4"/>
  <c r="HVU30" i="4"/>
  <c r="HVV30" i="4"/>
  <c r="HVW30" i="4"/>
  <c r="HVX30" i="4"/>
  <c r="HVY30" i="4"/>
  <c r="HVZ30" i="4"/>
  <c r="HWA30" i="4"/>
  <c r="HWB30" i="4"/>
  <c r="HWC30" i="4"/>
  <c r="HWD30" i="4"/>
  <c r="HWE30" i="4"/>
  <c r="HWF30" i="4"/>
  <c r="HWG30" i="4"/>
  <c r="HWH30" i="4"/>
  <c r="HWI30" i="4"/>
  <c r="HWJ30" i="4"/>
  <c r="HWK30" i="4"/>
  <c r="HWL30" i="4"/>
  <c r="HWM30" i="4"/>
  <c r="HWN30" i="4"/>
  <c r="HWO30" i="4"/>
  <c r="HWP30" i="4"/>
  <c r="HWQ30" i="4"/>
  <c r="HWR30" i="4"/>
  <c r="HWS30" i="4"/>
  <c r="HWT30" i="4"/>
  <c r="HWU30" i="4"/>
  <c r="HWV30" i="4"/>
  <c r="HWW30" i="4"/>
  <c r="HWX30" i="4"/>
  <c r="HWY30" i="4"/>
  <c r="HWZ30" i="4"/>
  <c r="HXA30" i="4"/>
  <c r="HXB30" i="4"/>
  <c r="HXC30" i="4"/>
  <c r="HXD30" i="4"/>
  <c r="HXE30" i="4"/>
  <c r="HXF30" i="4"/>
  <c r="HXG30" i="4"/>
  <c r="HXH30" i="4"/>
  <c r="HXI30" i="4"/>
  <c r="HXJ30" i="4"/>
  <c r="HXK30" i="4"/>
  <c r="HXL30" i="4"/>
  <c r="HXM30" i="4"/>
  <c r="HXN30" i="4"/>
  <c r="HXO30" i="4"/>
  <c r="HXP30" i="4"/>
  <c r="HXQ30" i="4"/>
  <c r="HXR30" i="4"/>
  <c r="HXS30" i="4"/>
  <c r="HXT30" i="4"/>
  <c r="HXU30" i="4"/>
  <c r="HXV30" i="4"/>
  <c r="HXW30" i="4"/>
  <c r="HXX30" i="4"/>
  <c r="HXY30" i="4"/>
  <c r="HXZ30" i="4"/>
  <c r="HYA30" i="4"/>
  <c r="HYB30" i="4"/>
  <c r="HYC30" i="4"/>
  <c r="HYD30" i="4"/>
  <c r="HYE30" i="4"/>
  <c r="HYF30" i="4"/>
  <c r="HYG30" i="4"/>
  <c r="HYH30" i="4"/>
  <c r="HYI30" i="4"/>
  <c r="HYJ30" i="4"/>
  <c r="HYK30" i="4"/>
  <c r="HYL30" i="4"/>
  <c r="HYM30" i="4"/>
  <c r="HYN30" i="4"/>
  <c r="HYO30" i="4"/>
  <c r="HYP30" i="4"/>
  <c r="HYQ30" i="4"/>
  <c r="HYR30" i="4"/>
  <c r="HYS30" i="4"/>
  <c r="HYT30" i="4"/>
  <c r="HYU30" i="4"/>
  <c r="HYV30" i="4"/>
  <c r="HYW30" i="4"/>
  <c r="HYX30" i="4"/>
  <c r="HYY30" i="4"/>
  <c r="HYZ30" i="4"/>
  <c r="HZA30" i="4"/>
  <c r="HZB30" i="4"/>
  <c r="HZC30" i="4"/>
  <c r="HZD30" i="4"/>
  <c r="HZE30" i="4"/>
  <c r="HZF30" i="4"/>
  <c r="HZG30" i="4"/>
  <c r="HZH30" i="4"/>
  <c r="HZI30" i="4"/>
  <c r="HZJ30" i="4"/>
  <c r="HZK30" i="4"/>
  <c r="HZL30" i="4"/>
  <c r="HZM30" i="4"/>
  <c r="HZN30" i="4"/>
  <c r="HZO30" i="4"/>
  <c r="HZP30" i="4"/>
  <c r="HZQ30" i="4"/>
  <c r="HZR30" i="4"/>
  <c r="HZS30" i="4"/>
  <c r="HZT30" i="4"/>
  <c r="HZU30" i="4"/>
  <c r="HZV30" i="4"/>
  <c r="HZW30" i="4"/>
  <c r="HZX30" i="4"/>
  <c r="HZY30" i="4"/>
  <c r="HZZ30" i="4"/>
  <c r="IAA30" i="4"/>
  <c r="IAB30" i="4"/>
  <c r="IAC30" i="4"/>
  <c r="IAD30" i="4"/>
  <c r="IAE30" i="4"/>
  <c r="IAF30" i="4"/>
  <c r="IAG30" i="4"/>
  <c r="IAH30" i="4"/>
  <c r="IAI30" i="4"/>
  <c r="IAJ30" i="4"/>
  <c r="IAK30" i="4"/>
  <c r="IAL30" i="4"/>
  <c r="IAM30" i="4"/>
  <c r="IAN30" i="4"/>
  <c r="IAO30" i="4"/>
  <c r="IAP30" i="4"/>
  <c r="IAQ30" i="4"/>
  <c r="IAR30" i="4"/>
  <c r="IAS30" i="4"/>
  <c r="IAT30" i="4"/>
  <c r="IAU30" i="4"/>
  <c r="IAV30" i="4"/>
  <c r="IAW30" i="4"/>
  <c r="IAX30" i="4"/>
  <c r="IAY30" i="4"/>
  <c r="IAZ30" i="4"/>
  <c r="IBA30" i="4"/>
  <c r="IBB30" i="4"/>
  <c r="IBC30" i="4"/>
  <c r="IBD30" i="4"/>
  <c r="IBE30" i="4"/>
  <c r="IBF30" i="4"/>
  <c r="IBG30" i="4"/>
  <c r="IBH30" i="4"/>
  <c r="IBI30" i="4"/>
  <c r="IBJ30" i="4"/>
  <c r="IBK30" i="4"/>
  <c r="IBL30" i="4"/>
  <c r="IBM30" i="4"/>
  <c r="IBN30" i="4"/>
  <c r="IBO30" i="4"/>
  <c r="IBP30" i="4"/>
  <c r="IBQ30" i="4"/>
  <c r="IBR30" i="4"/>
  <c r="IBS30" i="4"/>
  <c r="IBT30" i="4"/>
  <c r="IBU30" i="4"/>
  <c r="IBV30" i="4"/>
  <c r="IBW30" i="4"/>
  <c r="IBX30" i="4"/>
  <c r="IBY30" i="4"/>
  <c r="IBZ30" i="4"/>
  <c r="ICA30" i="4"/>
  <c r="ICB30" i="4"/>
  <c r="ICC30" i="4"/>
  <c r="ICD30" i="4"/>
  <c r="ICE30" i="4"/>
  <c r="ICF30" i="4"/>
  <c r="ICG30" i="4"/>
  <c r="ICH30" i="4"/>
  <c r="ICI30" i="4"/>
  <c r="ICJ30" i="4"/>
  <c r="ICK30" i="4"/>
  <c r="ICL30" i="4"/>
  <c r="ICM30" i="4"/>
  <c r="ICN30" i="4"/>
  <c r="ICO30" i="4"/>
  <c r="ICP30" i="4"/>
  <c r="ICQ30" i="4"/>
  <c r="ICR30" i="4"/>
  <c r="ICS30" i="4"/>
  <c r="ICT30" i="4"/>
  <c r="ICU30" i="4"/>
  <c r="ICV30" i="4"/>
  <c r="ICW30" i="4"/>
  <c r="ICX30" i="4"/>
  <c r="ICY30" i="4"/>
  <c r="ICZ30" i="4"/>
  <c r="IDA30" i="4"/>
  <c r="IDB30" i="4"/>
  <c r="IDC30" i="4"/>
  <c r="IDD30" i="4"/>
  <c r="IDE30" i="4"/>
  <c r="IDF30" i="4"/>
  <c r="IDG30" i="4"/>
  <c r="IDH30" i="4"/>
  <c r="IDI30" i="4"/>
  <c r="IDJ30" i="4"/>
  <c r="IDK30" i="4"/>
  <c r="IDL30" i="4"/>
  <c r="IDM30" i="4"/>
  <c r="IDN30" i="4"/>
  <c r="IDO30" i="4"/>
  <c r="IDP30" i="4"/>
  <c r="IDQ30" i="4"/>
  <c r="IDR30" i="4"/>
  <c r="IDS30" i="4"/>
  <c r="IDT30" i="4"/>
  <c r="IDU30" i="4"/>
  <c r="IDV30" i="4"/>
  <c r="IDW30" i="4"/>
  <c r="IDX30" i="4"/>
  <c r="IDY30" i="4"/>
  <c r="IDZ30" i="4"/>
  <c r="IEA30" i="4"/>
  <c r="IEB30" i="4"/>
  <c r="IEC30" i="4"/>
  <c r="IED30" i="4"/>
  <c r="IEE30" i="4"/>
  <c r="IEF30" i="4"/>
  <c r="IEG30" i="4"/>
  <c r="IEH30" i="4"/>
  <c r="IEI30" i="4"/>
  <c r="IEJ30" i="4"/>
  <c r="IEK30" i="4"/>
  <c r="IEL30" i="4"/>
  <c r="IEM30" i="4"/>
  <c r="IEN30" i="4"/>
  <c r="IEO30" i="4"/>
  <c r="IEP30" i="4"/>
  <c r="IEQ30" i="4"/>
  <c r="IER30" i="4"/>
  <c r="IES30" i="4"/>
  <c r="IET30" i="4"/>
  <c r="IEU30" i="4"/>
  <c r="IEV30" i="4"/>
  <c r="IEW30" i="4"/>
  <c r="IEX30" i="4"/>
  <c r="IEY30" i="4"/>
  <c r="IEZ30" i="4"/>
  <c r="IFA30" i="4"/>
  <c r="IFB30" i="4"/>
  <c r="IFC30" i="4"/>
  <c r="IFD30" i="4"/>
  <c r="IFE30" i="4"/>
  <c r="IFF30" i="4"/>
  <c r="IFG30" i="4"/>
  <c r="IFH30" i="4"/>
  <c r="IFI30" i="4"/>
  <c r="IFJ30" i="4"/>
  <c r="IFK30" i="4"/>
  <c r="IFL30" i="4"/>
  <c r="IFM30" i="4"/>
  <c r="IFN30" i="4"/>
  <c r="IFO30" i="4"/>
  <c r="IFP30" i="4"/>
  <c r="IFQ30" i="4"/>
  <c r="IFR30" i="4"/>
  <c r="IFS30" i="4"/>
  <c r="IFT30" i="4"/>
  <c r="IFU30" i="4"/>
  <c r="IFV30" i="4"/>
  <c r="IFW30" i="4"/>
  <c r="IFX30" i="4"/>
  <c r="IFY30" i="4"/>
  <c r="IFZ30" i="4"/>
  <c r="IGA30" i="4"/>
  <c r="IGB30" i="4"/>
  <c r="IGC30" i="4"/>
  <c r="IGD30" i="4"/>
  <c r="IGE30" i="4"/>
  <c r="IGF30" i="4"/>
  <c r="IGG30" i="4"/>
  <c r="IGH30" i="4"/>
  <c r="IGI30" i="4"/>
  <c r="IGJ30" i="4"/>
  <c r="IGK30" i="4"/>
  <c r="IGL30" i="4"/>
  <c r="IGM30" i="4"/>
  <c r="IGN30" i="4"/>
  <c r="IGO30" i="4"/>
  <c r="IGP30" i="4"/>
  <c r="IGQ30" i="4"/>
  <c r="IGR30" i="4"/>
  <c r="IGS30" i="4"/>
  <c r="IGT30" i="4"/>
  <c r="IGU30" i="4"/>
  <c r="IGV30" i="4"/>
  <c r="IGW30" i="4"/>
  <c r="IGX30" i="4"/>
  <c r="IGY30" i="4"/>
  <c r="IGZ30" i="4"/>
  <c r="IHA30" i="4"/>
  <c r="IHB30" i="4"/>
  <c r="IHC30" i="4"/>
  <c r="IHD30" i="4"/>
  <c r="IHE30" i="4"/>
  <c r="IHF30" i="4"/>
  <c r="IHG30" i="4"/>
  <c r="IHH30" i="4"/>
  <c r="IHI30" i="4"/>
  <c r="IHJ30" i="4"/>
  <c r="IHK30" i="4"/>
  <c r="IHL30" i="4"/>
  <c r="IHM30" i="4"/>
  <c r="IHN30" i="4"/>
  <c r="IHO30" i="4"/>
  <c r="IHP30" i="4"/>
  <c r="IHQ30" i="4"/>
  <c r="IHR30" i="4"/>
  <c r="IHS30" i="4"/>
  <c r="IHT30" i="4"/>
  <c r="IHU30" i="4"/>
  <c r="IHV30" i="4"/>
  <c r="IHW30" i="4"/>
  <c r="IHX30" i="4"/>
  <c r="IHY30" i="4"/>
  <c r="IHZ30" i="4"/>
  <c r="IIA30" i="4"/>
  <c r="IIB30" i="4"/>
  <c r="IIC30" i="4"/>
  <c r="IID30" i="4"/>
  <c r="IIE30" i="4"/>
  <c r="IIF30" i="4"/>
  <c r="IIG30" i="4"/>
  <c r="IIH30" i="4"/>
  <c r="III30" i="4"/>
  <c r="IIJ30" i="4"/>
  <c r="IIK30" i="4"/>
  <c r="IIL30" i="4"/>
  <c r="IIM30" i="4"/>
  <c r="IIN30" i="4"/>
  <c r="IIO30" i="4"/>
  <c r="IIP30" i="4"/>
  <c r="IIQ30" i="4"/>
  <c r="IIR30" i="4"/>
  <c r="IIS30" i="4"/>
  <c r="IIT30" i="4"/>
  <c r="IIU30" i="4"/>
  <c r="IIV30" i="4"/>
  <c r="IIW30" i="4"/>
  <c r="IIX30" i="4"/>
  <c r="IIY30" i="4"/>
  <c r="IIZ30" i="4"/>
  <c r="IJA30" i="4"/>
  <c r="IJB30" i="4"/>
  <c r="IJC30" i="4"/>
  <c r="IJD30" i="4"/>
  <c r="IJE30" i="4"/>
  <c r="IJF30" i="4"/>
  <c r="IJG30" i="4"/>
  <c r="IJH30" i="4"/>
  <c r="IJI30" i="4"/>
  <c r="IJJ30" i="4"/>
  <c r="IJK30" i="4"/>
  <c r="IJL30" i="4"/>
  <c r="IJM30" i="4"/>
  <c r="IJN30" i="4"/>
  <c r="IJO30" i="4"/>
  <c r="IJP30" i="4"/>
  <c r="IJQ30" i="4"/>
  <c r="IJR30" i="4"/>
  <c r="IJS30" i="4"/>
  <c r="IJT30" i="4"/>
  <c r="IJU30" i="4"/>
  <c r="IJV30" i="4"/>
  <c r="IJW30" i="4"/>
  <c r="IJX30" i="4"/>
  <c r="IJY30" i="4"/>
  <c r="IJZ30" i="4"/>
  <c r="IKA30" i="4"/>
  <c r="IKB30" i="4"/>
  <c r="IKC30" i="4"/>
  <c r="IKD30" i="4"/>
  <c r="IKE30" i="4"/>
  <c r="IKF30" i="4"/>
  <c r="IKG30" i="4"/>
  <c r="IKH30" i="4"/>
  <c r="IKI30" i="4"/>
  <c r="IKJ30" i="4"/>
  <c r="IKK30" i="4"/>
  <c r="IKL30" i="4"/>
  <c r="IKM30" i="4"/>
  <c r="IKN30" i="4"/>
  <c r="IKO30" i="4"/>
  <c r="IKP30" i="4"/>
  <c r="IKQ30" i="4"/>
  <c r="IKR30" i="4"/>
  <c r="IKS30" i="4"/>
  <c r="IKT30" i="4"/>
  <c r="IKU30" i="4"/>
  <c r="IKV30" i="4"/>
  <c r="IKW30" i="4"/>
  <c r="IKX30" i="4"/>
  <c r="IKY30" i="4"/>
  <c r="IKZ30" i="4"/>
  <c r="ILA30" i="4"/>
  <c r="ILB30" i="4"/>
  <c r="ILC30" i="4"/>
  <c r="ILD30" i="4"/>
  <c r="ILE30" i="4"/>
  <c r="ILF30" i="4"/>
  <c r="ILG30" i="4"/>
  <c r="ILH30" i="4"/>
  <c r="ILI30" i="4"/>
  <c r="ILJ30" i="4"/>
  <c r="ILK30" i="4"/>
  <c r="ILL30" i="4"/>
  <c r="ILM30" i="4"/>
  <c r="ILN30" i="4"/>
  <c r="ILO30" i="4"/>
  <c r="ILP30" i="4"/>
  <c r="ILQ30" i="4"/>
  <c r="ILR30" i="4"/>
  <c r="ILS30" i="4"/>
  <c r="ILT30" i="4"/>
  <c r="ILU30" i="4"/>
  <c r="ILV30" i="4"/>
  <c r="ILW30" i="4"/>
  <c r="ILX30" i="4"/>
  <c r="ILY30" i="4"/>
  <c r="ILZ30" i="4"/>
  <c r="IMA30" i="4"/>
  <c r="IMB30" i="4"/>
  <c r="IMC30" i="4"/>
  <c r="IMD30" i="4"/>
  <c r="IME30" i="4"/>
  <c r="IMF30" i="4"/>
  <c r="IMG30" i="4"/>
  <c r="IMH30" i="4"/>
  <c r="IMI30" i="4"/>
  <c r="IMJ30" i="4"/>
  <c r="IMK30" i="4"/>
  <c r="IML30" i="4"/>
  <c r="IMM30" i="4"/>
  <c r="IMN30" i="4"/>
  <c r="IMO30" i="4"/>
  <c r="IMP30" i="4"/>
  <c r="IMQ30" i="4"/>
  <c r="IMR30" i="4"/>
  <c r="IMS30" i="4"/>
  <c r="IMT30" i="4"/>
  <c r="IMU30" i="4"/>
  <c r="IMV30" i="4"/>
  <c r="IMW30" i="4"/>
  <c r="IMX30" i="4"/>
  <c r="IMY30" i="4"/>
  <c r="IMZ30" i="4"/>
  <c r="INA30" i="4"/>
  <c r="INB30" i="4"/>
  <c r="INC30" i="4"/>
  <c r="IND30" i="4"/>
  <c r="INE30" i="4"/>
  <c r="INF30" i="4"/>
  <c r="ING30" i="4"/>
  <c r="INH30" i="4"/>
  <c r="INI30" i="4"/>
  <c r="INJ30" i="4"/>
  <c r="INK30" i="4"/>
  <c r="INL30" i="4"/>
  <c r="INM30" i="4"/>
  <c r="INN30" i="4"/>
  <c r="INO30" i="4"/>
  <c r="INP30" i="4"/>
  <c r="INQ30" i="4"/>
  <c r="INR30" i="4"/>
  <c r="INS30" i="4"/>
  <c r="INT30" i="4"/>
  <c r="INU30" i="4"/>
  <c r="INV30" i="4"/>
  <c r="INW30" i="4"/>
  <c r="INX30" i="4"/>
  <c r="INY30" i="4"/>
  <c r="INZ30" i="4"/>
  <c r="IOA30" i="4"/>
  <c r="IOB30" i="4"/>
  <c r="IOC30" i="4"/>
  <c r="IOD30" i="4"/>
  <c r="IOE30" i="4"/>
  <c r="IOF30" i="4"/>
  <c r="IOG30" i="4"/>
  <c r="IOH30" i="4"/>
  <c r="IOI30" i="4"/>
  <c r="IOJ30" i="4"/>
  <c r="IOK30" i="4"/>
  <c r="IOL30" i="4"/>
  <c r="IOM30" i="4"/>
  <c r="ION30" i="4"/>
  <c r="IOO30" i="4"/>
  <c r="IOP30" i="4"/>
  <c r="IOQ30" i="4"/>
  <c r="IOR30" i="4"/>
  <c r="IOS30" i="4"/>
  <c r="IOT30" i="4"/>
  <c r="IOU30" i="4"/>
  <c r="IOV30" i="4"/>
  <c r="IOW30" i="4"/>
  <c r="IOX30" i="4"/>
  <c r="IOY30" i="4"/>
  <c r="IOZ30" i="4"/>
  <c r="IPA30" i="4"/>
  <c r="IPB30" i="4"/>
  <c r="IPC30" i="4"/>
  <c r="IPD30" i="4"/>
  <c r="IPE30" i="4"/>
  <c r="IPF30" i="4"/>
  <c r="IPG30" i="4"/>
  <c r="IPH30" i="4"/>
  <c r="IPI30" i="4"/>
  <c r="IPJ30" i="4"/>
  <c r="IPK30" i="4"/>
  <c r="IPL30" i="4"/>
  <c r="IPM30" i="4"/>
  <c r="IPN30" i="4"/>
  <c r="IPO30" i="4"/>
  <c r="IPP30" i="4"/>
  <c r="IPQ30" i="4"/>
  <c r="IPR30" i="4"/>
  <c r="IPS30" i="4"/>
  <c r="IPT30" i="4"/>
  <c r="IPU30" i="4"/>
  <c r="IPV30" i="4"/>
  <c r="IPW30" i="4"/>
  <c r="IPX30" i="4"/>
  <c r="IPY30" i="4"/>
  <c r="IPZ30" i="4"/>
  <c r="IQA30" i="4"/>
  <c r="IQB30" i="4"/>
  <c r="IQC30" i="4"/>
  <c r="IQD30" i="4"/>
  <c r="IQE30" i="4"/>
  <c r="IQF30" i="4"/>
  <c r="IQG30" i="4"/>
  <c r="IQH30" i="4"/>
  <c r="IQI30" i="4"/>
  <c r="IQJ30" i="4"/>
  <c r="IQK30" i="4"/>
  <c r="IQL30" i="4"/>
  <c r="IQM30" i="4"/>
  <c r="IQN30" i="4"/>
  <c r="IQO30" i="4"/>
  <c r="IQP30" i="4"/>
  <c r="IQQ30" i="4"/>
  <c r="IQR30" i="4"/>
  <c r="IQS30" i="4"/>
  <c r="IQT30" i="4"/>
  <c r="IQU30" i="4"/>
  <c r="IQV30" i="4"/>
  <c r="IQW30" i="4"/>
  <c r="IQX30" i="4"/>
  <c r="IQY30" i="4"/>
  <c r="IQZ30" i="4"/>
  <c r="IRA30" i="4"/>
  <c r="IRB30" i="4"/>
  <c r="IRC30" i="4"/>
  <c r="IRD30" i="4"/>
  <c r="IRE30" i="4"/>
  <c r="IRF30" i="4"/>
  <c r="IRG30" i="4"/>
  <c r="IRH30" i="4"/>
  <c r="IRI30" i="4"/>
  <c r="IRJ30" i="4"/>
  <c r="IRK30" i="4"/>
  <c r="IRL30" i="4"/>
  <c r="IRM30" i="4"/>
  <c r="IRN30" i="4"/>
  <c r="IRO30" i="4"/>
  <c r="IRP30" i="4"/>
  <c r="IRQ30" i="4"/>
  <c r="IRR30" i="4"/>
  <c r="IRS30" i="4"/>
  <c r="IRT30" i="4"/>
  <c r="IRU30" i="4"/>
  <c r="IRV30" i="4"/>
  <c r="IRW30" i="4"/>
  <c r="IRX30" i="4"/>
  <c r="IRY30" i="4"/>
  <c r="IRZ30" i="4"/>
  <c r="ISA30" i="4"/>
  <c r="ISB30" i="4"/>
  <c r="ISC30" i="4"/>
  <c r="ISD30" i="4"/>
  <c r="ISE30" i="4"/>
  <c r="ISF30" i="4"/>
  <c r="ISG30" i="4"/>
  <c r="ISH30" i="4"/>
  <c r="ISI30" i="4"/>
  <c r="ISJ30" i="4"/>
  <c r="ISK30" i="4"/>
  <c r="ISL30" i="4"/>
  <c r="ISM30" i="4"/>
  <c r="ISN30" i="4"/>
  <c r="ISO30" i="4"/>
  <c r="ISP30" i="4"/>
  <c r="ISQ30" i="4"/>
  <c r="ISR30" i="4"/>
  <c r="ISS30" i="4"/>
  <c r="IST30" i="4"/>
  <c r="ISU30" i="4"/>
  <c r="ISV30" i="4"/>
  <c r="ISW30" i="4"/>
  <c r="ISX30" i="4"/>
  <c r="ISY30" i="4"/>
  <c r="ISZ30" i="4"/>
  <c r="ITA30" i="4"/>
  <c r="ITB30" i="4"/>
  <c r="ITC30" i="4"/>
  <c r="ITD30" i="4"/>
  <c r="ITE30" i="4"/>
  <c r="ITF30" i="4"/>
  <c r="ITG30" i="4"/>
  <c r="ITH30" i="4"/>
  <c r="ITI30" i="4"/>
  <c r="ITJ30" i="4"/>
  <c r="ITK30" i="4"/>
  <c r="ITL30" i="4"/>
  <c r="ITM30" i="4"/>
  <c r="ITN30" i="4"/>
  <c r="ITO30" i="4"/>
  <c r="ITP30" i="4"/>
  <c r="ITQ30" i="4"/>
  <c r="ITR30" i="4"/>
  <c r="ITS30" i="4"/>
  <c r="ITT30" i="4"/>
  <c r="ITU30" i="4"/>
  <c r="ITV30" i="4"/>
  <c r="ITW30" i="4"/>
  <c r="ITX30" i="4"/>
  <c r="ITY30" i="4"/>
  <c r="ITZ30" i="4"/>
  <c r="IUA30" i="4"/>
  <c r="IUB30" i="4"/>
  <c r="IUC30" i="4"/>
  <c r="IUD30" i="4"/>
  <c r="IUE30" i="4"/>
  <c r="IUF30" i="4"/>
  <c r="IUG30" i="4"/>
  <c r="IUH30" i="4"/>
  <c r="IUI30" i="4"/>
  <c r="IUJ30" i="4"/>
  <c r="IUK30" i="4"/>
  <c r="IUL30" i="4"/>
  <c r="IUM30" i="4"/>
  <c r="IUN30" i="4"/>
  <c r="IUO30" i="4"/>
  <c r="IUP30" i="4"/>
  <c r="IUQ30" i="4"/>
  <c r="IUR30" i="4"/>
  <c r="IUS30" i="4"/>
  <c r="IUT30" i="4"/>
  <c r="IUU30" i="4"/>
  <c r="IUV30" i="4"/>
  <c r="IUW30" i="4"/>
  <c r="IUX30" i="4"/>
  <c r="IUY30" i="4"/>
  <c r="IUZ30" i="4"/>
  <c r="IVA30" i="4"/>
  <c r="IVB30" i="4"/>
  <c r="IVC30" i="4"/>
  <c r="IVD30" i="4"/>
  <c r="IVE30" i="4"/>
  <c r="IVF30" i="4"/>
  <c r="IVG30" i="4"/>
  <c r="IVH30" i="4"/>
  <c r="IVI30" i="4"/>
  <c r="IVJ30" i="4"/>
  <c r="IVK30" i="4"/>
  <c r="IVL30" i="4"/>
  <c r="IVM30" i="4"/>
  <c r="IVN30" i="4"/>
  <c r="IVO30" i="4"/>
  <c r="IVP30" i="4"/>
  <c r="IVQ30" i="4"/>
  <c r="IVR30" i="4"/>
  <c r="IVS30" i="4"/>
  <c r="IVT30" i="4"/>
  <c r="IVU30" i="4"/>
  <c r="IVV30" i="4"/>
  <c r="IVW30" i="4"/>
  <c r="IVX30" i="4"/>
  <c r="IVY30" i="4"/>
  <c r="IVZ30" i="4"/>
  <c r="IWA30" i="4"/>
  <c r="IWB30" i="4"/>
  <c r="IWC30" i="4"/>
  <c r="IWD30" i="4"/>
  <c r="IWE30" i="4"/>
  <c r="IWF30" i="4"/>
  <c r="IWG30" i="4"/>
  <c r="IWH30" i="4"/>
  <c r="IWI30" i="4"/>
  <c r="IWJ30" i="4"/>
  <c r="IWK30" i="4"/>
  <c r="IWL30" i="4"/>
  <c r="IWM30" i="4"/>
  <c r="IWN30" i="4"/>
  <c r="IWO30" i="4"/>
  <c r="IWP30" i="4"/>
  <c r="IWQ30" i="4"/>
  <c r="IWR30" i="4"/>
  <c r="IWS30" i="4"/>
  <c r="IWT30" i="4"/>
  <c r="IWU30" i="4"/>
  <c r="IWV30" i="4"/>
  <c r="IWW30" i="4"/>
  <c r="IWX30" i="4"/>
  <c r="IWY30" i="4"/>
  <c r="IWZ30" i="4"/>
  <c r="IXA30" i="4"/>
  <c r="IXB30" i="4"/>
  <c r="IXC30" i="4"/>
  <c r="IXD30" i="4"/>
  <c r="IXE30" i="4"/>
  <c r="IXF30" i="4"/>
  <c r="IXG30" i="4"/>
  <c r="IXH30" i="4"/>
  <c r="IXI30" i="4"/>
  <c r="IXJ30" i="4"/>
  <c r="IXK30" i="4"/>
  <c r="IXL30" i="4"/>
  <c r="IXM30" i="4"/>
  <c r="IXN30" i="4"/>
  <c r="IXO30" i="4"/>
  <c r="IXP30" i="4"/>
  <c r="IXQ30" i="4"/>
  <c r="IXR30" i="4"/>
  <c r="IXS30" i="4"/>
  <c r="IXT30" i="4"/>
  <c r="IXU30" i="4"/>
  <c r="IXV30" i="4"/>
  <c r="IXW30" i="4"/>
  <c r="IXX30" i="4"/>
  <c r="IXY30" i="4"/>
  <c r="IXZ30" i="4"/>
  <c r="IYA30" i="4"/>
  <c r="IYB30" i="4"/>
  <c r="IYC30" i="4"/>
  <c r="IYD30" i="4"/>
  <c r="IYE30" i="4"/>
  <c r="IYF30" i="4"/>
  <c r="IYG30" i="4"/>
  <c r="IYH30" i="4"/>
  <c r="IYI30" i="4"/>
  <c r="IYJ30" i="4"/>
  <c r="IYK30" i="4"/>
  <c r="IYL30" i="4"/>
  <c r="IYM30" i="4"/>
  <c r="IYN30" i="4"/>
  <c r="IYO30" i="4"/>
  <c r="IYP30" i="4"/>
  <c r="IYQ30" i="4"/>
  <c r="IYR30" i="4"/>
  <c r="IYS30" i="4"/>
  <c r="IYT30" i="4"/>
  <c r="IYU30" i="4"/>
  <c r="IYV30" i="4"/>
  <c r="IYW30" i="4"/>
  <c r="IYX30" i="4"/>
  <c r="IYY30" i="4"/>
  <c r="IYZ30" i="4"/>
  <c r="IZA30" i="4"/>
  <c r="IZB30" i="4"/>
  <c r="IZC30" i="4"/>
  <c r="IZD30" i="4"/>
  <c r="IZE30" i="4"/>
  <c r="IZF30" i="4"/>
  <c r="IZG30" i="4"/>
  <c r="IZH30" i="4"/>
  <c r="IZI30" i="4"/>
  <c r="IZJ30" i="4"/>
  <c r="IZK30" i="4"/>
  <c r="IZL30" i="4"/>
  <c r="IZM30" i="4"/>
  <c r="IZN30" i="4"/>
  <c r="IZO30" i="4"/>
  <c r="IZP30" i="4"/>
  <c r="IZQ30" i="4"/>
  <c r="IZR30" i="4"/>
  <c r="IZS30" i="4"/>
  <c r="IZT30" i="4"/>
  <c r="IZU30" i="4"/>
  <c r="IZV30" i="4"/>
  <c r="IZW30" i="4"/>
  <c r="IZX30" i="4"/>
  <c r="IZY30" i="4"/>
  <c r="IZZ30" i="4"/>
  <c r="JAA30" i="4"/>
  <c r="JAB30" i="4"/>
  <c r="JAC30" i="4"/>
  <c r="JAD30" i="4"/>
  <c r="JAE30" i="4"/>
  <c r="JAF30" i="4"/>
  <c r="JAG30" i="4"/>
  <c r="JAH30" i="4"/>
  <c r="JAI30" i="4"/>
  <c r="JAJ30" i="4"/>
  <c r="JAK30" i="4"/>
  <c r="JAL30" i="4"/>
  <c r="JAM30" i="4"/>
  <c r="JAN30" i="4"/>
  <c r="JAO30" i="4"/>
  <c r="JAP30" i="4"/>
  <c r="JAQ30" i="4"/>
  <c r="JAR30" i="4"/>
  <c r="JAS30" i="4"/>
  <c r="JAT30" i="4"/>
  <c r="JAU30" i="4"/>
  <c r="JAV30" i="4"/>
  <c r="JAW30" i="4"/>
  <c r="JAX30" i="4"/>
  <c r="JAY30" i="4"/>
  <c r="JAZ30" i="4"/>
  <c r="JBA30" i="4"/>
  <c r="JBB30" i="4"/>
  <c r="JBC30" i="4"/>
  <c r="JBD30" i="4"/>
  <c r="JBE30" i="4"/>
  <c r="JBF30" i="4"/>
  <c r="JBG30" i="4"/>
  <c r="JBH30" i="4"/>
  <c r="JBI30" i="4"/>
  <c r="JBJ30" i="4"/>
  <c r="JBK30" i="4"/>
  <c r="JBL30" i="4"/>
  <c r="JBM30" i="4"/>
  <c r="JBN30" i="4"/>
  <c r="JBO30" i="4"/>
  <c r="JBP30" i="4"/>
  <c r="JBQ30" i="4"/>
  <c r="JBR30" i="4"/>
  <c r="JBS30" i="4"/>
  <c r="JBT30" i="4"/>
  <c r="JBU30" i="4"/>
  <c r="JBV30" i="4"/>
  <c r="JBW30" i="4"/>
  <c r="JBX30" i="4"/>
  <c r="JBY30" i="4"/>
  <c r="JBZ30" i="4"/>
  <c r="JCA30" i="4"/>
  <c r="JCB30" i="4"/>
  <c r="JCC30" i="4"/>
  <c r="JCD30" i="4"/>
  <c r="JCE30" i="4"/>
  <c r="JCF30" i="4"/>
  <c r="JCG30" i="4"/>
  <c r="JCH30" i="4"/>
  <c r="JCI30" i="4"/>
  <c r="JCJ30" i="4"/>
  <c r="JCK30" i="4"/>
  <c r="JCL30" i="4"/>
  <c r="JCM30" i="4"/>
  <c r="JCN30" i="4"/>
  <c r="JCO30" i="4"/>
  <c r="JCP30" i="4"/>
  <c r="JCQ30" i="4"/>
  <c r="JCR30" i="4"/>
  <c r="JCS30" i="4"/>
  <c r="JCT30" i="4"/>
  <c r="JCU30" i="4"/>
  <c r="JCV30" i="4"/>
  <c r="JCW30" i="4"/>
  <c r="JCX30" i="4"/>
  <c r="JCY30" i="4"/>
  <c r="JCZ30" i="4"/>
  <c r="JDA30" i="4"/>
  <c r="JDB30" i="4"/>
  <c r="JDC30" i="4"/>
  <c r="JDD30" i="4"/>
  <c r="JDE30" i="4"/>
  <c r="JDF30" i="4"/>
  <c r="JDG30" i="4"/>
  <c r="JDH30" i="4"/>
  <c r="JDI30" i="4"/>
  <c r="JDJ30" i="4"/>
  <c r="JDK30" i="4"/>
  <c r="JDL30" i="4"/>
  <c r="JDM30" i="4"/>
  <c r="JDN30" i="4"/>
  <c r="JDO30" i="4"/>
  <c r="JDP30" i="4"/>
  <c r="JDQ30" i="4"/>
  <c r="JDR30" i="4"/>
  <c r="JDS30" i="4"/>
  <c r="JDT30" i="4"/>
  <c r="JDU30" i="4"/>
  <c r="JDV30" i="4"/>
  <c r="JDW30" i="4"/>
  <c r="JDX30" i="4"/>
  <c r="JDY30" i="4"/>
  <c r="JDZ30" i="4"/>
  <c r="JEA30" i="4"/>
  <c r="JEB30" i="4"/>
  <c r="JEC30" i="4"/>
  <c r="JED30" i="4"/>
  <c r="JEE30" i="4"/>
  <c r="JEF30" i="4"/>
  <c r="JEG30" i="4"/>
  <c r="JEH30" i="4"/>
  <c r="JEI30" i="4"/>
  <c r="JEJ30" i="4"/>
  <c r="JEK30" i="4"/>
  <c r="JEL30" i="4"/>
  <c r="JEM30" i="4"/>
  <c r="JEN30" i="4"/>
  <c r="JEO30" i="4"/>
  <c r="JEP30" i="4"/>
  <c r="JEQ30" i="4"/>
  <c r="JER30" i="4"/>
  <c r="JES30" i="4"/>
  <c r="JET30" i="4"/>
  <c r="JEU30" i="4"/>
  <c r="JEV30" i="4"/>
  <c r="JEW30" i="4"/>
  <c r="JEX30" i="4"/>
  <c r="JEY30" i="4"/>
  <c r="JEZ30" i="4"/>
  <c r="JFA30" i="4"/>
  <c r="JFB30" i="4"/>
  <c r="JFC30" i="4"/>
  <c r="JFD30" i="4"/>
  <c r="JFE30" i="4"/>
  <c r="JFF30" i="4"/>
  <c r="JFG30" i="4"/>
  <c r="JFH30" i="4"/>
  <c r="JFI30" i="4"/>
  <c r="JFJ30" i="4"/>
  <c r="JFK30" i="4"/>
  <c r="JFL30" i="4"/>
  <c r="JFM30" i="4"/>
  <c r="JFN30" i="4"/>
  <c r="JFO30" i="4"/>
  <c r="JFP30" i="4"/>
  <c r="JFQ30" i="4"/>
  <c r="JFR30" i="4"/>
  <c r="JFS30" i="4"/>
  <c r="JFT30" i="4"/>
  <c r="JFU30" i="4"/>
  <c r="JFV30" i="4"/>
  <c r="JFW30" i="4"/>
  <c r="JFX30" i="4"/>
  <c r="JFY30" i="4"/>
  <c r="JFZ30" i="4"/>
  <c r="JGA30" i="4"/>
  <c r="JGB30" i="4"/>
  <c r="JGC30" i="4"/>
  <c r="JGD30" i="4"/>
  <c r="JGE30" i="4"/>
  <c r="JGF30" i="4"/>
  <c r="JGG30" i="4"/>
  <c r="JGH30" i="4"/>
  <c r="JGI30" i="4"/>
  <c r="JGJ30" i="4"/>
  <c r="JGK30" i="4"/>
  <c r="JGL30" i="4"/>
  <c r="JGM30" i="4"/>
  <c r="JGN30" i="4"/>
  <c r="JGO30" i="4"/>
  <c r="JGP30" i="4"/>
  <c r="JGQ30" i="4"/>
  <c r="JGR30" i="4"/>
  <c r="JGS30" i="4"/>
  <c r="JGT30" i="4"/>
  <c r="JGU30" i="4"/>
  <c r="JGV30" i="4"/>
  <c r="JGW30" i="4"/>
  <c r="JGX30" i="4"/>
  <c r="JGY30" i="4"/>
  <c r="JGZ30" i="4"/>
  <c r="JHA30" i="4"/>
  <c r="JHB30" i="4"/>
  <c r="JHC30" i="4"/>
  <c r="JHD30" i="4"/>
  <c r="JHE30" i="4"/>
  <c r="JHF30" i="4"/>
  <c r="JHG30" i="4"/>
  <c r="JHH30" i="4"/>
  <c r="JHI30" i="4"/>
  <c r="JHJ30" i="4"/>
  <c r="JHK30" i="4"/>
  <c r="JHL30" i="4"/>
  <c r="JHM30" i="4"/>
  <c r="JHN30" i="4"/>
  <c r="JHO30" i="4"/>
  <c r="JHP30" i="4"/>
  <c r="JHQ30" i="4"/>
  <c r="JHR30" i="4"/>
  <c r="JHS30" i="4"/>
  <c r="JHT30" i="4"/>
  <c r="JHU30" i="4"/>
  <c r="JHV30" i="4"/>
  <c r="JHW30" i="4"/>
  <c r="JHX30" i="4"/>
  <c r="JHY30" i="4"/>
  <c r="JHZ30" i="4"/>
  <c r="JIA30" i="4"/>
  <c r="JIB30" i="4"/>
  <c r="JIC30" i="4"/>
  <c r="JID30" i="4"/>
  <c r="JIE30" i="4"/>
  <c r="JIF30" i="4"/>
  <c r="JIG30" i="4"/>
  <c r="JIH30" i="4"/>
  <c r="JII30" i="4"/>
  <c r="JIJ30" i="4"/>
  <c r="JIK30" i="4"/>
  <c r="JIL30" i="4"/>
  <c r="JIM30" i="4"/>
  <c r="JIN30" i="4"/>
  <c r="JIO30" i="4"/>
  <c r="JIP30" i="4"/>
  <c r="JIQ30" i="4"/>
  <c r="JIR30" i="4"/>
  <c r="JIS30" i="4"/>
  <c r="JIT30" i="4"/>
  <c r="JIU30" i="4"/>
  <c r="JIV30" i="4"/>
  <c r="JIW30" i="4"/>
  <c r="JIX30" i="4"/>
  <c r="JIY30" i="4"/>
  <c r="JIZ30" i="4"/>
  <c r="JJA30" i="4"/>
  <c r="JJB30" i="4"/>
  <c r="JJC30" i="4"/>
  <c r="JJD30" i="4"/>
  <c r="JJE30" i="4"/>
  <c r="JJF30" i="4"/>
  <c r="JJG30" i="4"/>
  <c r="JJH30" i="4"/>
  <c r="JJI30" i="4"/>
  <c r="JJJ30" i="4"/>
  <c r="JJK30" i="4"/>
  <c r="JJL30" i="4"/>
  <c r="JJM30" i="4"/>
  <c r="JJN30" i="4"/>
  <c r="JJO30" i="4"/>
  <c r="JJP30" i="4"/>
  <c r="JJQ30" i="4"/>
  <c r="JJR30" i="4"/>
  <c r="JJS30" i="4"/>
  <c r="JJT30" i="4"/>
  <c r="JJU30" i="4"/>
  <c r="JJV30" i="4"/>
  <c r="JJW30" i="4"/>
  <c r="JJX30" i="4"/>
  <c r="JJY30" i="4"/>
  <c r="JJZ30" i="4"/>
  <c r="JKA30" i="4"/>
  <c r="JKB30" i="4"/>
  <c r="JKC30" i="4"/>
  <c r="JKD30" i="4"/>
  <c r="JKE30" i="4"/>
  <c r="JKF30" i="4"/>
  <c r="JKG30" i="4"/>
  <c r="JKH30" i="4"/>
  <c r="JKI30" i="4"/>
  <c r="JKJ30" i="4"/>
  <c r="JKK30" i="4"/>
  <c r="JKL30" i="4"/>
  <c r="JKM30" i="4"/>
  <c r="JKN30" i="4"/>
  <c r="JKO30" i="4"/>
  <c r="JKP30" i="4"/>
  <c r="JKQ30" i="4"/>
  <c r="JKR30" i="4"/>
  <c r="JKS30" i="4"/>
  <c r="JKT30" i="4"/>
  <c r="JKU30" i="4"/>
  <c r="JKV30" i="4"/>
  <c r="JKW30" i="4"/>
  <c r="JKX30" i="4"/>
  <c r="JKY30" i="4"/>
  <c r="JKZ30" i="4"/>
  <c r="JLA30" i="4"/>
  <c r="JLB30" i="4"/>
  <c r="JLC30" i="4"/>
  <c r="JLD30" i="4"/>
  <c r="JLE30" i="4"/>
  <c r="JLF30" i="4"/>
  <c r="JLG30" i="4"/>
  <c r="JLH30" i="4"/>
  <c r="JLI30" i="4"/>
  <c r="JLJ30" i="4"/>
  <c r="JLK30" i="4"/>
  <c r="JLL30" i="4"/>
  <c r="JLM30" i="4"/>
  <c r="JLN30" i="4"/>
  <c r="JLO30" i="4"/>
  <c r="JLP30" i="4"/>
  <c r="JLQ30" i="4"/>
  <c r="JLR30" i="4"/>
  <c r="JLS30" i="4"/>
  <c r="JLT30" i="4"/>
  <c r="JLU30" i="4"/>
  <c r="JLV30" i="4"/>
  <c r="JLW30" i="4"/>
  <c r="JLX30" i="4"/>
  <c r="JLY30" i="4"/>
  <c r="JLZ30" i="4"/>
  <c r="JMA30" i="4"/>
  <c r="JMB30" i="4"/>
  <c r="JMC30" i="4"/>
  <c r="JMD30" i="4"/>
  <c r="JME30" i="4"/>
  <c r="JMF30" i="4"/>
  <c r="JMG30" i="4"/>
  <c r="JMH30" i="4"/>
  <c r="JMI30" i="4"/>
  <c r="JMJ30" i="4"/>
  <c r="JMK30" i="4"/>
  <c r="JML30" i="4"/>
  <c r="JMM30" i="4"/>
  <c r="JMN30" i="4"/>
  <c r="JMO30" i="4"/>
  <c r="JMP30" i="4"/>
  <c r="JMQ30" i="4"/>
  <c r="JMR30" i="4"/>
  <c r="JMS30" i="4"/>
  <c r="JMT30" i="4"/>
  <c r="JMU30" i="4"/>
  <c r="JMV30" i="4"/>
  <c r="JMW30" i="4"/>
  <c r="JMX30" i="4"/>
  <c r="JMY30" i="4"/>
  <c r="JMZ30" i="4"/>
  <c r="JNA30" i="4"/>
  <c r="JNB30" i="4"/>
  <c r="JNC30" i="4"/>
  <c r="JND30" i="4"/>
  <c r="JNE30" i="4"/>
  <c r="JNF30" i="4"/>
  <c r="JNG30" i="4"/>
  <c r="JNH30" i="4"/>
  <c r="JNI30" i="4"/>
  <c r="JNJ30" i="4"/>
  <c r="JNK30" i="4"/>
  <c r="JNL30" i="4"/>
  <c r="JNM30" i="4"/>
  <c r="JNN30" i="4"/>
  <c r="JNO30" i="4"/>
  <c r="JNP30" i="4"/>
  <c r="JNQ30" i="4"/>
  <c r="JNR30" i="4"/>
  <c r="JNS30" i="4"/>
  <c r="JNT30" i="4"/>
  <c r="JNU30" i="4"/>
  <c r="JNV30" i="4"/>
  <c r="JNW30" i="4"/>
  <c r="JNX30" i="4"/>
  <c r="JNY30" i="4"/>
  <c r="JNZ30" i="4"/>
  <c r="JOA30" i="4"/>
  <c r="JOB30" i="4"/>
  <c r="JOC30" i="4"/>
  <c r="JOD30" i="4"/>
  <c r="JOE30" i="4"/>
  <c r="JOF30" i="4"/>
  <c r="JOG30" i="4"/>
  <c r="JOH30" i="4"/>
  <c r="JOI30" i="4"/>
  <c r="JOJ30" i="4"/>
  <c r="JOK30" i="4"/>
  <c r="JOL30" i="4"/>
  <c r="JOM30" i="4"/>
  <c r="JON30" i="4"/>
  <c r="JOO30" i="4"/>
  <c r="JOP30" i="4"/>
  <c r="JOQ30" i="4"/>
  <c r="JOR30" i="4"/>
  <c r="JOS30" i="4"/>
  <c r="JOT30" i="4"/>
  <c r="JOU30" i="4"/>
  <c r="JOV30" i="4"/>
  <c r="JOW30" i="4"/>
  <c r="JOX30" i="4"/>
  <c r="JOY30" i="4"/>
  <c r="JOZ30" i="4"/>
  <c r="JPA30" i="4"/>
  <c r="JPB30" i="4"/>
  <c r="JPC30" i="4"/>
  <c r="JPD30" i="4"/>
  <c r="JPE30" i="4"/>
  <c r="JPF30" i="4"/>
  <c r="JPG30" i="4"/>
  <c r="JPH30" i="4"/>
  <c r="JPI30" i="4"/>
  <c r="JPJ30" i="4"/>
  <c r="JPK30" i="4"/>
  <c r="JPL30" i="4"/>
  <c r="JPM30" i="4"/>
  <c r="JPN30" i="4"/>
  <c r="JPO30" i="4"/>
  <c r="JPP30" i="4"/>
  <c r="JPQ30" i="4"/>
  <c r="JPR30" i="4"/>
  <c r="JPS30" i="4"/>
  <c r="JPT30" i="4"/>
  <c r="JPU30" i="4"/>
  <c r="JPV30" i="4"/>
  <c r="JPW30" i="4"/>
  <c r="JPX30" i="4"/>
  <c r="JPY30" i="4"/>
  <c r="JPZ30" i="4"/>
  <c r="JQA30" i="4"/>
  <c r="JQB30" i="4"/>
  <c r="JQC30" i="4"/>
  <c r="JQD30" i="4"/>
  <c r="JQE30" i="4"/>
  <c r="JQF30" i="4"/>
  <c r="JQG30" i="4"/>
  <c r="JQH30" i="4"/>
  <c r="JQI30" i="4"/>
  <c r="JQJ30" i="4"/>
  <c r="JQK30" i="4"/>
  <c r="JQL30" i="4"/>
  <c r="JQM30" i="4"/>
  <c r="JQN30" i="4"/>
  <c r="JQO30" i="4"/>
  <c r="JQP30" i="4"/>
  <c r="JQQ30" i="4"/>
  <c r="JQR30" i="4"/>
  <c r="JQS30" i="4"/>
  <c r="JQT30" i="4"/>
  <c r="JQU30" i="4"/>
  <c r="JQV30" i="4"/>
  <c r="JQW30" i="4"/>
  <c r="JQX30" i="4"/>
  <c r="JQY30" i="4"/>
  <c r="JQZ30" i="4"/>
  <c r="JRA30" i="4"/>
  <c r="JRB30" i="4"/>
  <c r="JRC30" i="4"/>
  <c r="JRD30" i="4"/>
  <c r="JRE30" i="4"/>
  <c r="JRF30" i="4"/>
  <c r="JRG30" i="4"/>
  <c r="JRH30" i="4"/>
  <c r="JRI30" i="4"/>
  <c r="JRJ30" i="4"/>
  <c r="JRK30" i="4"/>
  <c r="JRL30" i="4"/>
  <c r="JRM30" i="4"/>
  <c r="JRN30" i="4"/>
  <c r="JRO30" i="4"/>
  <c r="JRP30" i="4"/>
  <c r="JRQ30" i="4"/>
  <c r="JRR30" i="4"/>
  <c r="JRS30" i="4"/>
  <c r="JRT30" i="4"/>
  <c r="JRU30" i="4"/>
  <c r="JRV30" i="4"/>
  <c r="JRW30" i="4"/>
  <c r="JRX30" i="4"/>
  <c r="JRY30" i="4"/>
  <c r="JRZ30" i="4"/>
  <c r="JSA30" i="4"/>
  <c r="JSB30" i="4"/>
  <c r="JSC30" i="4"/>
  <c r="JSD30" i="4"/>
  <c r="JSE30" i="4"/>
  <c r="JSF30" i="4"/>
  <c r="JSG30" i="4"/>
  <c r="JSH30" i="4"/>
  <c r="JSI30" i="4"/>
  <c r="JSJ30" i="4"/>
  <c r="JSK30" i="4"/>
  <c r="JSL30" i="4"/>
  <c r="JSM30" i="4"/>
  <c r="JSN30" i="4"/>
  <c r="JSO30" i="4"/>
  <c r="JSP30" i="4"/>
  <c r="JSQ30" i="4"/>
  <c r="JSR30" i="4"/>
  <c r="JSS30" i="4"/>
  <c r="JST30" i="4"/>
  <c r="JSU30" i="4"/>
  <c r="JSV30" i="4"/>
  <c r="JSW30" i="4"/>
  <c r="JSX30" i="4"/>
  <c r="JSY30" i="4"/>
  <c r="JSZ30" i="4"/>
  <c r="JTA30" i="4"/>
  <c r="JTB30" i="4"/>
  <c r="JTC30" i="4"/>
  <c r="JTD30" i="4"/>
  <c r="JTE30" i="4"/>
  <c r="JTF30" i="4"/>
  <c r="JTG30" i="4"/>
  <c r="JTH30" i="4"/>
  <c r="JTI30" i="4"/>
  <c r="JTJ30" i="4"/>
  <c r="JTK30" i="4"/>
  <c r="JTL30" i="4"/>
  <c r="JTM30" i="4"/>
  <c r="JTN30" i="4"/>
  <c r="JTO30" i="4"/>
  <c r="JTP30" i="4"/>
  <c r="JTQ30" i="4"/>
  <c r="JTR30" i="4"/>
  <c r="JTS30" i="4"/>
  <c r="JTT30" i="4"/>
  <c r="JTU30" i="4"/>
  <c r="JTV30" i="4"/>
  <c r="JTW30" i="4"/>
  <c r="JTX30" i="4"/>
  <c r="JTY30" i="4"/>
  <c r="JTZ30" i="4"/>
  <c r="JUA30" i="4"/>
  <c r="JUB30" i="4"/>
  <c r="JUC30" i="4"/>
  <c r="JUD30" i="4"/>
  <c r="JUE30" i="4"/>
  <c r="JUF30" i="4"/>
  <c r="JUG30" i="4"/>
  <c r="JUH30" i="4"/>
  <c r="JUI30" i="4"/>
  <c r="JUJ30" i="4"/>
  <c r="JUK30" i="4"/>
  <c r="JUL30" i="4"/>
  <c r="JUM30" i="4"/>
  <c r="JUN30" i="4"/>
  <c r="JUO30" i="4"/>
  <c r="JUP30" i="4"/>
  <c r="JUQ30" i="4"/>
  <c r="JUR30" i="4"/>
  <c r="JUS30" i="4"/>
  <c r="JUT30" i="4"/>
  <c r="JUU30" i="4"/>
  <c r="JUV30" i="4"/>
  <c r="JUW30" i="4"/>
  <c r="JUX30" i="4"/>
  <c r="JUY30" i="4"/>
  <c r="JUZ30" i="4"/>
  <c r="JVA30" i="4"/>
  <c r="JVB30" i="4"/>
  <c r="JVC30" i="4"/>
  <c r="JVD30" i="4"/>
  <c r="JVE30" i="4"/>
  <c r="JVF30" i="4"/>
  <c r="JVG30" i="4"/>
  <c r="JVH30" i="4"/>
  <c r="JVI30" i="4"/>
  <c r="JVJ30" i="4"/>
  <c r="JVK30" i="4"/>
  <c r="JVL30" i="4"/>
  <c r="JVM30" i="4"/>
  <c r="JVN30" i="4"/>
  <c r="JVO30" i="4"/>
  <c r="JVP30" i="4"/>
  <c r="JVQ30" i="4"/>
  <c r="JVR30" i="4"/>
  <c r="JVS30" i="4"/>
  <c r="JVT30" i="4"/>
  <c r="JVU30" i="4"/>
  <c r="JVV30" i="4"/>
  <c r="JVW30" i="4"/>
  <c r="JVX30" i="4"/>
  <c r="JVY30" i="4"/>
  <c r="JVZ30" i="4"/>
  <c r="JWA30" i="4"/>
  <c r="JWB30" i="4"/>
  <c r="JWC30" i="4"/>
  <c r="JWD30" i="4"/>
  <c r="JWE30" i="4"/>
  <c r="JWF30" i="4"/>
  <c r="JWG30" i="4"/>
  <c r="JWH30" i="4"/>
  <c r="JWI30" i="4"/>
  <c r="JWJ30" i="4"/>
  <c r="JWK30" i="4"/>
  <c r="JWL30" i="4"/>
  <c r="JWM30" i="4"/>
  <c r="JWN30" i="4"/>
  <c r="JWO30" i="4"/>
  <c r="JWP30" i="4"/>
  <c r="JWQ30" i="4"/>
  <c r="JWR30" i="4"/>
  <c r="JWS30" i="4"/>
  <c r="JWT30" i="4"/>
  <c r="JWU30" i="4"/>
  <c r="JWV30" i="4"/>
  <c r="JWW30" i="4"/>
  <c r="JWX30" i="4"/>
  <c r="JWY30" i="4"/>
  <c r="JWZ30" i="4"/>
  <c r="JXA30" i="4"/>
  <c r="JXB30" i="4"/>
  <c r="JXC30" i="4"/>
  <c r="JXD30" i="4"/>
  <c r="JXE30" i="4"/>
  <c r="JXF30" i="4"/>
  <c r="JXG30" i="4"/>
  <c r="JXH30" i="4"/>
  <c r="JXI30" i="4"/>
  <c r="JXJ30" i="4"/>
  <c r="JXK30" i="4"/>
  <c r="JXL30" i="4"/>
  <c r="JXM30" i="4"/>
  <c r="JXN30" i="4"/>
  <c r="JXO30" i="4"/>
  <c r="JXP30" i="4"/>
  <c r="JXQ30" i="4"/>
  <c r="JXR30" i="4"/>
  <c r="JXS30" i="4"/>
  <c r="JXT30" i="4"/>
  <c r="JXU30" i="4"/>
  <c r="JXV30" i="4"/>
  <c r="JXW30" i="4"/>
  <c r="JXX30" i="4"/>
  <c r="JXY30" i="4"/>
  <c r="JXZ30" i="4"/>
  <c r="JYA30" i="4"/>
  <c r="JYB30" i="4"/>
  <c r="JYC30" i="4"/>
  <c r="JYD30" i="4"/>
  <c r="JYE30" i="4"/>
  <c r="JYF30" i="4"/>
  <c r="JYG30" i="4"/>
  <c r="JYH30" i="4"/>
  <c r="JYI30" i="4"/>
  <c r="JYJ30" i="4"/>
  <c r="JYK30" i="4"/>
  <c r="JYL30" i="4"/>
  <c r="JYM30" i="4"/>
  <c r="JYN30" i="4"/>
  <c r="JYO30" i="4"/>
  <c r="JYP30" i="4"/>
  <c r="JYQ30" i="4"/>
  <c r="JYR30" i="4"/>
  <c r="JYS30" i="4"/>
  <c r="JYT30" i="4"/>
  <c r="JYU30" i="4"/>
  <c r="JYV30" i="4"/>
  <c r="JYW30" i="4"/>
  <c r="JYX30" i="4"/>
  <c r="JYY30" i="4"/>
  <c r="JYZ30" i="4"/>
  <c r="JZA30" i="4"/>
  <c r="JZB30" i="4"/>
  <c r="JZC30" i="4"/>
  <c r="JZD30" i="4"/>
  <c r="JZE30" i="4"/>
  <c r="JZF30" i="4"/>
  <c r="JZG30" i="4"/>
  <c r="JZH30" i="4"/>
  <c r="JZI30" i="4"/>
  <c r="JZJ30" i="4"/>
  <c r="JZK30" i="4"/>
  <c r="JZL30" i="4"/>
  <c r="JZM30" i="4"/>
  <c r="JZN30" i="4"/>
  <c r="JZO30" i="4"/>
  <c r="JZP30" i="4"/>
  <c r="JZQ30" i="4"/>
  <c r="JZR30" i="4"/>
  <c r="JZS30" i="4"/>
  <c r="JZT30" i="4"/>
  <c r="JZU30" i="4"/>
  <c r="JZV30" i="4"/>
  <c r="JZW30" i="4"/>
  <c r="JZX30" i="4"/>
  <c r="JZY30" i="4"/>
  <c r="JZZ30" i="4"/>
  <c r="KAA30" i="4"/>
  <c r="KAB30" i="4"/>
  <c r="KAC30" i="4"/>
  <c r="KAD30" i="4"/>
  <c r="KAE30" i="4"/>
  <c r="KAF30" i="4"/>
  <c r="KAG30" i="4"/>
  <c r="KAH30" i="4"/>
  <c r="KAI30" i="4"/>
  <c r="KAJ30" i="4"/>
  <c r="KAK30" i="4"/>
  <c r="KAL30" i="4"/>
  <c r="KAM30" i="4"/>
  <c r="KAN30" i="4"/>
  <c r="KAO30" i="4"/>
  <c r="KAP30" i="4"/>
  <c r="KAQ30" i="4"/>
  <c r="KAR30" i="4"/>
  <c r="KAS30" i="4"/>
  <c r="KAT30" i="4"/>
  <c r="KAU30" i="4"/>
  <c r="KAV30" i="4"/>
  <c r="KAW30" i="4"/>
  <c r="KAX30" i="4"/>
  <c r="KAY30" i="4"/>
  <c r="KAZ30" i="4"/>
  <c r="KBA30" i="4"/>
  <c r="KBB30" i="4"/>
  <c r="KBC30" i="4"/>
  <c r="KBD30" i="4"/>
  <c r="KBE30" i="4"/>
  <c r="KBF30" i="4"/>
  <c r="KBG30" i="4"/>
  <c r="KBH30" i="4"/>
  <c r="KBI30" i="4"/>
  <c r="KBJ30" i="4"/>
  <c r="KBK30" i="4"/>
  <c r="KBL30" i="4"/>
  <c r="KBM30" i="4"/>
  <c r="KBN30" i="4"/>
  <c r="KBO30" i="4"/>
  <c r="KBP30" i="4"/>
  <c r="KBQ30" i="4"/>
  <c r="KBR30" i="4"/>
  <c r="KBS30" i="4"/>
  <c r="KBT30" i="4"/>
  <c r="KBU30" i="4"/>
  <c r="KBV30" i="4"/>
  <c r="KBW30" i="4"/>
  <c r="KBX30" i="4"/>
  <c r="KBY30" i="4"/>
  <c r="KBZ30" i="4"/>
  <c r="KCA30" i="4"/>
  <c r="KCB30" i="4"/>
  <c r="KCC30" i="4"/>
  <c r="KCD30" i="4"/>
  <c r="KCE30" i="4"/>
  <c r="KCF30" i="4"/>
  <c r="KCG30" i="4"/>
  <c r="KCH30" i="4"/>
  <c r="KCI30" i="4"/>
  <c r="KCJ30" i="4"/>
  <c r="KCK30" i="4"/>
  <c r="KCL30" i="4"/>
  <c r="KCM30" i="4"/>
  <c r="KCN30" i="4"/>
  <c r="KCO30" i="4"/>
  <c r="KCP30" i="4"/>
  <c r="KCQ30" i="4"/>
  <c r="KCR30" i="4"/>
  <c r="KCS30" i="4"/>
  <c r="KCT30" i="4"/>
  <c r="KCU30" i="4"/>
  <c r="KCV30" i="4"/>
  <c r="KCW30" i="4"/>
  <c r="KCX30" i="4"/>
  <c r="KCY30" i="4"/>
  <c r="KCZ30" i="4"/>
  <c r="KDA30" i="4"/>
  <c r="KDB30" i="4"/>
  <c r="KDC30" i="4"/>
  <c r="KDD30" i="4"/>
  <c r="KDE30" i="4"/>
  <c r="KDF30" i="4"/>
  <c r="KDG30" i="4"/>
  <c r="KDH30" i="4"/>
  <c r="KDI30" i="4"/>
  <c r="KDJ30" i="4"/>
  <c r="KDK30" i="4"/>
  <c r="KDL30" i="4"/>
  <c r="KDM30" i="4"/>
  <c r="KDN30" i="4"/>
  <c r="KDO30" i="4"/>
  <c r="KDP30" i="4"/>
  <c r="KDQ30" i="4"/>
  <c r="KDR30" i="4"/>
  <c r="KDS30" i="4"/>
  <c r="KDT30" i="4"/>
  <c r="KDU30" i="4"/>
  <c r="KDV30" i="4"/>
  <c r="KDW30" i="4"/>
  <c r="KDX30" i="4"/>
  <c r="KDY30" i="4"/>
  <c r="KDZ30" i="4"/>
  <c r="KEA30" i="4"/>
  <c r="KEB30" i="4"/>
  <c r="KEC30" i="4"/>
  <c r="KED30" i="4"/>
  <c r="KEE30" i="4"/>
  <c r="KEF30" i="4"/>
  <c r="KEG30" i="4"/>
  <c r="KEH30" i="4"/>
  <c r="KEI30" i="4"/>
  <c r="KEJ30" i="4"/>
  <c r="KEK30" i="4"/>
  <c r="KEL30" i="4"/>
  <c r="KEM30" i="4"/>
  <c r="KEN30" i="4"/>
  <c r="KEO30" i="4"/>
  <c r="KEP30" i="4"/>
  <c r="KEQ30" i="4"/>
  <c r="KER30" i="4"/>
  <c r="KES30" i="4"/>
  <c r="KET30" i="4"/>
  <c r="KEU30" i="4"/>
  <c r="KEV30" i="4"/>
  <c r="KEW30" i="4"/>
  <c r="KEX30" i="4"/>
  <c r="KEY30" i="4"/>
  <c r="KEZ30" i="4"/>
  <c r="KFA30" i="4"/>
  <c r="KFB30" i="4"/>
  <c r="KFC30" i="4"/>
  <c r="KFD30" i="4"/>
  <c r="KFE30" i="4"/>
  <c r="KFF30" i="4"/>
  <c r="KFG30" i="4"/>
  <c r="KFH30" i="4"/>
  <c r="KFI30" i="4"/>
  <c r="KFJ30" i="4"/>
  <c r="KFK30" i="4"/>
  <c r="KFL30" i="4"/>
  <c r="KFM30" i="4"/>
  <c r="KFN30" i="4"/>
  <c r="KFO30" i="4"/>
  <c r="KFP30" i="4"/>
  <c r="KFQ30" i="4"/>
  <c r="KFR30" i="4"/>
  <c r="KFS30" i="4"/>
  <c r="KFT30" i="4"/>
  <c r="KFU30" i="4"/>
  <c r="KFV30" i="4"/>
  <c r="KFW30" i="4"/>
  <c r="KFX30" i="4"/>
  <c r="KFY30" i="4"/>
  <c r="KFZ30" i="4"/>
  <c r="KGA30" i="4"/>
  <c r="KGB30" i="4"/>
  <c r="KGC30" i="4"/>
  <c r="KGD30" i="4"/>
  <c r="KGE30" i="4"/>
  <c r="KGF30" i="4"/>
  <c r="KGG30" i="4"/>
  <c r="KGH30" i="4"/>
  <c r="KGI30" i="4"/>
  <c r="KGJ30" i="4"/>
  <c r="KGK30" i="4"/>
  <c r="KGL30" i="4"/>
  <c r="KGM30" i="4"/>
  <c r="KGN30" i="4"/>
  <c r="KGO30" i="4"/>
  <c r="KGP30" i="4"/>
  <c r="KGQ30" i="4"/>
  <c r="KGR30" i="4"/>
  <c r="KGS30" i="4"/>
  <c r="KGT30" i="4"/>
  <c r="KGU30" i="4"/>
  <c r="KGV30" i="4"/>
  <c r="KGW30" i="4"/>
  <c r="KGX30" i="4"/>
  <c r="KGY30" i="4"/>
  <c r="KGZ30" i="4"/>
  <c r="KHA30" i="4"/>
  <c r="KHB30" i="4"/>
  <c r="KHC30" i="4"/>
  <c r="KHD30" i="4"/>
  <c r="KHE30" i="4"/>
  <c r="KHF30" i="4"/>
  <c r="KHG30" i="4"/>
  <c r="KHH30" i="4"/>
  <c r="KHI30" i="4"/>
  <c r="KHJ30" i="4"/>
  <c r="KHK30" i="4"/>
  <c r="KHL30" i="4"/>
  <c r="KHM30" i="4"/>
  <c r="KHN30" i="4"/>
  <c r="KHO30" i="4"/>
  <c r="KHP30" i="4"/>
  <c r="KHQ30" i="4"/>
  <c r="KHR30" i="4"/>
  <c r="KHS30" i="4"/>
  <c r="KHT30" i="4"/>
  <c r="KHU30" i="4"/>
  <c r="KHV30" i="4"/>
  <c r="KHW30" i="4"/>
  <c r="KHX30" i="4"/>
  <c r="KHY30" i="4"/>
  <c r="KHZ30" i="4"/>
  <c r="KIA30" i="4"/>
  <c r="KIB30" i="4"/>
  <c r="KIC30" i="4"/>
  <c r="KID30" i="4"/>
  <c r="KIE30" i="4"/>
  <c r="KIF30" i="4"/>
  <c r="KIG30" i="4"/>
  <c r="KIH30" i="4"/>
  <c r="KII30" i="4"/>
  <c r="KIJ30" i="4"/>
  <c r="KIK30" i="4"/>
  <c r="KIL30" i="4"/>
  <c r="KIM30" i="4"/>
  <c r="KIN30" i="4"/>
  <c r="KIO30" i="4"/>
  <c r="KIP30" i="4"/>
  <c r="KIQ30" i="4"/>
  <c r="KIR30" i="4"/>
  <c r="KIS30" i="4"/>
  <c r="KIT30" i="4"/>
  <c r="KIU30" i="4"/>
  <c r="KIV30" i="4"/>
  <c r="KIW30" i="4"/>
  <c r="KIX30" i="4"/>
  <c r="KIY30" i="4"/>
  <c r="KIZ30" i="4"/>
  <c r="KJA30" i="4"/>
  <c r="KJB30" i="4"/>
  <c r="KJC30" i="4"/>
  <c r="KJD30" i="4"/>
  <c r="KJE30" i="4"/>
  <c r="KJF30" i="4"/>
  <c r="KJG30" i="4"/>
  <c r="KJH30" i="4"/>
  <c r="KJI30" i="4"/>
  <c r="KJJ30" i="4"/>
  <c r="KJK30" i="4"/>
  <c r="KJL30" i="4"/>
  <c r="KJM30" i="4"/>
  <c r="KJN30" i="4"/>
  <c r="KJO30" i="4"/>
  <c r="KJP30" i="4"/>
  <c r="KJQ30" i="4"/>
  <c r="KJR30" i="4"/>
  <c r="KJS30" i="4"/>
  <c r="KJT30" i="4"/>
  <c r="KJU30" i="4"/>
  <c r="KJV30" i="4"/>
  <c r="KJW30" i="4"/>
  <c r="KJX30" i="4"/>
  <c r="KJY30" i="4"/>
  <c r="KJZ30" i="4"/>
  <c r="KKA30" i="4"/>
  <c r="KKB30" i="4"/>
  <c r="KKC30" i="4"/>
  <c r="KKD30" i="4"/>
  <c r="KKE30" i="4"/>
  <c r="KKF30" i="4"/>
  <c r="KKG30" i="4"/>
  <c r="KKH30" i="4"/>
  <c r="KKI30" i="4"/>
  <c r="KKJ30" i="4"/>
  <c r="KKK30" i="4"/>
  <c r="KKL30" i="4"/>
  <c r="KKM30" i="4"/>
  <c r="KKN30" i="4"/>
  <c r="KKO30" i="4"/>
  <c r="KKP30" i="4"/>
  <c r="KKQ30" i="4"/>
  <c r="KKR30" i="4"/>
  <c r="KKS30" i="4"/>
  <c r="KKT30" i="4"/>
  <c r="KKU30" i="4"/>
  <c r="KKV30" i="4"/>
  <c r="KKW30" i="4"/>
  <c r="KKX30" i="4"/>
  <c r="KKY30" i="4"/>
  <c r="KKZ30" i="4"/>
  <c r="KLA30" i="4"/>
  <c r="KLB30" i="4"/>
  <c r="KLC30" i="4"/>
  <c r="KLD30" i="4"/>
  <c r="KLE30" i="4"/>
  <c r="KLF30" i="4"/>
  <c r="KLG30" i="4"/>
  <c r="KLH30" i="4"/>
  <c r="KLI30" i="4"/>
  <c r="KLJ30" i="4"/>
  <c r="KLK30" i="4"/>
  <c r="KLL30" i="4"/>
  <c r="KLM30" i="4"/>
  <c r="KLN30" i="4"/>
  <c r="KLO30" i="4"/>
  <c r="KLP30" i="4"/>
  <c r="KLQ30" i="4"/>
  <c r="KLR30" i="4"/>
  <c r="KLS30" i="4"/>
  <c r="KLT30" i="4"/>
  <c r="KLU30" i="4"/>
  <c r="KLV30" i="4"/>
  <c r="KLW30" i="4"/>
  <c r="KLX30" i="4"/>
  <c r="KLY30" i="4"/>
  <c r="KLZ30" i="4"/>
  <c r="KMA30" i="4"/>
  <c r="KMB30" i="4"/>
  <c r="KMC30" i="4"/>
  <c r="KMD30" i="4"/>
  <c r="KME30" i="4"/>
  <c r="KMF30" i="4"/>
  <c r="KMG30" i="4"/>
  <c r="KMH30" i="4"/>
  <c r="KMI30" i="4"/>
  <c r="KMJ30" i="4"/>
  <c r="KMK30" i="4"/>
  <c r="KML30" i="4"/>
  <c r="KMM30" i="4"/>
  <c r="KMN30" i="4"/>
  <c r="KMO30" i="4"/>
  <c r="KMP30" i="4"/>
  <c r="KMQ30" i="4"/>
  <c r="KMR30" i="4"/>
  <c r="KMS30" i="4"/>
  <c r="KMT30" i="4"/>
  <c r="KMU30" i="4"/>
  <c r="KMV30" i="4"/>
  <c r="KMW30" i="4"/>
  <c r="KMX30" i="4"/>
  <c r="KMY30" i="4"/>
  <c r="KMZ30" i="4"/>
  <c r="KNA30" i="4"/>
  <c r="KNB30" i="4"/>
  <c r="KNC30" i="4"/>
  <c r="KND30" i="4"/>
  <c r="KNE30" i="4"/>
  <c r="KNF30" i="4"/>
  <c r="KNG30" i="4"/>
  <c r="KNH30" i="4"/>
  <c r="KNI30" i="4"/>
  <c r="KNJ30" i="4"/>
  <c r="KNK30" i="4"/>
  <c r="KNL30" i="4"/>
  <c r="KNM30" i="4"/>
  <c r="KNN30" i="4"/>
  <c r="KNO30" i="4"/>
  <c r="KNP30" i="4"/>
  <c r="KNQ30" i="4"/>
  <c r="KNR30" i="4"/>
  <c r="KNS30" i="4"/>
  <c r="KNT30" i="4"/>
  <c r="KNU30" i="4"/>
  <c r="KNV30" i="4"/>
  <c r="KNW30" i="4"/>
  <c r="KNX30" i="4"/>
  <c r="KNY30" i="4"/>
  <c r="KNZ30" i="4"/>
  <c r="KOA30" i="4"/>
  <c r="KOB30" i="4"/>
  <c r="KOC30" i="4"/>
  <c r="KOD30" i="4"/>
  <c r="KOE30" i="4"/>
  <c r="KOF30" i="4"/>
  <c r="KOG30" i="4"/>
  <c r="KOH30" i="4"/>
  <c r="KOI30" i="4"/>
  <c r="KOJ30" i="4"/>
  <c r="KOK30" i="4"/>
  <c r="KOL30" i="4"/>
  <c r="KOM30" i="4"/>
  <c r="KON30" i="4"/>
  <c r="KOO30" i="4"/>
  <c r="KOP30" i="4"/>
  <c r="KOQ30" i="4"/>
  <c r="KOR30" i="4"/>
  <c r="KOS30" i="4"/>
  <c r="KOT30" i="4"/>
  <c r="KOU30" i="4"/>
  <c r="KOV30" i="4"/>
  <c r="KOW30" i="4"/>
  <c r="KOX30" i="4"/>
  <c r="KOY30" i="4"/>
  <c r="KOZ30" i="4"/>
  <c r="KPA30" i="4"/>
  <c r="KPB30" i="4"/>
  <c r="KPC30" i="4"/>
  <c r="KPD30" i="4"/>
  <c r="KPE30" i="4"/>
  <c r="KPF30" i="4"/>
  <c r="KPG30" i="4"/>
  <c r="KPH30" i="4"/>
  <c r="KPI30" i="4"/>
  <c r="KPJ30" i="4"/>
  <c r="KPK30" i="4"/>
  <c r="KPL30" i="4"/>
  <c r="KPM30" i="4"/>
  <c r="KPN30" i="4"/>
  <c r="KPO30" i="4"/>
  <c r="KPP30" i="4"/>
  <c r="KPQ30" i="4"/>
  <c r="KPR30" i="4"/>
  <c r="KPS30" i="4"/>
  <c r="KPT30" i="4"/>
  <c r="KPU30" i="4"/>
  <c r="KPV30" i="4"/>
  <c r="KPW30" i="4"/>
  <c r="KPX30" i="4"/>
  <c r="KPY30" i="4"/>
  <c r="KPZ30" i="4"/>
  <c r="KQA30" i="4"/>
  <c r="KQB30" i="4"/>
  <c r="KQC30" i="4"/>
  <c r="KQD30" i="4"/>
  <c r="KQE30" i="4"/>
  <c r="KQF30" i="4"/>
  <c r="KQG30" i="4"/>
  <c r="KQH30" i="4"/>
  <c r="KQI30" i="4"/>
  <c r="KQJ30" i="4"/>
  <c r="KQK30" i="4"/>
  <c r="KQL30" i="4"/>
  <c r="KQM30" i="4"/>
  <c r="KQN30" i="4"/>
  <c r="KQO30" i="4"/>
  <c r="KQP30" i="4"/>
  <c r="KQQ30" i="4"/>
  <c r="KQR30" i="4"/>
  <c r="KQS30" i="4"/>
  <c r="KQT30" i="4"/>
  <c r="KQU30" i="4"/>
  <c r="KQV30" i="4"/>
  <c r="KQW30" i="4"/>
  <c r="KQX30" i="4"/>
  <c r="KQY30" i="4"/>
  <c r="KQZ30" i="4"/>
  <c r="KRA30" i="4"/>
  <c r="KRB30" i="4"/>
  <c r="KRC30" i="4"/>
  <c r="KRD30" i="4"/>
  <c r="KRE30" i="4"/>
  <c r="KRF30" i="4"/>
  <c r="KRG30" i="4"/>
  <c r="KRH30" i="4"/>
  <c r="KRI30" i="4"/>
  <c r="KRJ30" i="4"/>
  <c r="KRK30" i="4"/>
  <c r="KRL30" i="4"/>
  <c r="KRM30" i="4"/>
  <c r="KRN30" i="4"/>
  <c r="KRO30" i="4"/>
  <c r="KRP30" i="4"/>
  <c r="KRQ30" i="4"/>
  <c r="KRR30" i="4"/>
  <c r="KRS30" i="4"/>
  <c r="KRT30" i="4"/>
  <c r="KRU30" i="4"/>
  <c r="KRV30" i="4"/>
  <c r="KRW30" i="4"/>
  <c r="KRX30" i="4"/>
  <c r="KRY30" i="4"/>
  <c r="KRZ30" i="4"/>
  <c r="KSA30" i="4"/>
  <c r="KSB30" i="4"/>
  <c r="KSC30" i="4"/>
  <c r="KSD30" i="4"/>
  <c r="KSE30" i="4"/>
  <c r="KSF30" i="4"/>
  <c r="KSG30" i="4"/>
  <c r="KSH30" i="4"/>
  <c r="KSI30" i="4"/>
  <c r="KSJ30" i="4"/>
  <c r="KSK30" i="4"/>
  <c r="KSL30" i="4"/>
  <c r="KSM30" i="4"/>
  <c r="KSN30" i="4"/>
  <c r="KSO30" i="4"/>
  <c r="KSP30" i="4"/>
  <c r="KSQ30" i="4"/>
  <c r="KSR30" i="4"/>
  <c r="KSS30" i="4"/>
  <c r="KST30" i="4"/>
  <c r="KSU30" i="4"/>
  <c r="KSV30" i="4"/>
  <c r="KSW30" i="4"/>
  <c r="KSX30" i="4"/>
  <c r="KSY30" i="4"/>
  <c r="KSZ30" i="4"/>
  <c r="KTA30" i="4"/>
  <c r="KTB30" i="4"/>
  <c r="KTC30" i="4"/>
  <c r="KTD30" i="4"/>
  <c r="KTE30" i="4"/>
  <c r="KTF30" i="4"/>
  <c r="KTG30" i="4"/>
  <c r="KTH30" i="4"/>
  <c r="KTI30" i="4"/>
  <c r="KTJ30" i="4"/>
  <c r="KTK30" i="4"/>
  <c r="KTL30" i="4"/>
  <c r="KTM30" i="4"/>
  <c r="KTN30" i="4"/>
  <c r="KTO30" i="4"/>
  <c r="KTP30" i="4"/>
  <c r="KTQ30" i="4"/>
  <c r="KTR30" i="4"/>
  <c r="KTS30" i="4"/>
  <c r="KTT30" i="4"/>
  <c r="KTU30" i="4"/>
  <c r="KTV30" i="4"/>
  <c r="KTW30" i="4"/>
  <c r="KTX30" i="4"/>
  <c r="KTY30" i="4"/>
  <c r="KTZ30" i="4"/>
  <c r="KUA30" i="4"/>
  <c r="KUB30" i="4"/>
  <c r="KUC30" i="4"/>
  <c r="KUD30" i="4"/>
  <c r="KUE30" i="4"/>
  <c r="KUF30" i="4"/>
  <c r="KUG30" i="4"/>
  <c r="KUH30" i="4"/>
  <c r="KUI30" i="4"/>
  <c r="KUJ30" i="4"/>
  <c r="KUK30" i="4"/>
  <c r="KUL30" i="4"/>
  <c r="KUM30" i="4"/>
  <c r="KUN30" i="4"/>
  <c r="KUO30" i="4"/>
  <c r="KUP30" i="4"/>
  <c r="KUQ30" i="4"/>
  <c r="KUR30" i="4"/>
  <c r="KUS30" i="4"/>
  <c r="KUT30" i="4"/>
  <c r="KUU30" i="4"/>
  <c r="KUV30" i="4"/>
  <c r="KUW30" i="4"/>
  <c r="KUX30" i="4"/>
  <c r="KUY30" i="4"/>
  <c r="KUZ30" i="4"/>
  <c r="KVA30" i="4"/>
  <c r="KVB30" i="4"/>
  <c r="KVC30" i="4"/>
  <c r="KVD30" i="4"/>
  <c r="KVE30" i="4"/>
  <c r="KVF30" i="4"/>
  <c r="KVG30" i="4"/>
  <c r="KVH30" i="4"/>
  <c r="KVI30" i="4"/>
  <c r="KVJ30" i="4"/>
  <c r="KVK30" i="4"/>
  <c r="KVL30" i="4"/>
  <c r="KVM30" i="4"/>
  <c r="KVN30" i="4"/>
  <c r="KVO30" i="4"/>
  <c r="KVP30" i="4"/>
  <c r="KVQ30" i="4"/>
  <c r="KVR30" i="4"/>
  <c r="KVS30" i="4"/>
  <c r="KVT30" i="4"/>
  <c r="KVU30" i="4"/>
  <c r="KVV30" i="4"/>
  <c r="KVW30" i="4"/>
  <c r="KVX30" i="4"/>
  <c r="KVY30" i="4"/>
  <c r="KVZ30" i="4"/>
  <c r="KWA30" i="4"/>
  <c r="KWB30" i="4"/>
  <c r="KWC30" i="4"/>
  <c r="KWD30" i="4"/>
  <c r="KWE30" i="4"/>
  <c r="KWF30" i="4"/>
  <c r="KWG30" i="4"/>
  <c r="KWH30" i="4"/>
  <c r="KWI30" i="4"/>
  <c r="KWJ30" i="4"/>
  <c r="KWK30" i="4"/>
  <c r="KWL30" i="4"/>
  <c r="KWM30" i="4"/>
  <c r="KWN30" i="4"/>
  <c r="KWO30" i="4"/>
  <c r="KWP30" i="4"/>
  <c r="KWQ30" i="4"/>
  <c r="KWR30" i="4"/>
  <c r="KWS30" i="4"/>
  <c r="KWT30" i="4"/>
  <c r="KWU30" i="4"/>
  <c r="KWV30" i="4"/>
  <c r="KWW30" i="4"/>
  <c r="KWX30" i="4"/>
  <c r="KWY30" i="4"/>
  <c r="KWZ30" i="4"/>
  <c r="KXA30" i="4"/>
  <c r="KXB30" i="4"/>
  <c r="KXC30" i="4"/>
  <c r="KXD30" i="4"/>
  <c r="KXE30" i="4"/>
  <c r="KXF30" i="4"/>
  <c r="KXG30" i="4"/>
  <c r="KXH30" i="4"/>
  <c r="KXI30" i="4"/>
  <c r="KXJ30" i="4"/>
  <c r="KXK30" i="4"/>
  <c r="KXL30" i="4"/>
  <c r="KXM30" i="4"/>
  <c r="KXN30" i="4"/>
  <c r="KXO30" i="4"/>
  <c r="KXP30" i="4"/>
  <c r="KXQ30" i="4"/>
  <c r="KXR30" i="4"/>
  <c r="KXS30" i="4"/>
  <c r="KXT30" i="4"/>
  <c r="KXU30" i="4"/>
  <c r="KXV30" i="4"/>
  <c r="KXW30" i="4"/>
  <c r="KXX30" i="4"/>
  <c r="KXY30" i="4"/>
  <c r="KXZ30" i="4"/>
  <c r="KYA30" i="4"/>
  <c r="KYB30" i="4"/>
  <c r="KYC30" i="4"/>
  <c r="KYD30" i="4"/>
  <c r="KYE30" i="4"/>
  <c r="KYF30" i="4"/>
  <c r="KYG30" i="4"/>
  <c r="KYH30" i="4"/>
  <c r="KYI30" i="4"/>
  <c r="KYJ30" i="4"/>
  <c r="KYK30" i="4"/>
  <c r="KYL30" i="4"/>
  <c r="KYM30" i="4"/>
  <c r="KYN30" i="4"/>
  <c r="KYO30" i="4"/>
  <c r="KYP30" i="4"/>
  <c r="KYQ30" i="4"/>
  <c r="KYR30" i="4"/>
  <c r="KYS30" i="4"/>
  <c r="KYT30" i="4"/>
  <c r="KYU30" i="4"/>
  <c r="KYV30" i="4"/>
  <c r="KYW30" i="4"/>
  <c r="KYX30" i="4"/>
  <c r="KYY30" i="4"/>
  <c r="KYZ30" i="4"/>
  <c r="KZA30" i="4"/>
  <c r="KZB30" i="4"/>
  <c r="KZC30" i="4"/>
  <c r="KZD30" i="4"/>
  <c r="KZE30" i="4"/>
  <c r="KZF30" i="4"/>
  <c r="KZG30" i="4"/>
  <c r="KZH30" i="4"/>
  <c r="KZI30" i="4"/>
  <c r="KZJ30" i="4"/>
  <c r="KZK30" i="4"/>
  <c r="KZL30" i="4"/>
  <c r="KZM30" i="4"/>
  <c r="KZN30" i="4"/>
  <c r="KZO30" i="4"/>
  <c r="KZP30" i="4"/>
  <c r="KZQ30" i="4"/>
  <c r="KZR30" i="4"/>
  <c r="KZS30" i="4"/>
  <c r="KZT30" i="4"/>
  <c r="KZU30" i="4"/>
  <c r="KZV30" i="4"/>
  <c r="KZW30" i="4"/>
  <c r="KZX30" i="4"/>
  <c r="KZY30" i="4"/>
  <c r="KZZ30" i="4"/>
  <c r="LAA30" i="4"/>
  <c r="LAB30" i="4"/>
  <c r="LAC30" i="4"/>
  <c r="LAD30" i="4"/>
  <c r="LAE30" i="4"/>
  <c r="LAF30" i="4"/>
  <c r="LAG30" i="4"/>
  <c r="LAH30" i="4"/>
  <c r="LAI30" i="4"/>
  <c r="LAJ30" i="4"/>
  <c r="LAK30" i="4"/>
  <c r="LAL30" i="4"/>
  <c r="LAM30" i="4"/>
  <c r="LAN30" i="4"/>
  <c r="LAO30" i="4"/>
  <c r="LAP30" i="4"/>
  <c r="LAQ30" i="4"/>
  <c r="LAR30" i="4"/>
  <c r="LAS30" i="4"/>
  <c r="LAT30" i="4"/>
  <c r="LAU30" i="4"/>
  <c r="LAV30" i="4"/>
  <c r="LAW30" i="4"/>
  <c r="LAX30" i="4"/>
  <c r="LAY30" i="4"/>
  <c r="LAZ30" i="4"/>
  <c r="LBA30" i="4"/>
  <c r="LBB30" i="4"/>
  <c r="LBC30" i="4"/>
  <c r="LBD30" i="4"/>
  <c r="LBE30" i="4"/>
  <c r="LBF30" i="4"/>
  <c r="LBG30" i="4"/>
  <c r="LBH30" i="4"/>
  <c r="LBI30" i="4"/>
  <c r="LBJ30" i="4"/>
  <c r="LBK30" i="4"/>
  <c r="LBL30" i="4"/>
  <c r="LBM30" i="4"/>
  <c r="LBN30" i="4"/>
  <c r="LBO30" i="4"/>
  <c r="LBP30" i="4"/>
  <c r="LBQ30" i="4"/>
  <c r="LBR30" i="4"/>
  <c r="LBS30" i="4"/>
  <c r="LBT30" i="4"/>
  <c r="LBU30" i="4"/>
  <c r="LBV30" i="4"/>
  <c r="LBW30" i="4"/>
  <c r="LBX30" i="4"/>
  <c r="LBY30" i="4"/>
  <c r="LBZ30" i="4"/>
  <c r="LCA30" i="4"/>
  <c r="LCB30" i="4"/>
  <c r="LCC30" i="4"/>
  <c r="LCD30" i="4"/>
  <c r="LCE30" i="4"/>
  <c r="LCF30" i="4"/>
  <c r="LCG30" i="4"/>
  <c r="LCH30" i="4"/>
  <c r="LCI30" i="4"/>
  <c r="LCJ30" i="4"/>
  <c r="LCK30" i="4"/>
  <c r="LCL30" i="4"/>
  <c r="LCM30" i="4"/>
  <c r="LCN30" i="4"/>
  <c r="LCO30" i="4"/>
  <c r="LCP30" i="4"/>
  <c r="LCQ30" i="4"/>
  <c r="LCR30" i="4"/>
  <c r="LCS30" i="4"/>
  <c r="LCT30" i="4"/>
  <c r="LCU30" i="4"/>
  <c r="LCV30" i="4"/>
  <c r="LCW30" i="4"/>
  <c r="LCX30" i="4"/>
  <c r="LCY30" i="4"/>
  <c r="LCZ30" i="4"/>
  <c r="LDA30" i="4"/>
  <c r="LDB30" i="4"/>
  <c r="LDC30" i="4"/>
  <c r="LDD30" i="4"/>
  <c r="LDE30" i="4"/>
  <c r="LDF30" i="4"/>
  <c r="LDG30" i="4"/>
  <c r="LDH30" i="4"/>
  <c r="LDI30" i="4"/>
  <c r="LDJ30" i="4"/>
  <c r="LDK30" i="4"/>
  <c r="LDL30" i="4"/>
  <c r="LDM30" i="4"/>
  <c r="LDN30" i="4"/>
  <c r="LDO30" i="4"/>
  <c r="LDP30" i="4"/>
  <c r="LDQ30" i="4"/>
  <c r="LDR30" i="4"/>
  <c r="LDS30" i="4"/>
  <c r="LDT30" i="4"/>
  <c r="LDU30" i="4"/>
  <c r="LDV30" i="4"/>
  <c r="LDW30" i="4"/>
  <c r="LDX30" i="4"/>
  <c r="LDY30" i="4"/>
  <c r="LDZ30" i="4"/>
  <c r="LEA30" i="4"/>
  <c r="LEB30" i="4"/>
  <c r="LEC30" i="4"/>
  <c r="LED30" i="4"/>
  <c r="LEE30" i="4"/>
  <c r="LEF30" i="4"/>
  <c r="LEG30" i="4"/>
  <c r="LEH30" i="4"/>
  <c r="LEI30" i="4"/>
  <c r="LEJ30" i="4"/>
  <c r="LEK30" i="4"/>
  <c r="LEL30" i="4"/>
  <c r="LEM30" i="4"/>
  <c r="LEN30" i="4"/>
  <c r="LEO30" i="4"/>
  <c r="LEP30" i="4"/>
  <c r="LEQ30" i="4"/>
  <c r="LER30" i="4"/>
  <c r="LES30" i="4"/>
  <c r="LET30" i="4"/>
  <c r="LEU30" i="4"/>
  <c r="LEV30" i="4"/>
  <c r="LEW30" i="4"/>
  <c r="LEX30" i="4"/>
  <c r="LEY30" i="4"/>
  <c r="LEZ30" i="4"/>
  <c r="LFA30" i="4"/>
  <c r="LFB30" i="4"/>
  <c r="LFC30" i="4"/>
  <c r="LFD30" i="4"/>
  <c r="LFE30" i="4"/>
  <c r="LFF30" i="4"/>
  <c r="LFG30" i="4"/>
  <c r="LFH30" i="4"/>
  <c r="LFI30" i="4"/>
  <c r="LFJ30" i="4"/>
  <c r="LFK30" i="4"/>
  <c r="LFL30" i="4"/>
  <c r="LFM30" i="4"/>
  <c r="LFN30" i="4"/>
  <c r="LFO30" i="4"/>
  <c r="LFP30" i="4"/>
  <c r="LFQ30" i="4"/>
  <c r="LFR30" i="4"/>
  <c r="LFS30" i="4"/>
  <c r="LFT30" i="4"/>
  <c r="LFU30" i="4"/>
  <c r="LFV30" i="4"/>
  <c r="LFW30" i="4"/>
  <c r="LFX30" i="4"/>
  <c r="LFY30" i="4"/>
  <c r="LFZ30" i="4"/>
  <c r="LGA30" i="4"/>
  <c r="LGB30" i="4"/>
  <c r="LGC30" i="4"/>
  <c r="LGD30" i="4"/>
  <c r="LGE30" i="4"/>
  <c r="LGF30" i="4"/>
  <c r="LGG30" i="4"/>
  <c r="LGH30" i="4"/>
  <c r="LGI30" i="4"/>
  <c r="LGJ30" i="4"/>
  <c r="LGK30" i="4"/>
  <c r="LGL30" i="4"/>
  <c r="LGM30" i="4"/>
  <c r="LGN30" i="4"/>
  <c r="LGO30" i="4"/>
  <c r="LGP30" i="4"/>
  <c r="LGQ30" i="4"/>
  <c r="LGR30" i="4"/>
  <c r="LGS30" i="4"/>
  <c r="LGT30" i="4"/>
  <c r="LGU30" i="4"/>
  <c r="LGV30" i="4"/>
  <c r="LGW30" i="4"/>
  <c r="LGX30" i="4"/>
  <c r="LGY30" i="4"/>
  <c r="LGZ30" i="4"/>
  <c r="LHA30" i="4"/>
  <c r="LHB30" i="4"/>
  <c r="LHC30" i="4"/>
  <c r="LHD30" i="4"/>
  <c r="LHE30" i="4"/>
  <c r="LHF30" i="4"/>
  <c r="LHG30" i="4"/>
  <c r="LHH30" i="4"/>
  <c r="LHI30" i="4"/>
  <c r="LHJ30" i="4"/>
  <c r="LHK30" i="4"/>
  <c r="LHL30" i="4"/>
  <c r="LHM30" i="4"/>
  <c r="LHN30" i="4"/>
  <c r="LHO30" i="4"/>
  <c r="LHP30" i="4"/>
  <c r="LHQ30" i="4"/>
  <c r="LHR30" i="4"/>
  <c r="LHS30" i="4"/>
  <c r="LHT30" i="4"/>
  <c r="LHU30" i="4"/>
  <c r="LHV30" i="4"/>
  <c r="LHW30" i="4"/>
  <c r="LHX30" i="4"/>
  <c r="LHY30" i="4"/>
  <c r="LHZ30" i="4"/>
  <c r="LIA30" i="4"/>
  <c r="LIB30" i="4"/>
  <c r="LIC30" i="4"/>
  <c r="LID30" i="4"/>
  <c r="LIE30" i="4"/>
  <c r="LIF30" i="4"/>
  <c r="LIG30" i="4"/>
  <c r="LIH30" i="4"/>
  <c r="LII30" i="4"/>
  <c r="LIJ30" i="4"/>
  <c r="LIK30" i="4"/>
  <c r="LIL30" i="4"/>
  <c r="LIM30" i="4"/>
  <c r="LIN30" i="4"/>
  <c r="LIO30" i="4"/>
  <c r="LIP30" i="4"/>
  <c r="LIQ30" i="4"/>
  <c r="LIR30" i="4"/>
  <c r="LIS30" i="4"/>
  <c r="LIT30" i="4"/>
  <c r="LIU30" i="4"/>
  <c r="LIV30" i="4"/>
  <c r="LIW30" i="4"/>
  <c r="LIX30" i="4"/>
  <c r="LIY30" i="4"/>
  <c r="LIZ30" i="4"/>
  <c r="LJA30" i="4"/>
  <c r="LJB30" i="4"/>
  <c r="LJC30" i="4"/>
  <c r="LJD30" i="4"/>
  <c r="LJE30" i="4"/>
  <c r="LJF30" i="4"/>
  <c r="LJG30" i="4"/>
  <c r="LJH30" i="4"/>
  <c r="LJI30" i="4"/>
  <c r="LJJ30" i="4"/>
  <c r="LJK30" i="4"/>
  <c r="LJL30" i="4"/>
  <c r="LJM30" i="4"/>
  <c r="LJN30" i="4"/>
  <c r="LJO30" i="4"/>
  <c r="LJP30" i="4"/>
  <c r="LJQ30" i="4"/>
  <c r="LJR30" i="4"/>
  <c r="LJS30" i="4"/>
  <c r="LJT30" i="4"/>
  <c r="LJU30" i="4"/>
  <c r="LJV30" i="4"/>
  <c r="LJW30" i="4"/>
  <c r="LJX30" i="4"/>
  <c r="LJY30" i="4"/>
  <c r="LJZ30" i="4"/>
  <c r="LKA30" i="4"/>
  <c r="LKB30" i="4"/>
  <c r="LKC30" i="4"/>
  <c r="LKD30" i="4"/>
  <c r="LKE30" i="4"/>
  <c r="LKF30" i="4"/>
  <c r="LKG30" i="4"/>
  <c r="LKH30" i="4"/>
  <c r="LKI30" i="4"/>
  <c r="LKJ30" i="4"/>
  <c r="LKK30" i="4"/>
  <c r="LKL30" i="4"/>
  <c r="LKM30" i="4"/>
  <c r="LKN30" i="4"/>
  <c r="LKO30" i="4"/>
  <c r="LKP30" i="4"/>
  <c r="LKQ30" i="4"/>
  <c r="LKR30" i="4"/>
  <c r="LKS30" i="4"/>
  <c r="LKT30" i="4"/>
  <c r="LKU30" i="4"/>
  <c r="LKV30" i="4"/>
  <c r="LKW30" i="4"/>
  <c r="LKX30" i="4"/>
  <c r="LKY30" i="4"/>
  <c r="LKZ30" i="4"/>
  <c r="LLA30" i="4"/>
  <c r="LLB30" i="4"/>
  <c r="LLC30" i="4"/>
  <c r="LLD30" i="4"/>
  <c r="LLE30" i="4"/>
  <c r="LLF30" i="4"/>
  <c r="LLG30" i="4"/>
  <c r="LLH30" i="4"/>
  <c r="LLI30" i="4"/>
  <c r="LLJ30" i="4"/>
  <c r="LLK30" i="4"/>
  <c r="LLL30" i="4"/>
  <c r="LLM30" i="4"/>
  <c r="LLN30" i="4"/>
  <c r="LLO30" i="4"/>
  <c r="LLP30" i="4"/>
  <c r="LLQ30" i="4"/>
  <c r="LLR30" i="4"/>
  <c r="LLS30" i="4"/>
  <c r="LLT30" i="4"/>
  <c r="LLU30" i="4"/>
  <c r="LLV30" i="4"/>
  <c r="LLW30" i="4"/>
  <c r="LLX30" i="4"/>
  <c r="LLY30" i="4"/>
  <c r="LLZ30" i="4"/>
  <c r="LMA30" i="4"/>
  <c r="LMB30" i="4"/>
  <c r="LMC30" i="4"/>
  <c r="LMD30" i="4"/>
  <c r="LME30" i="4"/>
  <c r="LMF30" i="4"/>
  <c r="LMG30" i="4"/>
  <c r="LMH30" i="4"/>
  <c r="LMI30" i="4"/>
  <c r="LMJ30" i="4"/>
  <c r="LMK30" i="4"/>
  <c r="LML30" i="4"/>
  <c r="LMM30" i="4"/>
  <c r="LMN30" i="4"/>
  <c r="LMO30" i="4"/>
  <c r="LMP30" i="4"/>
  <c r="LMQ30" i="4"/>
  <c r="LMR30" i="4"/>
  <c r="LMS30" i="4"/>
  <c r="LMT30" i="4"/>
  <c r="LMU30" i="4"/>
  <c r="LMV30" i="4"/>
  <c r="LMW30" i="4"/>
  <c r="LMX30" i="4"/>
  <c r="LMY30" i="4"/>
  <c r="LMZ30" i="4"/>
  <c r="LNA30" i="4"/>
  <c r="LNB30" i="4"/>
  <c r="LNC30" i="4"/>
  <c r="LND30" i="4"/>
  <c r="LNE30" i="4"/>
  <c r="LNF30" i="4"/>
  <c r="LNG30" i="4"/>
  <c r="LNH30" i="4"/>
  <c r="LNI30" i="4"/>
  <c r="LNJ30" i="4"/>
  <c r="LNK30" i="4"/>
  <c r="LNL30" i="4"/>
  <c r="LNM30" i="4"/>
  <c r="LNN30" i="4"/>
  <c r="LNO30" i="4"/>
  <c r="LNP30" i="4"/>
  <c r="LNQ30" i="4"/>
  <c r="LNR30" i="4"/>
  <c r="LNS30" i="4"/>
  <c r="LNT30" i="4"/>
  <c r="LNU30" i="4"/>
  <c r="LNV30" i="4"/>
  <c r="LNW30" i="4"/>
  <c r="LNX30" i="4"/>
  <c r="LNY30" i="4"/>
  <c r="LNZ30" i="4"/>
  <c r="LOA30" i="4"/>
  <c r="LOB30" i="4"/>
  <c r="LOC30" i="4"/>
  <c r="LOD30" i="4"/>
  <c r="LOE30" i="4"/>
  <c r="LOF30" i="4"/>
  <c r="LOG30" i="4"/>
  <c r="LOH30" i="4"/>
  <c r="LOI30" i="4"/>
  <c r="LOJ30" i="4"/>
  <c r="LOK30" i="4"/>
  <c r="LOL30" i="4"/>
  <c r="LOM30" i="4"/>
  <c r="LON30" i="4"/>
  <c r="LOO30" i="4"/>
  <c r="LOP30" i="4"/>
  <c r="LOQ30" i="4"/>
  <c r="LOR30" i="4"/>
  <c r="LOS30" i="4"/>
  <c r="LOT30" i="4"/>
  <c r="LOU30" i="4"/>
  <c r="LOV30" i="4"/>
  <c r="LOW30" i="4"/>
  <c r="LOX30" i="4"/>
  <c r="LOY30" i="4"/>
  <c r="LOZ30" i="4"/>
  <c r="LPA30" i="4"/>
  <c r="LPB30" i="4"/>
  <c r="LPC30" i="4"/>
  <c r="LPD30" i="4"/>
  <c r="LPE30" i="4"/>
  <c r="LPF30" i="4"/>
  <c r="LPG30" i="4"/>
  <c r="LPH30" i="4"/>
  <c r="LPI30" i="4"/>
  <c r="LPJ30" i="4"/>
  <c r="LPK30" i="4"/>
  <c r="LPL30" i="4"/>
  <c r="LPM30" i="4"/>
  <c r="LPN30" i="4"/>
  <c r="LPO30" i="4"/>
  <c r="LPP30" i="4"/>
  <c r="LPQ30" i="4"/>
  <c r="LPR30" i="4"/>
  <c r="LPS30" i="4"/>
  <c r="LPT30" i="4"/>
  <c r="LPU30" i="4"/>
  <c r="LPV30" i="4"/>
  <c r="LPW30" i="4"/>
  <c r="LPX30" i="4"/>
  <c r="LPY30" i="4"/>
  <c r="LPZ30" i="4"/>
  <c r="LQA30" i="4"/>
  <c r="LQB30" i="4"/>
  <c r="LQC30" i="4"/>
  <c r="LQD30" i="4"/>
  <c r="LQE30" i="4"/>
  <c r="LQF30" i="4"/>
  <c r="LQG30" i="4"/>
  <c r="LQH30" i="4"/>
  <c r="LQI30" i="4"/>
  <c r="LQJ30" i="4"/>
  <c r="LQK30" i="4"/>
  <c r="LQL30" i="4"/>
  <c r="LQM30" i="4"/>
  <c r="LQN30" i="4"/>
  <c r="LQO30" i="4"/>
  <c r="LQP30" i="4"/>
  <c r="LQQ30" i="4"/>
  <c r="LQR30" i="4"/>
  <c r="LQS30" i="4"/>
  <c r="LQT30" i="4"/>
  <c r="LQU30" i="4"/>
  <c r="LQV30" i="4"/>
  <c r="LQW30" i="4"/>
  <c r="LQX30" i="4"/>
  <c r="LQY30" i="4"/>
  <c r="LQZ30" i="4"/>
  <c r="LRA30" i="4"/>
  <c r="LRB30" i="4"/>
  <c r="LRC30" i="4"/>
  <c r="LRD30" i="4"/>
  <c r="LRE30" i="4"/>
  <c r="LRF30" i="4"/>
  <c r="LRG30" i="4"/>
  <c r="LRH30" i="4"/>
  <c r="LRI30" i="4"/>
  <c r="LRJ30" i="4"/>
  <c r="LRK30" i="4"/>
  <c r="LRL30" i="4"/>
  <c r="LRM30" i="4"/>
  <c r="LRN30" i="4"/>
  <c r="LRO30" i="4"/>
  <c r="LRP30" i="4"/>
  <c r="LRQ30" i="4"/>
  <c r="LRR30" i="4"/>
  <c r="LRS30" i="4"/>
  <c r="LRT30" i="4"/>
  <c r="LRU30" i="4"/>
  <c r="LRV30" i="4"/>
  <c r="LRW30" i="4"/>
  <c r="LRX30" i="4"/>
  <c r="LRY30" i="4"/>
  <c r="LRZ30" i="4"/>
  <c r="LSA30" i="4"/>
  <c r="LSB30" i="4"/>
  <c r="LSC30" i="4"/>
  <c r="LSD30" i="4"/>
  <c r="LSE30" i="4"/>
  <c r="LSF30" i="4"/>
  <c r="LSG30" i="4"/>
  <c r="LSH30" i="4"/>
  <c r="LSI30" i="4"/>
  <c r="LSJ30" i="4"/>
  <c r="LSK30" i="4"/>
  <c r="LSL30" i="4"/>
  <c r="LSM30" i="4"/>
  <c r="LSN30" i="4"/>
  <c r="LSO30" i="4"/>
  <c r="LSP30" i="4"/>
  <c r="LSQ30" i="4"/>
  <c r="LSR30" i="4"/>
  <c r="LSS30" i="4"/>
  <c r="LST30" i="4"/>
  <c r="LSU30" i="4"/>
  <c r="LSV30" i="4"/>
  <c r="LSW30" i="4"/>
  <c r="LSX30" i="4"/>
  <c r="LSY30" i="4"/>
  <c r="LSZ30" i="4"/>
  <c r="LTA30" i="4"/>
  <c r="LTB30" i="4"/>
  <c r="LTC30" i="4"/>
  <c r="LTD30" i="4"/>
  <c r="LTE30" i="4"/>
  <c r="LTF30" i="4"/>
  <c r="LTG30" i="4"/>
  <c r="LTH30" i="4"/>
  <c r="LTI30" i="4"/>
  <c r="LTJ30" i="4"/>
  <c r="LTK30" i="4"/>
  <c r="LTL30" i="4"/>
  <c r="LTM30" i="4"/>
  <c r="LTN30" i="4"/>
  <c r="LTO30" i="4"/>
  <c r="LTP30" i="4"/>
  <c r="LTQ30" i="4"/>
  <c r="LTR30" i="4"/>
  <c r="LTS30" i="4"/>
  <c r="LTT30" i="4"/>
  <c r="LTU30" i="4"/>
  <c r="LTV30" i="4"/>
  <c r="LTW30" i="4"/>
  <c r="LTX30" i="4"/>
  <c r="LTY30" i="4"/>
  <c r="LTZ30" i="4"/>
  <c r="LUA30" i="4"/>
  <c r="LUB30" i="4"/>
  <c r="LUC30" i="4"/>
  <c r="LUD30" i="4"/>
  <c r="LUE30" i="4"/>
  <c r="LUF30" i="4"/>
  <c r="LUG30" i="4"/>
  <c r="LUH30" i="4"/>
  <c r="LUI30" i="4"/>
  <c r="LUJ30" i="4"/>
  <c r="LUK30" i="4"/>
  <c r="LUL30" i="4"/>
  <c r="LUM30" i="4"/>
  <c r="LUN30" i="4"/>
  <c r="LUO30" i="4"/>
  <c r="LUP30" i="4"/>
  <c r="LUQ30" i="4"/>
  <c r="LUR30" i="4"/>
  <c r="LUS30" i="4"/>
  <c r="LUT30" i="4"/>
  <c r="LUU30" i="4"/>
  <c r="LUV30" i="4"/>
  <c r="LUW30" i="4"/>
  <c r="LUX30" i="4"/>
  <c r="LUY30" i="4"/>
  <c r="LUZ30" i="4"/>
  <c r="LVA30" i="4"/>
  <c r="LVB30" i="4"/>
  <c r="LVC30" i="4"/>
  <c r="LVD30" i="4"/>
  <c r="LVE30" i="4"/>
  <c r="LVF30" i="4"/>
  <c r="LVG30" i="4"/>
  <c r="LVH30" i="4"/>
  <c r="LVI30" i="4"/>
  <c r="LVJ30" i="4"/>
  <c r="LVK30" i="4"/>
  <c r="LVL30" i="4"/>
  <c r="LVM30" i="4"/>
  <c r="LVN30" i="4"/>
  <c r="LVO30" i="4"/>
  <c r="LVP30" i="4"/>
  <c r="LVQ30" i="4"/>
  <c r="LVR30" i="4"/>
  <c r="LVS30" i="4"/>
  <c r="LVT30" i="4"/>
  <c r="LVU30" i="4"/>
  <c r="LVV30" i="4"/>
  <c r="LVW30" i="4"/>
  <c r="LVX30" i="4"/>
  <c r="LVY30" i="4"/>
  <c r="LVZ30" i="4"/>
  <c r="LWA30" i="4"/>
  <c r="LWB30" i="4"/>
  <c r="LWC30" i="4"/>
  <c r="LWD30" i="4"/>
  <c r="LWE30" i="4"/>
  <c r="LWF30" i="4"/>
  <c r="LWG30" i="4"/>
  <c r="LWH30" i="4"/>
  <c r="LWI30" i="4"/>
  <c r="LWJ30" i="4"/>
  <c r="LWK30" i="4"/>
  <c r="LWL30" i="4"/>
  <c r="LWM30" i="4"/>
  <c r="LWN30" i="4"/>
  <c r="LWO30" i="4"/>
  <c r="LWP30" i="4"/>
  <c r="LWQ30" i="4"/>
  <c r="LWR30" i="4"/>
  <c r="LWS30" i="4"/>
  <c r="LWT30" i="4"/>
  <c r="LWU30" i="4"/>
  <c r="LWV30" i="4"/>
  <c r="LWW30" i="4"/>
  <c r="LWX30" i="4"/>
  <c r="LWY30" i="4"/>
  <c r="LWZ30" i="4"/>
  <c r="LXA30" i="4"/>
  <c r="LXB30" i="4"/>
  <c r="LXC30" i="4"/>
  <c r="LXD30" i="4"/>
  <c r="LXE30" i="4"/>
  <c r="LXF30" i="4"/>
  <c r="LXG30" i="4"/>
  <c r="LXH30" i="4"/>
  <c r="LXI30" i="4"/>
  <c r="LXJ30" i="4"/>
  <c r="LXK30" i="4"/>
  <c r="LXL30" i="4"/>
  <c r="LXM30" i="4"/>
  <c r="LXN30" i="4"/>
  <c r="LXO30" i="4"/>
  <c r="LXP30" i="4"/>
  <c r="LXQ30" i="4"/>
  <c r="LXR30" i="4"/>
  <c r="LXS30" i="4"/>
  <c r="LXT30" i="4"/>
  <c r="LXU30" i="4"/>
  <c r="LXV30" i="4"/>
  <c r="LXW30" i="4"/>
  <c r="LXX30" i="4"/>
  <c r="LXY30" i="4"/>
  <c r="LXZ30" i="4"/>
  <c r="LYA30" i="4"/>
  <c r="LYB30" i="4"/>
  <c r="LYC30" i="4"/>
  <c r="LYD30" i="4"/>
  <c r="LYE30" i="4"/>
  <c r="LYF30" i="4"/>
  <c r="LYG30" i="4"/>
  <c r="LYH30" i="4"/>
  <c r="LYI30" i="4"/>
  <c r="LYJ30" i="4"/>
  <c r="LYK30" i="4"/>
  <c r="LYL30" i="4"/>
  <c r="LYM30" i="4"/>
  <c r="LYN30" i="4"/>
  <c r="LYO30" i="4"/>
  <c r="LYP30" i="4"/>
  <c r="LYQ30" i="4"/>
  <c r="LYR30" i="4"/>
  <c r="LYS30" i="4"/>
  <c r="LYT30" i="4"/>
  <c r="LYU30" i="4"/>
  <c r="LYV30" i="4"/>
  <c r="LYW30" i="4"/>
  <c r="LYX30" i="4"/>
  <c r="LYY30" i="4"/>
  <c r="LYZ30" i="4"/>
  <c r="LZA30" i="4"/>
  <c r="LZB30" i="4"/>
  <c r="LZC30" i="4"/>
  <c r="LZD30" i="4"/>
  <c r="LZE30" i="4"/>
  <c r="LZF30" i="4"/>
  <c r="LZG30" i="4"/>
  <c r="LZH30" i="4"/>
  <c r="LZI30" i="4"/>
  <c r="LZJ30" i="4"/>
  <c r="LZK30" i="4"/>
  <c r="LZL30" i="4"/>
  <c r="LZM30" i="4"/>
  <c r="LZN30" i="4"/>
  <c r="LZO30" i="4"/>
  <c r="LZP30" i="4"/>
  <c r="LZQ30" i="4"/>
  <c r="LZR30" i="4"/>
  <c r="LZS30" i="4"/>
  <c r="LZT30" i="4"/>
  <c r="LZU30" i="4"/>
  <c r="LZV30" i="4"/>
  <c r="LZW30" i="4"/>
  <c r="LZX30" i="4"/>
  <c r="LZY30" i="4"/>
  <c r="LZZ30" i="4"/>
  <c r="MAA30" i="4"/>
  <c r="MAB30" i="4"/>
  <c r="MAC30" i="4"/>
  <c r="MAD30" i="4"/>
  <c r="MAE30" i="4"/>
  <c r="MAF30" i="4"/>
  <c r="MAG30" i="4"/>
  <c r="MAH30" i="4"/>
  <c r="MAI30" i="4"/>
  <c r="MAJ30" i="4"/>
  <c r="MAK30" i="4"/>
  <c r="MAL30" i="4"/>
  <c r="MAM30" i="4"/>
  <c r="MAN30" i="4"/>
  <c r="MAO30" i="4"/>
  <c r="MAP30" i="4"/>
  <c r="MAQ30" i="4"/>
  <c r="MAR30" i="4"/>
  <c r="MAS30" i="4"/>
  <c r="MAT30" i="4"/>
  <c r="MAU30" i="4"/>
  <c r="MAV30" i="4"/>
  <c r="MAW30" i="4"/>
  <c r="MAX30" i="4"/>
  <c r="MAY30" i="4"/>
  <c r="MAZ30" i="4"/>
  <c r="MBA30" i="4"/>
  <c r="MBB30" i="4"/>
  <c r="MBC30" i="4"/>
  <c r="MBD30" i="4"/>
  <c r="MBE30" i="4"/>
  <c r="MBF30" i="4"/>
  <c r="MBG30" i="4"/>
  <c r="MBH30" i="4"/>
  <c r="MBI30" i="4"/>
  <c r="MBJ30" i="4"/>
  <c r="MBK30" i="4"/>
  <c r="MBL30" i="4"/>
  <c r="MBM30" i="4"/>
  <c r="MBN30" i="4"/>
  <c r="MBO30" i="4"/>
  <c r="MBP30" i="4"/>
  <c r="MBQ30" i="4"/>
  <c r="MBR30" i="4"/>
  <c r="MBS30" i="4"/>
  <c r="MBT30" i="4"/>
  <c r="MBU30" i="4"/>
  <c r="MBV30" i="4"/>
  <c r="MBW30" i="4"/>
  <c r="MBX30" i="4"/>
  <c r="MBY30" i="4"/>
  <c r="MBZ30" i="4"/>
  <c r="MCA30" i="4"/>
  <c r="MCB30" i="4"/>
  <c r="MCC30" i="4"/>
  <c r="MCD30" i="4"/>
  <c r="MCE30" i="4"/>
  <c r="MCF30" i="4"/>
  <c r="MCG30" i="4"/>
  <c r="MCH30" i="4"/>
  <c r="MCI30" i="4"/>
  <c r="MCJ30" i="4"/>
  <c r="MCK30" i="4"/>
  <c r="MCL30" i="4"/>
  <c r="MCM30" i="4"/>
  <c r="MCN30" i="4"/>
  <c r="MCO30" i="4"/>
  <c r="MCP30" i="4"/>
  <c r="MCQ30" i="4"/>
  <c r="MCR30" i="4"/>
  <c r="MCS30" i="4"/>
  <c r="MCT30" i="4"/>
  <c r="MCU30" i="4"/>
  <c r="MCV30" i="4"/>
  <c r="MCW30" i="4"/>
  <c r="MCX30" i="4"/>
  <c r="MCY30" i="4"/>
  <c r="MCZ30" i="4"/>
  <c r="MDA30" i="4"/>
  <c r="MDB30" i="4"/>
  <c r="MDC30" i="4"/>
  <c r="MDD30" i="4"/>
  <c r="MDE30" i="4"/>
  <c r="MDF30" i="4"/>
  <c r="MDG30" i="4"/>
  <c r="MDH30" i="4"/>
  <c r="MDI30" i="4"/>
  <c r="MDJ30" i="4"/>
  <c r="MDK30" i="4"/>
  <c r="MDL30" i="4"/>
  <c r="MDM30" i="4"/>
  <c r="MDN30" i="4"/>
  <c r="MDO30" i="4"/>
  <c r="MDP30" i="4"/>
  <c r="MDQ30" i="4"/>
  <c r="MDR30" i="4"/>
  <c r="MDS30" i="4"/>
  <c r="MDT30" i="4"/>
  <c r="MDU30" i="4"/>
  <c r="MDV30" i="4"/>
  <c r="MDW30" i="4"/>
  <c r="MDX30" i="4"/>
  <c r="MDY30" i="4"/>
  <c r="MDZ30" i="4"/>
  <c r="MEA30" i="4"/>
  <c r="MEB30" i="4"/>
  <c r="MEC30" i="4"/>
  <c r="MED30" i="4"/>
  <c r="MEE30" i="4"/>
  <c r="MEF30" i="4"/>
  <c r="MEG30" i="4"/>
  <c r="MEH30" i="4"/>
  <c r="MEI30" i="4"/>
  <c r="MEJ30" i="4"/>
  <c r="MEK30" i="4"/>
  <c r="MEL30" i="4"/>
  <c r="MEM30" i="4"/>
  <c r="MEN30" i="4"/>
  <c r="MEO30" i="4"/>
  <c r="MEP30" i="4"/>
  <c r="MEQ30" i="4"/>
  <c r="MER30" i="4"/>
  <c r="MES30" i="4"/>
  <c r="MET30" i="4"/>
  <c r="MEU30" i="4"/>
  <c r="MEV30" i="4"/>
  <c r="MEW30" i="4"/>
  <c r="MEX30" i="4"/>
  <c r="MEY30" i="4"/>
  <c r="MEZ30" i="4"/>
  <c r="MFA30" i="4"/>
  <c r="MFB30" i="4"/>
  <c r="MFC30" i="4"/>
  <c r="MFD30" i="4"/>
  <c r="MFE30" i="4"/>
  <c r="MFF30" i="4"/>
  <c r="MFG30" i="4"/>
  <c r="MFH30" i="4"/>
  <c r="MFI30" i="4"/>
  <c r="MFJ30" i="4"/>
  <c r="MFK30" i="4"/>
  <c r="MFL30" i="4"/>
  <c r="MFM30" i="4"/>
  <c r="MFN30" i="4"/>
  <c r="MFO30" i="4"/>
  <c r="MFP30" i="4"/>
  <c r="MFQ30" i="4"/>
  <c r="MFR30" i="4"/>
  <c r="MFS30" i="4"/>
  <c r="MFT30" i="4"/>
  <c r="MFU30" i="4"/>
  <c r="MFV30" i="4"/>
  <c r="MFW30" i="4"/>
  <c r="MFX30" i="4"/>
  <c r="MFY30" i="4"/>
  <c r="MFZ30" i="4"/>
  <c r="MGA30" i="4"/>
  <c r="MGB30" i="4"/>
  <c r="MGC30" i="4"/>
  <c r="MGD30" i="4"/>
  <c r="MGE30" i="4"/>
  <c r="MGF30" i="4"/>
  <c r="MGG30" i="4"/>
  <c r="MGH30" i="4"/>
  <c r="MGI30" i="4"/>
  <c r="MGJ30" i="4"/>
  <c r="MGK30" i="4"/>
  <c r="MGL30" i="4"/>
  <c r="MGM30" i="4"/>
  <c r="MGN30" i="4"/>
  <c r="MGO30" i="4"/>
  <c r="MGP30" i="4"/>
  <c r="MGQ30" i="4"/>
  <c r="MGR30" i="4"/>
  <c r="MGS30" i="4"/>
  <c r="MGT30" i="4"/>
  <c r="MGU30" i="4"/>
  <c r="MGV30" i="4"/>
  <c r="MGW30" i="4"/>
  <c r="MGX30" i="4"/>
  <c r="MGY30" i="4"/>
  <c r="MGZ30" i="4"/>
  <c r="MHA30" i="4"/>
  <c r="MHB30" i="4"/>
  <c r="MHC30" i="4"/>
  <c r="MHD30" i="4"/>
  <c r="MHE30" i="4"/>
  <c r="MHF30" i="4"/>
  <c r="MHG30" i="4"/>
  <c r="MHH30" i="4"/>
  <c r="MHI30" i="4"/>
  <c r="MHJ30" i="4"/>
  <c r="MHK30" i="4"/>
  <c r="MHL30" i="4"/>
  <c r="MHM30" i="4"/>
  <c r="MHN30" i="4"/>
  <c r="MHO30" i="4"/>
  <c r="MHP30" i="4"/>
  <c r="MHQ30" i="4"/>
  <c r="MHR30" i="4"/>
  <c r="MHS30" i="4"/>
  <c r="MHT30" i="4"/>
  <c r="MHU30" i="4"/>
  <c r="MHV30" i="4"/>
  <c r="MHW30" i="4"/>
  <c r="MHX30" i="4"/>
  <c r="MHY30" i="4"/>
  <c r="MHZ30" i="4"/>
  <c r="MIA30" i="4"/>
  <c r="MIB30" i="4"/>
  <c r="MIC30" i="4"/>
  <c r="MID30" i="4"/>
  <c r="MIE30" i="4"/>
  <c r="MIF30" i="4"/>
  <c r="MIG30" i="4"/>
  <c r="MIH30" i="4"/>
  <c r="MII30" i="4"/>
  <c r="MIJ30" i="4"/>
  <c r="MIK30" i="4"/>
  <c r="MIL30" i="4"/>
  <c r="MIM30" i="4"/>
  <c r="MIN30" i="4"/>
  <c r="MIO30" i="4"/>
  <c r="MIP30" i="4"/>
  <c r="MIQ30" i="4"/>
  <c r="MIR30" i="4"/>
  <c r="MIS30" i="4"/>
  <c r="MIT30" i="4"/>
  <c r="MIU30" i="4"/>
  <c r="MIV30" i="4"/>
  <c r="MIW30" i="4"/>
  <c r="MIX30" i="4"/>
  <c r="MIY30" i="4"/>
  <c r="MIZ30" i="4"/>
  <c r="MJA30" i="4"/>
  <c r="MJB30" i="4"/>
  <c r="MJC30" i="4"/>
  <c r="MJD30" i="4"/>
  <c r="MJE30" i="4"/>
  <c r="MJF30" i="4"/>
  <c r="MJG30" i="4"/>
  <c r="MJH30" i="4"/>
  <c r="MJI30" i="4"/>
  <c r="MJJ30" i="4"/>
  <c r="MJK30" i="4"/>
  <c r="MJL30" i="4"/>
  <c r="MJM30" i="4"/>
  <c r="MJN30" i="4"/>
  <c r="MJO30" i="4"/>
  <c r="MJP30" i="4"/>
  <c r="MJQ30" i="4"/>
  <c r="MJR30" i="4"/>
  <c r="MJS30" i="4"/>
  <c r="MJT30" i="4"/>
  <c r="MJU30" i="4"/>
  <c r="MJV30" i="4"/>
  <c r="MJW30" i="4"/>
  <c r="MJX30" i="4"/>
  <c r="MJY30" i="4"/>
  <c r="MJZ30" i="4"/>
  <c r="MKA30" i="4"/>
  <c r="MKB30" i="4"/>
  <c r="MKC30" i="4"/>
  <c r="MKD30" i="4"/>
  <c r="MKE30" i="4"/>
  <c r="MKF30" i="4"/>
  <c r="MKG30" i="4"/>
  <c r="MKH30" i="4"/>
  <c r="MKI30" i="4"/>
  <c r="MKJ30" i="4"/>
  <c r="MKK30" i="4"/>
  <c r="MKL30" i="4"/>
  <c r="MKM30" i="4"/>
  <c r="MKN30" i="4"/>
  <c r="MKO30" i="4"/>
  <c r="MKP30" i="4"/>
  <c r="MKQ30" i="4"/>
  <c r="MKR30" i="4"/>
  <c r="MKS30" i="4"/>
  <c r="MKT30" i="4"/>
  <c r="MKU30" i="4"/>
  <c r="MKV30" i="4"/>
  <c r="MKW30" i="4"/>
  <c r="MKX30" i="4"/>
  <c r="MKY30" i="4"/>
  <c r="MKZ30" i="4"/>
  <c r="MLA30" i="4"/>
  <c r="MLB30" i="4"/>
  <c r="MLC30" i="4"/>
  <c r="MLD30" i="4"/>
  <c r="MLE30" i="4"/>
  <c r="MLF30" i="4"/>
  <c r="MLG30" i="4"/>
  <c r="MLH30" i="4"/>
  <c r="MLI30" i="4"/>
  <c r="MLJ30" i="4"/>
  <c r="MLK30" i="4"/>
  <c r="MLL30" i="4"/>
  <c r="MLM30" i="4"/>
  <c r="MLN30" i="4"/>
  <c r="MLO30" i="4"/>
  <c r="MLP30" i="4"/>
  <c r="MLQ30" i="4"/>
  <c r="MLR30" i="4"/>
  <c r="MLS30" i="4"/>
  <c r="MLT30" i="4"/>
  <c r="MLU30" i="4"/>
  <c r="MLV30" i="4"/>
  <c r="MLW30" i="4"/>
  <c r="MLX30" i="4"/>
  <c r="MLY30" i="4"/>
  <c r="MLZ30" i="4"/>
  <c r="MMA30" i="4"/>
  <c r="MMB30" i="4"/>
  <c r="MMC30" i="4"/>
  <c r="MMD30" i="4"/>
  <c r="MME30" i="4"/>
  <c r="MMF30" i="4"/>
  <c r="MMG30" i="4"/>
  <c r="MMH30" i="4"/>
  <c r="MMI30" i="4"/>
  <c r="MMJ30" i="4"/>
  <c r="MMK30" i="4"/>
  <c r="MML30" i="4"/>
  <c r="MMM30" i="4"/>
  <c r="MMN30" i="4"/>
  <c r="MMO30" i="4"/>
  <c r="MMP30" i="4"/>
  <c r="MMQ30" i="4"/>
  <c r="MMR30" i="4"/>
  <c r="MMS30" i="4"/>
  <c r="MMT30" i="4"/>
  <c r="MMU30" i="4"/>
  <c r="MMV30" i="4"/>
  <c r="MMW30" i="4"/>
  <c r="MMX30" i="4"/>
  <c r="MMY30" i="4"/>
  <c r="MMZ30" i="4"/>
  <c r="MNA30" i="4"/>
  <c r="MNB30" i="4"/>
  <c r="MNC30" i="4"/>
  <c r="MND30" i="4"/>
  <c r="MNE30" i="4"/>
  <c r="MNF30" i="4"/>
  <c r="MNG30" i="4"/>
  <c r="MNH30" i="4"/>
  <c r="MNI30" i="4"/>
  <c r="MNJ30" i="4"/>
  <c r="MNK30" i="4"/>
  <c r="MNL30" i="4"/>
  <c r="MNM30" i="4"/>
  <c r="MNN30" i="4"/>
  <c r="MNO30" i="4"/>
  <c r="MNP30" i="4"/>
  <c r="MNQ30" i="4"/>
  <c r="MNR30" i="4"/>
  <c r="MNS30" i="4"/>
  <c r="MNT30" i="4"/>
  <c r="MNU30" i="4"/>
  <c r="MNV30" i="4"/>
  <c r="MNW30" i="4"/>
  <c r="MNX30" i="4"/>
  <c r="MNY30" i="4"/>
  <c r="MNZ30" i="4"/>
  <c r="MOA30" i="4"/>
  <c r="MOB30" i="4"/>
  <c r="MOC30" i="4"/>
  <c r="MOD30" i="4"/>
  <c r="MOE30" i="4"/>
  <c r="MOF30" i="4"/>
  <c r="MOG30" i="4"/>
  <c r="MOH30" i="4"/>
  <c r="MOI30" i="4"/>
  <c r="MOJ30" i="4"/>
  <c r="MOK30" i="4"/>
  <c r="MOL30" i="4"/>
  <c r="MOM30" i="4"/>
  <c r="MON30" i="4"/>
  <c r="MOO30" i="4"/>
  <c r="MOP30" i="4"/>
  <c r="MOQ30" i="4"/>
  <c r="MOR30" i="4"/>
  <c r="MOS30" i="4"/>
  <c r="MOT30" i="4"/>
  <c r="MOU30" i="4"/>
  <c r="MOV30" i="4"/>
  <c r="MOW30" i="4"/>
  <c r="MOX30" i="4"/>
  <c r="MOY30" i="4"/>
  <c r="MOZ30" i="4"/>
  <c r="MPA30" i="4"/>
  <c r="MPB30" i="4"/>
  <c r="MPC30" i="4"/>
  <c r="MPD30" i="4"/>
  <c r="MPE30" i="4"/>
  <c r="MPF30" i="4"/>
  <c r="MPG30" i="4"/>
  <c r="MPH30" i="4"/>
  <c r="MPI30" i="4"/>
  <c r="MPJ30" i="4"/>
  <c r="MPK30" i="4"/>
  <c r="MPL30" i="4"/>
  <c r="MPM30" i="4"/>
  <c r="MPN30" i="4"/>
  <c r="MPO30" i="4"/>
  <c r="MPP30" i="4"/>
  <c r="MPQ30" i="4"/>
  <c r="MPR30" i="4"/>
  <c r="MPS30" i="4"/>
  <c r="MPT30" i="4"/>
  <c r="MPU30" i="4"/>
  <c r="MPV30" i="4"/>
  <c r="MPW30" i="4"/>
  <c r="MPX30" i="4"/>
  <c r="MPY30" i="4"/>
  <c r="MPZ30" i="4"/>
  <c r="MQA30" i="4"/>
  <c r="MQB30" i="4"/>
  <c r="MQC30" i="4"/>
  <c r="MQD30" i="4"/>
  <c r="MQE30" i="4"/>
  <c r="MQF30" i="4"/>
  <c r="MQG30" i="4"/>
  <c r="MQH30" i="4"/>
  <c r="MQI30" i="4"/>
  <c r="MQJ30" i="4"/>
  <c r="MQK30" i="4"/>
  <c r="MQL30" i="4"/>
  <c r="MQM30" i="4"/>
  <c r="MQN30" i="4"/>
  <c r="MQO30" i="4"/>
  <c r="MQP30" i="4"/>
  <c r="MQQ30" i="4"/>
  <c r="MQR30" i="4"/>
  <c r="MQS30" i="4"/>
  <c r="MQT30" i="4"/>
  <c r="MQU30" i="4"/>
  <c r="MQV30" i="4"/>
  <c r="MQW30" i="4"/>
  <c r="MQX30" i="4"/>
  <c r="MQY30" i="4"/>
  <c r="MQZ30" i="4"/>
  <c r="MRA30" i="4"/>
  <c r="MRB30" i="4"/>
  <c r="MRC30" i="4"/>
  <c r="MRD30" i="4"/>
  <c r="MRE30" i="4"/>
  <c r="MRF30" i="4"/>
  <c r="MRG30" i="4"/>
  <c r="MRH30" i="4"/>
  <c r="MRI30" i="4"/>
  <c r="MRJ30" i="4"/>
  <c r="MRK30" i="4"/>
  <c r="MRL30" i="4"/>
  <c r="MRM30" i="4"/>
  <c r="MRN30" i="4"/>
  <c r="MRO30" i="4"/>
  <c r="MRP30" i="4"/>
  <c r="MRQ30" i="4"/>
  <c r="MRR30" i="4"/>
  <c r="MRS30" i="4"/>
  <c r="MRT30" i="4"/>
  <c r="MRU30" i="4"/>
  <c r="MRV30" i="4"/>
  <c r="MRW30" i="4"/>
  <c r="MRX30" i="4"/>
  <c r="MRY30" i="4"/>
  <c r="MRZ30" i="4"/>
  <c r="MSA30" i="4"/>
  <c r="MSB30" i="4"/>
  <c r="MSC30" i="4"/>
  <c r="MSD30" i="4"/>
  <c r="MSE30" i="4"/>
  <c r="MSF30" i="4"/>
  <c r="MSG30" i="4"/>
  <c r="MSH30" i="4"/>
  <c r="MSI30" i="4"/>
  <c r="MSJ30" i="4"/>
  <c r="MSK30" i="4"/>
  <c r="MSL30" i="4"/>
  <c r="MSM30" i="4"/>
  <c r="MSN30" i="4"/>
  <c r="MSO30" i="4"/>
  <c r="MSP30" i="4"/>
  <c r="MSQ30" i="4"/>
  <c r="MSR30" i="4"/>
  <c r="MSS30" i="4"/>
  <c r="MST30" i="4"/>
  <c r="MSU30" i="4"/>
  <c r="MSV30" i="4"/>
  <c r="MSW30" i="4"/>
  <c r="MSX30" i="4"/>
  <c r="MSY30" i="4"/>
  <c r="MSZ30" i="4"/>
  <c r="MTA30" i="4"/>
  <c r="MTB30" i="4"/>
  <c r="MTC30" i="4"/>
  <c r="MTD30" i="4"/>
  <c r="MTE30" i="4"/>
  <c r="MTF30" i="4"/>
  <c r="MTG30" i="4"/>
  <c r="MTH30" i="4"/>
  <c r="MTI30" i="4"/>
  <c r="MTJ30" i="4"/>
  <c r="MTK30" i="4"/>
  <c r="MTL30" i="4"/>
  <c r="MTM30" i="4"/>
  <c r="MTN30" i="4"/>
  <c r="MTO30" i="4"/>
  <c r="MTP30" i="4"/>
  <c r="MTQ30" i="4"/>
  <c r="MTR30" i="4"/>
  <c r="MTS30" i="4"/>
  <c r="MTT30" i="4"/>
  <c r="MTU30" i="4"/>
  <c r="MTV30" i="4"/>
  <c r="MTW30" i="4"/>
  <c r="MTX30" i="4"/>
  <c r="MTY30" i="4"/>
  <c r="MTZ30" i="4"/>
  <c r="MUA30" i="4"/>
  <c r="MUB30" i="4"/>
  <c r="MUC30" i="4"/>
  <c r="MUD30" i="4"/>
  <c r="MUE30" i="4"/>
  <c r="MUF30" i="4"/>
  <c r="MUG30" i="4"/>
  <c r="MUH30" i="4"/>
  <c r="MUI30" i="4"/>
  <c r="MUJ30" i="4"/>
  <c r="MUK30" i="4"/>
  <c r="MUL30" i="4"/>
  <c r="MUM30" i="4"/>
  <c r="MUN30" i="4"/>
  <c r="MUO30" i="4"/>
  <c r="MUP30" i="4"/>
  <c r="MUQ30" i="4"/>
  <c r="MUR30" i="4"/>
  <c r="MUS30" i="4"/>
  <c r="MUT30" i="4"/>
  <c r="MUU30" i="4"/>
  <c r="MUV30" i="4"/>
  <c r="MUW30" i="4"/>
  <c r="MUX30" i="4"/>
  <c r="MUY30" i="4"/>
  <c r="MUZ30" i="4"/>
  <c r="MVA30" i="4"/>
  <c r="MVB30" i="4"/>
  <c r="MVC30" i="4"/>
  <c r="MVD30" i="4"/>
  <c r="MVE30" i="4"/>
  <c r="MVF30" i="4"/>
  <c r="MVG30" i="4"/>
  <c r="MVH30" i="4"/>
  <c r="MVI30" i="4"/>
  <c r="MVJ30" i="4"/>
  <c r="MVK30" i="4"/>
  <c r="MVL30" i="4"/>
  <c r="MVM30" i="4"/>
  <c r="MVN30" i="4"/>
  <c r="MVO30" i="4"/>
  <c r="MVP30" i="4"/>
  <c r="MVQ30" i="4"/>
  <c r="MVR30" i="4"/>
  <c r="MVS30" i="4"/>
  <c r="MVT30" i="4"/>
  <c r="MVU30" i="4"/>
  <c r="MVV30" i="4"/>
  <c r="MVW30" i="4"/>
  <c r="MVX30" i="4"/>
  <c r="MVY30" i="4"/>
  <c r="MVZ30" i="4"/>
  <c r="MWA30" i="4"/>
  <c r="MWB30" i="4"/>
  <c r="MWC30" i="4"/>
  <c r="MWD30" i="4"/>
  <c r="MWE30" i="4"/>
  <c r="MWF30" i="4"/>
  <c r="MWG30" i="4"/>
  <c r="MWH30" i="4"/>
  <c r="MWI30" i="4"/>
  <c r="MWJ30" i="4"/>
  <c r="MWK30" i="4"/>
  <c r="MWL30" i="4"/>
  <c r="MWM30" i="4"/>
  <c r="MWN30" i="4"/>
  <c r="MWO30" i="4"/>
  <c r="MWP30" i="4"/>
  <c r="MWQ30" i="4"/>
  <c r="MWR30" i="4"/>
  <c r="MWS30" i="4"/>
  <c r="MWT30" i="4"/>
  <c r="MWU30" i="4"/>
  <c r="MWV30" i="4"/>
  <c r="MWW30" i="4"/>
  <c r="MWX30" i="4"/>
  <c r="MWY30" i="4"/>
  <c r="MWZ30" i="4"/>
  <c r="MXA30" i="4"/>
  <c r="MXB30" i="4"/>
  <c r="MXC30" i="4"/>
  <c r="MXD30" i="4"/>
  <c r="MXE30" i="4"/>
  <c r="MXF30" i="4"/>
  <c r="MXG30" i="4"/>
  <c r="MXH30" i="4"/>
  <c r="MXI30" i="4"/>
  <c r="MXJ30" i="4"/>
  <c r="MXK30" i="4"/>
  <c r="MXL30" i="4"/>
  <c r="MXM30" i="4"/>
  <c r="MXN30" i="4"/>
  <c r="MXO30" i="4"/>
  <c r="MXP30" i="4"/>
  <c r="MXQ30" i="4"/>
  <c r="MXR30" i="4"/>
  <c r="MXS30" i="4"/>
  <c r="MXT30" i="4"/>
  <c r="MXU30" i="4"/>
  <c r="MXV30" i="4"/>
  <c r="MXW30" i="4"/>
  <c r="MXX30" i="4"/>
  <c r="MXY30" i="4"/>
  <c r="MXZ30" i="4"/>
  <c r="MYA30" i="4"/>
  <c r="MYB30" i="4"/>
  <c r="MYC30" i="4"/>
  <c r="MYD30" i="4"/>
  <c r="MYE30" i="4"/>
  <c r="MYF30" i="4"/>
  <c r="MYG30" i="4"/>
  <c r="MYH30" i="4"/>
  <c r="MYI30" i="4"/>
  <c r="MYJ30" i="4"/>
  <c r="MYK30" i="4"/>
  <c r="MYL30" i="4"/>
  <c r="MYM30" i="4"/>
  <c r="MYN30" i="4"/>
  <c r="MYO30" i="4"/>
  <c r="MYP30" i="4"/>
  <c r="MYQ30" i="4"/>
  <c r="MYR30" i="4"/>
  <c r="MYS30" i="4"/>
  <c r="MYT30" i="4"/>
  <c r="MYU30" i="4"/>
  <c r="MYV30" i="4"/>
  <c r="MYW30" i="4"/>
  <c r="MYX30" i="4"/>
  <c r="MYY30" i="4"/>
  <c r="MYZ30" i="4"/>
  <c r="MZA30" i="4"/>
  <c r="MZB30" i="4"/>
  <c r="MZC30" i="4"/>
  <c r="MZD30" i="4"/>
  <c r="MZE30" i="4"/>
  <c r="MZF30" i="4"/>
  <c r="MZG30" i="4"/>
  <c r="MZH30" i="4"/>
  <c r="MZI30" i="4"/>
  <c r="MZJ30" i="4"/>
  <c r="MZK30" i="4"/>
  <c r="MZL30" i="4"/>
  <c r="MZM30" i="4"/>
  <c r="MZN30" i="4"/>
  <c r="MZO30" i="4"/>
  <c r="MZP30" i="4"/>
  <c r="MZQ30" i="4"/>
  <c r="MZR30" i="4"/>
  <c r="MZS30" i="4"/>
  <c r="MZT30" i="4"/>
  <c r="MZU30" i="4"/>
  <c r="MZV30" i="4"/>
  <c r="MZW30" i="4"/>
  <c r="MZX30" i="4"/>
  <c r="MZY30" i="4"/>
  <c r="MZZ30" i="4"/>
  <c r="NAA30" i="4"/>
  <c r="NAB30" i="4"/>
  <c r="NAC30" i="4"/>
  <c r="NAD30" i="4"/>
  <c r="NAE30" i="4"/>
  <c r="NAF30" i="4"/>
  <c r="NAG30" i="4"/>
  <c r="NAH30" i="4"/>
  <c r="NAI30" i="4"/>
  <c r="NAJ30" i="4"/>
  <c r="NAK30" i="4"/>
  <c r="NAL30" i="4"/>
  <c r="NAM30" i="4"/>
  <c r="NAN30" i="4"/>
  <c r="NAO30" i="4"/>
  <c r="NAP30" i="4"/>
  <c r="NAQ30" i="4"/>
  <c r="NAR30" i="4"/>
  <c r="NAS30" i="4"/>
  <c r="NAT30" i="4"/>
  <c r="NAU30" i="4"/>
  <c r="NAV30" i="4"/>
  <c r="NAW30" i="4"/>
  <c r="NAX30" i="4"/>
  <c r="NAY30" i="4"/>
  <c r="NAZ30" i="4"/>
  <c r="NBA30" i="4"/>
  <c r="NBB30" i="4"/>
  <c r="NBC30" i="4"/>
  <c r="NBD30" i="4"/>
  <c r="NBE30" i="4"/>
  <c r="NBF30" i="4"/>
  <c r="NBG30" i="4"/>
  <c r="NBH30" i="4"/>
  <c r="NBI30" i="4"/>
  <c r="NBJ30" i="4"/>
  <c r="NBK30" i="4"/>
  <c r="NBL30" i="4"/>
  <c r="NBM30" i="4"/>
  <c r="NBN30" i="4"/>
  <c r="NBO30" i="4"/>
  <c r="NBP30" i="4"/>
  <c r="NBQ30" i="4"/>
  <c r="NBR30" i="4"/>
  <c r="NBS30" i="4"/>
  <c r="NBT30" i="4"/>
  <c r="NBU30" i="4"/>
  <c r="NBV30" i="4"/>
  <c r="NBW30" i="4"/>
  <c r="NBX30" i="4"/>
  <c r="NBY30" i="4"/>
  <c r="NBZ30" i="4"/>
  <c r="NCA30" i="4"/>
  <c r="NCB30" i="4"/>
  <c r="NCC30" i="4"/>
  <c r="NCD30" i="4"/>
  <c r="NCE30" i="4"/>
  <c r="NCF30" i="4"/>
  <c r="NCG30" i="4"/>
  <c r="NCH30" i="4"/>
  <c r="NCI30" i="4"/>
  <c r="NCJ30" i="4"/>
  <c r="NCK30" i="4"/>
  <c r="NCL30" i="4"/>
  <c r="NCM30" i="4"/>
  <c r="NCN30" i="4"/>
  <c r="NCO30" i="4"/>
  <c r="NCP30" i="4"/>
  <c r="NCQ30" i="4"/>
  <c r="NCR30" i="4"/>
  <c r="NCS30" i="4"/>
  <c r="NCT30" i="4"/>
  <c r="NCU30" i="4"/>
  <c r="NCV30" i="4"/>
  <c r="NCW30" i="4"/>
  <c r="NCX30" i="4"/>
  <c r="NCY30" i="4"/>
  <c r="NCZ30" i="4"/>
  <c r="NDA30" i="4"/>
  <c r="NDB30" i="4"/>
  <c r="NDC30" i="4"/>
  <c r="NDD30" i="4"/>
  <c r="NDE30" i="4"/>
  <c r="NDF30" i="4"/>
  <c r="NDG30" i="4"/>
  <c r="NDH30" i="4"/>
  <c r="NDI30" i="4"/>
  <c r="NDJ30" i="4"/>
  <c r="NDK30" i="4"/>
  <c r="NDL30" i="4"/>
  <c r="NDM30" i="4"/>
  <c r="NDN30" i="4"/>
  <c r="NDO30" i="4"/>
  <c r="NDP30" i="4"/>
  <c r="NDQ30" i="4"/>
  <c r="NDR30" i="4"/>
  <c r="NDS30" i="4"/>
  <c r="NDT30" i="4"/>
  <c r="NDU30" i="4"/>
  <c r="NDV30" i="4"/>
  <c r="NDW30" i="4"/>
  <c r="NDX30" i="4"/>
  <c r="NDY30" i="4"/>
  <c r="NDZ30" i="4"/>
  <c r="NEA30" i="4"/>
  <c r="NEB30" i="4"/>
  <c r="NEC30" i="4"/>
  <c r="NED30" i="4"/>
  <c r="NEE30" i="4"/>
  <c r="NEF30" i="4"/>
  <c r="NEG30" i="4"/>
  <c r="NEH30" i="4"/>
  <c r="NEI30" i="4"/>
  <c r="NEJ30" i="4"/>
  <c r="NEK30" i="4"/>
  <c r="NEL30" i="4"/>
  <c r="NEM30" i="4"/>
  <c r="NEN30" i="4"/>
  <c r="NEO30" i="4"/>
  <c r="NEP30" i="4"/>
  <c r="NEQ30" i="4"/>
  <c r="NER30" i="4"/>
  <c r="NES30" i="4"/>
  <c r="NET30" i="4"/>
  <c r="NEU30" i="4"/>
  <c r="NEV30" i="4"/>
  <c r="NEW30" i="4"/>
  <c r="NEX30" i="4"/>
  <c r="NEY30" i="4"/>
  <c r="NEZ30" i="4"/>
  <c r="NFA30" i="4"/>
  <c r="NFB30" i="4"/>
  <c r="NFC30" i="4"/>
  <c r="NFD30" i="4"/>
  <c r="NFE30" i="4"/>
  <c r="NFF30" i="4"/>
  <c r="NFG30" i="4"/>
  <c r="NFH30" i="4"/>
  <c r="NFI30" i="4"/>
  <c r="NFJ30" i="4"/>
  <c r="NFK30" i="4"/>
  <c r="NFL30" i="4"/>
  <c r="NFM30" i="4"/>
  <c r="NFN30" i="4"/>
  <c r="NFO30" i="4"/>
  <c r="NFP30" i="4"/>
  <c r="NFQ30" i="4"/>
  <c r="NFR30" i="4"/>
  <c r="NFS30" i="4"/>
  <c r="NFT30" i="4"/>
  <c r="NFU30" i="4"/>
  <c r="NFV30" i="4"/>
  <c r="NFW30" i="4"/>
  <c r="NFX30" i="4"/>
  <c r="NFY30" i="4"/>
  <c r="NFZ30" i="4"/>
  <c r="NGA30" i="4"/>
  <c r="NGB30" i="4"/>
  <c r="NGC30" i="4"/>
  <c r="NGD30" i="4"/>
  <c r="NGE30" i="4"/>
  <c r="NGF30" i="4"/>
  <c r="NGG30" i="4"/>
  <c r="NGH30" i="4"/>
  <c r="NGI30" i="4"/>
  <c r="NGJ30" i="4"/>
  <c r="NGK30" i="4"/>
  <c r="NGL30" i="4"/>
  <c r="NGM30" i="4"/>
  <c r="NGN30" i="4"/>
  <c r="NGO30" i="4"/>
  <c r="NGP30" i="4"/>
  <c r="NGQ30" i="4"/>
  <c r="NGR30" i="4"/>
  <c r="NGS30" i="4"/>
  <c r="NGT30" i="4"/>
  <c r="NGU30" i="4"/>
  <c r="NGV30" i="4"/>
  <c r="NGW30" i="4"/>
  <c r="NGX30" i="4"/>
  <c r="NGY30" i="4"/>
  <c r="NGZ30" i="4"/>
  <c r="NHA30" i="4"/>
  <c r="NHB30" i="4"/>
  <c r="NHC30" i="4"/>
  <c r="NHD30" i="4"/>
  <c r="NHE30" i="4"/>
  <c r="NHF30" i="4"/>
  <c r="NHG30" i="4"/>
  <c r="NHH30" i="4"/>
  <c r="NHI30" i="4"/>
  <c r="NHJ30" i="4"/>
  <c r="NHK30" i="4"/>
  <c r="NHL30" i="4"/>
  <c r="NHM30" i="4"/>
  <c r="NHN30" i="4"/>
  <c r="NHO30" i="4"/>
  <c r="NHP30" i="4"/>
  <c r="NHQ30" i="4"/>
  <c r="NHR30" i="4"/>
  <c r="NHS30" i="4"/>
  <c r="NHT30" i="4"/>
  <c r="NHU30" i="4"/>
  <c r="NHV30" i="4"/>
  <c r="NHW30" i="4"/>
  <c r="NHX30" i="4"/>
  <c r="NHY30" i="4"/>
  <c r="NHZ30" i="4"/>
  <c r="NIA30" i="4"/>
  <c r="NIB30" i="4"/>
  <c r="NIC30" i="4"/>
  <c r="NID30" i="4"/>
  <c r="NIE30" i="4"/>
  <c r="NIF30" i="4"/>
  <c r="NIG30" i="4"/>
  <c r="NIH30" i="4"/>
  <c r="NII30" i="4"/>
  <c r="NIJ30" i="4"/>
  <c r="NIK30" i="4"/>
  <c r="NIL30" i="4"/>
  <c r="NIM30" i="4"/>
  <c r="NIN30" i="4"/>
  <c r="NIO30" i="4"/>
  <c r="NIP30" i="4"/>
  <c r="NIQ30" i="4"/>
  <c r="NIR30" i="4"/>
  <c r="NIS30" i="4"/>
  <c r="NIT30" i="4"/>
  <c r="NIU30" i="4"/>
  <c r="NIV30" i="4"/>
  <c r="NIW30" i="4"/>
  <c r="NIX30" i="4"/>
  <c r="NIY30" i="4"/>
  <c r="NIZ30" i="4"/>
  <c r="NJA30" i="4"/>
  <c r="NJB30" i="4"/>
  <c r="NJC30" i="4"/>
  <c r="NJD30" i="4"/>
  <c r="NJE30" i="4"/>
  <c r="NJF30" i="4"/>
  <c r="NJG30" i="4"/>
  <c r="NJH30" i="4"/>
  <c r="NJI30" i="4"/>
  <c r="NJJ30" i="4"/>
  <c r="NJK30" i="4"/>
  <c r="NJL30" i="4"/>
  <c r="NJM30" i="4"/>
  <c r="NJN30" i="4"/>
  <c r="NJO30" i="4"/>
  <c r="NJP30" i="4"/>
  <c r="NJQ30" i="4"/>
  <c r="NJR30" i="4"/>
  <c r="NJS30" i="4"/>
  <c r="NJT30" i="4"/>
  <c r="NJU30" i="4"/>
  <c r="NJV30" i="4"/>
  <c r="NJW30" i="4"/>
  <c r="NJX30" i="4"/>
  <c r="NJY30" i="4"/>
  <c r="NJZ30" i="4"/>
  <c r="NKA30" i="4"/>
  <c r="NKB30" i="4"/>
  <c r="NKC30" i="4"/>
  <c r="NKD30" i="4"/>
  <c r="NKE30" i="4"/>
  <c r="NKF30" i="4"/>
  <c r="NKG30" i="4"/>
  <c r="NKH30" i="4"/>
  <c r="NKI30" i="4"/>
  <c r="NKJ30" i="4"/>
  <c r="NKK30" i="4"/>
  <c r="NKL30" i="4"/>
  <c r="NKM30" i="4"/>
  <c r="NKN30" i="4"/>
  <c r="NKO30" i="4"/>
  <c r="NKP30" i="4"/>
  <c r="NKQ30" i="4"/>
  <c r="NKR30" i="4"/>
  <c r="NKS30" i="4"/>
  <c r="NKT30" i="4"/>
  <c r="NKU30" i="4"/>
  <c r="NKV30" i="4"/>
  <c r="NKW30" i="4"/>
  <c r="NKX30" i="4"/>
  <c r="NKY30" i="4"/>
  <c r="NKZ30" i="4"/>
  <c r="NLA30" i="4"/>
  <c r="NLB30" i="4"/>
  <c r="NLC30" i="4"/>
  <c r="NLD30" i="4"/>
  <c r="NLE30" i="4"/>
  <c r="NLF30" i="4"/>
  <c r="NLG30" i="4"/>
  <c r="NLH30" i="4"/>
  <c r="NLI30" i="4"/>
  <c r="NLJ30" i="4"/>
  <c r="NLK30" i="4"/>
  <c r="NLL30" i="4"/>
  <c r="NLM30" i="4"/>
  <c r="NLN30" i="4"/>
  <c r="NLO30" i="4"/>
  <c r="NLP30" i="4"/>
  <c r="NLQ30" i="4"/>
  <c r="NLR30" i="4"/>
  <c r="NLS30" i="4"/>
  <c r="NLT30" i="4"/>
  <c r="NLU30" i="4"/>
  <c r="NLV30" i="4"/>
  <c r="NLW30" i="4"/>
  <c r="NLX30" i="4"/>
  <c r="NLY30" i="4"/>
  <c r="NLZ30" i="4"/>
  <c r="NMA30" i="4"/>
  <c r="NMB30" i="4"/>
  <c r="NMC30" i="4"/>
  <c r="NMD30" i="4"/>
  <c r="NME30" i="4"/>
  <c r="NMF30" i="4"/>
  <c r="NMG30" i="4"/>
  <c r="NMH30" i="4"/>
  <c r="NMI30" i="4"/>
  <c r="NMJ30" i="4"/>
  <c r="NMK30" i="4"/>
  <c r="NML30" i="4"/>
  <c r="NMM30" i="4"/>
  <c r="NMN30" i="4"/>
  <c r="NMO30" i="4"/>
  <c r="NMP30" i="4"/>
  <c r="NMQ30" i="4"/>
  <c r="NMR30" i="4"/>
  <c r="NMS30" i="4"/>
  <c r="NMT30" i="4"/>
  <c r="NMU30" i="4"/>
  <c r="NMV30" i="4"/>
  <c r="NMW30" i="4"/>
  <c r="NMX30" i="4"/>
  <c r="NMY30" i="4"/>
  <c r="NMZ30" i="4"/>
  <c r="NNA30" i="4"/>
  <c r="NNB30" i="4"/>
  <c r="NNC30" i="4"/>
  <c r="NND30" i="4"/>
  <c r="NNE30" i="4"/>
  <c r="NNF30" i="4"/>
  <c r="NNG30" i="4"/>
  <c r="NNH30" i="4"/>
  <c r="NNI30" i="4"/>
  <c r="NNJ30" i="4"/>
  <c r="NNK30" i="4"/>
  <c r="NNL30" i="4"/>
  <c r="NNM30" i="4"/>
  <c r="NNN30" i="4"/>
  <c r="NNO30" i="4"/>
  <c r="NNP30" i="4"/>
  <c r="NNQ30" i="4"/>
  <c r="NNR30" i="4"/>
  <c r="NNS30" i="4"/>
  <c r="NNT30" i="4"/>
  <c r="NNU30" i="4"/>
  <c r="NNV30" i="4"/>
  <c r="NNW30" i="4"/>
  <c r="NNX30" i="4"/>
  <c r="NNY30" i="4"/>
  <c r="NNZ30" i="4"/>
  <c r="NOA30" i="4"/>
  <c r="NOB30" i="4"/>
  <c r="NOC30" i="4"/>
  <c r="NOD30" i="4"/>
  <c r="NOE30" i="4"/>
  <c r="NOF30" i="4"/>
  <c r="NOG30" i="4"/>
  <c r="NOH30" i="4"/>
  <c r="NOI30" i="4"/>
  <c r="NOJ30" i="4"/>
  <c r="NOK30" i="4"/>
  <c r="NOL30" i="4"/>
  <c r="NOM30" i="4"/>
  <c r="NON30" i="4"/>
  <c r="NOO30" i="4"/>
  <c r="NOP30" i="4"/>
  <c r="NOQ30" i="4"/>
  <c r="NOR30" i="4"/>
  <c r="NOS30" i="4"/>
  <c r="NOT30" i="4"/>
  <c r="NOU30" i="4"/>
  <c r="NOV30" i="4"/>
  <c r="NOW30" i="4"/>
  <c r="NOX30" i="4"/>
  <c r="NOY30" i="4"/>
  <c r="NOZ30" i="4"/>
  <c r="NPA30" i="4"/>
  <c r="NPB30" i="4"/>
  <c r="NPC30" i="4"/>
  <c r="NPD30" i="4"/>
  <c r="NPE30" i="4"/>
  <c r="NPF30" i="4"/>
  <c r="NPG30" i="4"/>
  <c r="NPH30" i="4"/>
  <c r="NPI30" i="4"/>
  <c r="NPJ30" i="4"/>
  <c r="NPK30" i="4"/>
  <c r="NPL30" i="4"/>
  <c r="NPM30" i="4"/>
  <c r="NPN30" i="4"/>
  <c r="NPO30" i="4"/>
  <c r="NPP30" i="4"/>
  <c r="NPQ30" i="4"/>
  <c r="NPR30" i="4"/>
  <c r="NPS30" i="4"/>
  <c r="NPT30" i="4"/>
  <c r="NPU30" i="4"/>
  <c r="NPV30" i="4"/>
  <c r="NPW30" i="4"/>
  <c r="NPX30" i="4"/>
  <c r="NPY30" i="4"/>
  <c r="NPZ30" i="4"/>
  <c r="NQA30" i="4"/>
  <c r="NQB30" i="4"/>
  <c r="NQC30" i="4"/>
  <c r="NQD30" i="4"/>
  <c r="NQE30" i="4"/>
  <c r="NQF30" i="4"/>
  <c r="NQG30" i="4"/>
  <c r="NQH30" i="4"/>
  <c r="NQI30" i="4"/>
  <c r="NQJ30" i="4"/>
  <c r="NQK30" i="4"/>
  <c r="NQL30" i="4"/>
  <c r="NQM30" i="4"/>
  <c r="NQN30" i="4"/>
  <c r="NQO30" i="4"/>
  <c r="NQP30" i="4"/>
  <c r="NQQ30" i="4"/>
  <c r="NQR30" i="4"/>
  <c r="NQS30" i="4"/>
  <c r="NQT30" i="4"/>
  <c r="NQU30" i="4"/>
  <c r="NQV30" i="4"/>
  <c r="NQW30" i="4"/>
  <c r="NQX30" i="4"/>
  <c r="NQY30" i="4"/>
  <c r="NQZ30" i="4"/>
  <c r="NRA30" i="4"/>
  <c r="NRB30" i="4"/>
  <c r="NRC30" i="4"/>
  <c r="NRD30" i="4"/>
  <c r="NRE30" i="4"/>
  <c r="NRF30" i="4"/>
  <c r="NRG30" i="4"/>
  <c r="NRH30" i="4"/>
  <c r="NRI30" i="4"/>
  <c r="NRJ30" i="4"/>
  <c r="NRK30" i="4"/>
  <c r="NRL30" i="4"/>
  <c r="NRM30" i="4"/>
  <c r="NRN30" i="4"/>
  <c r="NRO30" i="4"/>
  <c r="NRP30" i="4"/>
  <c r="NRQ30" i="4"/>
  <c r="NRR30" i="4"/>
  <c r="NRS30" i="4"/>
  <c r="NRT30" i="4"/>
  <c r="NRU30" i="4"/>
  <c r="NRV30" i="4"/>
  <c r="NRW30" i="4"/>
  <c r="NRX30" i="4"/>
  <c r="NRY30" i="4"/>
  <c r="NRZ30" i="4"/>
  <c r="NSA30" i="4"/>
  <c r="NSB30" i="4"/>
  <c r="NSC30" i="4"/>
  <c r="NSD30" i="4"/>
  <c r="NSE30" i="4"/>
  <c r="NSF30" i="4"/>
  <c r="NSG30" i="4"/>
  <c r="NSH30" i="4"/>
  <c r="NSI30" i="4"/>
  <c r="NSJ30" i="4"/>
  <c r="NSK30" i="4"/>
  <c r="NSL30" i="4"/>
  <c r="NSM30" i="4"/>
  <c r="NSN30" i="4"/>
  <c r="NSO30" i="4"/>
  <c r="NSP30" i="4"/>
  <c r="NSQ30" i="4"/>
  <c r="NSR30" i="4"/>
  <c r="NSS30" i="4"/>
  <c r="NST30" i="4"/>
  <c r="NSU30" i="4"/>
  <c r="NSV30" i="4"/>
  <c r="NSW30" i="4"/>
  <c r="NSX30" i="4"/>
  <c r="NSY30" i="4"/>
  <c r="NSZ30" i="4"/>
  <c r="NTA30" i="4"/>
  <c r="NTB30" i="4"/>
  <c r="NTC30" i="4"/>
  <c r="NTD30" i="4"/>
  <c r="NTE30" i="4"/>
  <c r="NTF30" i="4"/>
  <c r="NTG30" i="4"/>
  <c r="NTH30" i="4"/>
  <c r="NTI30" i="4"/>
  <c r="NTJ30" i="4"/>
  <c r="NTK30" i="4"/>
  <c r="NTL30" i="4"/>
  <c r="NTM30" i="4"/>
  <c r="NTN30" i="4"/>
  <c r="NTO30" i="4"/>
  <c r="NTP30" i="4"/>
  <c r="NTQ30" i="4"/>
  <c r="NTR30" i="4"/>
  <c r="NTS30" i="4"/>
  <c r="NTT30" i="4"/>
  <c r="NTU30" i="4"/>
  <c r="NTV30" i="4"/>
  <c r="NTW30" i="4"/>
  <c r="NTX30" i="4"/>
  <c r="NTY30" i="4"/>
  <c r="NTZ30" i="4"/>
  <c r="NUA30" i="4"/>
  <c r="NUB30" i="4"/>
  <c r="NUC30" i="4"/>
  <c r="NUD30" i="4"/>
  <c r="NUE30" i="4"/>
  <c r="NUF30" i="4"/>
  <c r="NUG30" i="4"/>
  <c r="NUH30" i="4"/>
  <c r="NUI30" i="4"/>
  <c r="NUJ30" i="4"/>
  <c r="NUK30" i="4"/>
  <c r="NUL30" i="4"/>
  <c r="NUM30" i="4"/>
  <c r="NUN30" i="4"/>
  <c r="NUO30" i="4"/>
  <c r="NUP30" i="4"/>
  <c r="NUQ30" i="4"/>
  <c r="NUR30" i="4"/>
  <c r="NUS30" i="4"/>
  <c r="NUT30" i="4"/>
  <c r="NUU30" i="4"/>
  <c r="NUV30" i="4"/>
  <c r="NUW30" i="4"/>
  <c r="NUX30" i="4"/>
  <c r="NUY30" i="4"/>
  <c r="NUZ30" i="4"/>
  <c r="NVA30" i="4"/>
  <c r="NVB30" i="4"/>
  <c r="NVC30" i="4"/>
  <c r="NVD30" i="4"/>
  <c r="NVE30" i="4"/>
  <c r="NVF30" i="4"/>
  <c r="NVG30" i="4"/>
  <c r="NVH30" i="4"/>
  <c r="NVI30" i="4"/>
  <c r="NVJ30" i="4"/>
  <c r="NVK30" i="4"/>
  <c r="NVL30" i="4"/>
  <c r="NVM30" i="4"/>
  <c r="NVN30" i="4"/>
  <c r="NVO30" i="4"/>
  <c r="NVP30" i="4"/>
  <c r="NVQ30" i="4"/>
  <c r="NVR30" i="4"/>
  <c r="NVS30" i="4"/>
  <c r="NVT30" i="4"/>
  <c r="NVU30" i="4"/>
  <c r="NVV30" i="4"/>
  <c r="NVW30" i="4"/>
  <c r="NVX30" i="4"/>
  <c r="NVY30" i="4"/>
  <c r="NVZ30" i="4"/>
  <c r="NWA30" i="4"/>
  <c r="NWB30" i="4"/>
  <c r="NWC30" i="4"/>
  <c r="NWD30" i="4"/>
  <c r="NWE30" i="4"/>
  <c r="NWF30" i="4"/>
  <c r="NWG30" i="4"/>
  <c r="NWH30" i="4"/>
  <c r="NWI30" i="4"/>
  <c r="NWJ30" i="4"/>
  <c r="NWK30" i="4"/>
  <c r="NWL30" i="4"/>
  <c r="NWM30" i="4"/>
  <c r="NWN30" i="4"/>
  <c r="NWO30" i="4"/>
  <c r="NWP30" i="4"/>
  <c r="NWQ30" i="4"/>
  <c r="NWR30" i="4"/>
  <c r="NWS30" i="4"/>
  <c r="NWT30" i="4"/>
  <c r="NWU30" i="4"/>
  <c r="NWV30" i="4"/>
  <c r="NWW30" i="4"/>
  <c r="NWX30" i="4"/>
  <c r="NWY30" i="4"/>
  <c r="NWZ30" i="4"/>
  <c r="NXA30" i="4"/>
  <c r="NXB30" i="4"/>
  <c r="NXC30" i="4"/>
  <c r="NXD30" i="4"/>
  <c r="NXE30" i="4"/>
  <c r="NXF30" i="4"/>
  <c r="NXG30" i="4"/>
  <c r="NXH30" i="4"/>
  <c r="NXI30" i="4"/>
  <c r="NXJ30" i="4"/>
  <c r="NXK30" i="4"/>
  <c r="NXL30" i="4"/>
  <c r="NXM30" i="4"/>
  <c r="NXN30" i="4"/>
  <c r="NXO30" i="4"/>
  <c r="NXP30" i="4"/>
  <c r="NXQ30" i="4"/>
  <c r="NXR30" i="4"/>
  <c r="NXS30" i="4"/>
  <c r="NXT30" i="4"/>
  <c r="NXU30" i="4"/>
  <c r="NXV30" i="4"/>
  <c r="NXW30" i="4"/>
  <c r="NXX30" i="4"/>
  <c r="NXY30" i="4"/>
  <c r="NXZ30" i="4"/>
  <c r="NYA30" i="4"/>
  <c r="NYB30" i="4"/>
  <c r="NYC30" i="4"/>
  <c r="NYD30" i="4"/>
  <c r="NYE30" i="4"/>
  <c r="NYF30" i="4"/>
  <c r="NYG30" i="4"/>
  <c r="NYH30" i="4"/>
  <c r="NYI30" i="4"/>
  <c r="NYJ30" i="4"/>
  <c r="NYK30" i="4"/>
  <c r="NYL30" i="4"/>
  <c r="NYM30" i="4"/>
  <c r="NYN30" i="4"/>
  <c r="NYO30" i="4"/>
  <c r="NYP30" i="4"/>
  <c r="NYQ30" i="4"/>
  <c r="NYR30" i="4"/>
  <c r="NYS30" i="4"/>
  <c r="NYT30" i="4"/>
  <c r="NYU30" i="4"/>
  <c r="NYV30" i="4"/>
  <c r="NYW30" i="4"/>
  <c r="NYX30" i="4"/>
  <c r="NYY30" i="4"/>
  <c r="NYZ30" i="4"/>
  <c r="NZA30" i="4"/>
  <c r="NZB30" i="4"/>
  <c r="NZC30" i="4"/>
  <c r="NZD30" i="4"/>
  <c r="NZE30" i="4"/>
  <c r="NZF30" i="4"/>
  <c r="NZG30" i="4"/>
  <c r="NZH30" i="4"/>
  <c r="NZI30" i="4"/>
  <c r="NZJ30" i="4"/>
  <c r="NZK30" i="4"/>
  <c r="NZL30" i="4"/>
  <c r="NZM30" i="4"/>
  <c r="NZN30" i="4"/>
  <c r="NZO30" i="4"/>
  <c r="NZP30" i="4"/>
  <c r="NZQ30" i="4"/>
  <c r="NZR30" i="4"/>
  <c r="NZS30" i="4"/>
  <c r="NZT30" i="4"/>
  <c r="NZU30" i="4"/>
  <c r="NZV30" i="4"/>
  <c r="NZW30" i="4"/>
  <c r="NZX30" i="4"/>
  <c r="NZY30" i="4"/>
  <c r="NZZ30" i="4"/>
  <c r="OAA30" i="4"/>
  <c r="OAB30" i="4"/>
  <c r="OAC30" i="4"/>
  <c r="OAD30" i="4"/>
  <c r="OAE30" i="4"/>
  <c r="OAF30" i="4"/>
  <c r="OAG30" i="4"/>
  <c r="OAH30" i="4"/>
  <c r="OAI30" i="4"/>
  <c r="OAJ30" i="4"/>
  <c r="OAK30" i="4"/>
  <c r="OAL30" i="4"/>
  <c r="OAM30" i="4"/>
  <c r="OAN30" i="4"/>
  <c r="OAO30" i="4"/>
  <c r="OAP30" i="4"/>
  <c r="OAQ30" i="4"/>
  <c r="OAR30" i="4"/>
  <c r="OAS30" i="4"/>
  <c r="OAT30" i="4"/>
  <c r="OAU30" i="4"/>
  <c r="OAV30" i="4"/>
  <c r="OAW30" i="4"/>
  <c r="OAX30" i="4"/>
  <c r="OAY30" i="4"/>
  <c r="OAZ30" i="4"/>
  <c r="OBA30" i="4"/>
  <c r="OBB30" i="4"/>
  <c r="OBC30" i="4"/>
  <c r="OBD30" i="4"/>
  <c r="OBE30" i="4"/>
  <c r="OBF30" i="4"/>
  <c r="OBG30" i="4"/>
  <c r="OBH30" i="4"/>
  <c r="OBI30" i="4"/>
  <c r="OBJ30" i="4"/>
  <c r="OBK30" i="4"/>
  <c r="OBL30" i="4"/>
  <c r="OBM30" i="4"/>
  <c r="OBN30" i="4"/>
  <c r="OBO30" i="4"/>
  <c r="OBP30" i="4"/>
  <c r="OBQ30" i="4"/>
  <c r="OBR30" i="4"/>
  <c r="OBS30" i="4"/>
  <c r="OBT30" i="4"/>
  <c r="OBU30" i="4"/>
  <c r="OBV30" i="4"/>
  <c r="OBW30" i="4"/>
  <c r="OBX30" i="4"/>
  <c r="OBY30" i="4"/>
  <c r="OBZ30" i="4"/>
  <c r="OCA30" i="4"/>
  <c r="OCB30" i="4"/>
  <c r="OCC30" i="4"/>
  <c r="OCD30" i="4"/>
  <c r="OCE30" i="4"/>
  <c r="OCF30" i="4"/>
  <c r="OCG30" i="4"/>
  <c r="OCH30" i="4"/>
  <c r="OCI30" i="4"/>
  <c r="OCJ30" i="4"/>
  <c r="OCK30" i="4"/>
  <c r="OCL30" i="4"/>
  <c r="OCM30" i="4"/>
  <c r="OCN30" i="4"/>
  <c r="OCO30" i="4"/>
  <c r="OCP30" i="4"/>
  <c r="OCQ30" i="4"/>
  <c r="OCR30" i="4"/>
  <c r="OCS30" i="4"/>
  <c r="OCT30" i="4"/>
  <c r="OCU30" i="4"/>
  <c r="OCV30" i="4"/>
  <c r="OCW30" i="4"/>
  <c r="OCX30" i="4"/>
  <c r="OCY30" i="4"/>
  <c r="OCZ30" i="4"/>
  <c r="ODA30" i="4"/>
  <c r="ODB30" i="4"/>
  <c r="ODC30" i="4"/>
  <c r="ODD30" i="4"/>
  <c r="ODE30" i="4"/>
  <c r="ODF30" i="4"/>
  <c r="ODG30" i="4"/>
  <c r="ODH30" i="4"/>
  <c r="ODI30" i="4"/>
  <c r="ODJ30" i="4"/>
  <c r="ODK30" i="4"/>
  <c r="ODL30" i="4"/>
  <c r="ODM30" i="4"/>
  <c r="ODN30" i="4"/>
  <c r="ODO30" i="4"/>
  <c r="ODP30" i="4"/>
  <c r="ODQ30" i="4"/>
  <c r="ODR30" i="4"/>
  <c r="ODS30" i="4"/>
  <c r="ODT30" i="4"/>
  <c r="ODU30" i="4"/>
  <c r="ODV30" i="4"/>
  <c r="ODW30" i="4"/>
  <c r="ODX30" i="4"/>
  <c r="ODY30" i="4"/>
  <c r="ODZ30" i="4"/>
  <c r="OEA30" i="4"/>
  <c r="OEB30" i="4"/>
  <c r="OEC30" i="4"/>
  <c r="OED30" i="4"/>
  <c r="OEE30" i="4"/>
  <c r="OEF30" i="4"/>
  <c r="OEG30" i="4"/>
  <c r="OEH30" i="4"/>
  <c r="OEI30" i="4"/>
  <c r="OEJ30" i="4"/>
  <c r="OEK30" i="4"/>
  <c r="OEL30" i="4"/>
  <c r="OEM30" i="4"/>
  <c r="OEN30" i="4"/>
  <c r="OEO30" i="4"/>
  <c r="OEP30" i="4"/>
  <c r="OEQ30" i="4"/>
  <c r="OER30" i="4"/>
  <c r="OES30" i="4"/>
  <c r="OET30" i="4"/>
  <c r="OEU30" i="4"/>
  <c r="OEV30" i="4"/>
  <c r="OEW30" i="4"/>
  <c r="OEX30" i="4"/>
  <c r="OEY30" i="4"/>
  <c r="OEZ30" i="4"/>
  <c r="OFA30" i="4"/>
  <c r="OFB30" i="4"/>
  <c r="OFC30" i="4"/>
  <c r="OFD30" i="4"/>
  <c r="OFE30" i="4"/>
  <c r="OFF30" i="4"/>
  <c r="OFG30" i="4"/>
  <c r="OFH30" i="4"/>
  <c r="OFI30" i="4"/>
  <c r="OFJ30" i="4"/>
  <c r="OFK30" i="4"/>
  <c r="OFL30" i="4"/>
  <c r="OFM30" i="4"/>
  <c r="OFN30" i="4"/>
  <c r="OFO30" i="4"/>
  <c r="OFP30" i="4"/>
  <c r="OFQ30" i="4"/>
  <c r="OFR30" i="4"/>
  <c r="OFS30" i="4"/>
  <c r="OFT30" i="4"/>
  <c r="OFU30" i="4"/>
  <c r="OFV30" i="4"/>
  <c r="OFW30" i="4"/>
  <c r="OFX30" i="4"/>
  <c r="OFY30" i="4"/>
  <c r="OFZ30" i="4"/>
  <c r="OGA30" i="4"/>
  <c r="OGB30" i="4"/>
  <c r="OGC30" i="4"/>
  <c r="OGD30" i="4"/>
  <c r="OGE30" i="4"/>
  <c r="OGF30" i="4"/>
  <c r="OGG30" i="4"/>
  <c r="OGH30" i="4"/>
  <c r="OGI30" i="4"/>
  <c r="OGJ30" i="4"/>
  <c r="OGK30" i="4"/>
  <c r="OGL30" i="4"/>
  <c r="OGM30" i="4"/>
  <c r="OGN30" i="4"/>
  <c r="OGO30" i="4"/>
  <c r="OGP30" i="4"/>
  <c r="OGQ30" i="4"/>
  <c r="OGR30" i="4"/>
  <c r="OGS30" i="4"/>
  <c r="OGT30" i="4"/>
  <c r="OGU30" i="4"/>
  <c r="OGV30" i="4"/>
  <c r="OGW30" i="4"/>
  <c r="OGX30" i="4"/>
  <c r="OGY30" i="4"/>
  <c r="OGZ30" i="4"/>
  <c r="OHA30" i="4"/>
  <c r="OHB30" i="4"/>
  <c r="OHC30" i="4"/>
  <c r="OHD30" i="4"/>
  <c r="OHE30" i="4"/>
  <c r="OHF30" i="4"/>
  <c r="OHG30" i="4"/>
  <c r="OHH30" i="4"/>
  <c r="OHI30" i="4"/>
  <c r="OHJ30" i="4"/>
  <c r="OHK30" i="4"/>
  <c r="OHL30" i="4"/>
  <c r="OHM30" i="4"/>
  <c r="OHN30" i="4"/>
  <c r="OHO30" i="4"/>
  <c r="OHP30" i="4"/>
  <c r="OHQ30" i="4"/>
  <c r="OHR30" i="4"/>
  <c r="OHS30" i="4"/>
  <c r="OHT30" i="4"/>
  <c r="OHU30" i="4"/>
  <c r="OHV30" i="4"/>
  <c r="OHW30" i="4"/>
  <c r="OHX30" i="4"/>
  <c r="OHY30" i="4"/>
  <c r="OHZ30" i="4"/>
  <c r="OIA30" i="4"/>
  <c r="OIB30" i="4"/>
  <c r="OIC30" i="4"/>
  <c r="OID30" i="4"/>
  <c r="OIE30" i="4"/>
  <c r="OIF30" i="4"/>
  <c r="OIG30" i="4"/>
  <c r="OIH30" i="4"/>
  <c r="OII30" i="4"/>
  <c r="OIJ30" i="4"/>
  <c r="OIK30" i="4"/>
  <c r="OIL30" i="4"/>
  <c r="OIM30" i="4"/>
  <c r="OIN30" i="4"/>
  <c r="OIO30" i="4"/>
  <c r="OIP30" i="4"/>
  <c r="OIQ30" i="4"/>
  <c r="OIR30" i="4"/>
  <c r="OIS30" i="4"/>
  <c r="OIT30" i="4"/>
  <c r="OIU30" i="4"/>
  <c r="OIV30" i="4"/>
  <c r="OIW30" i="4"/>
  <c r="OIX30" i="4"/>
  <c r="OIY30" i="4"/>
  <c r="OIZ30" i="4"/>
  <c r="OJA30" i="4"/>
  <c r="OJB30" i="4"/>
  <c r="OJC30" i="4"/>
  <c r="OJD30" i="4"/>
  <c r="OJE30" i="4"/>
  <c r="OJF30" i="4"/>
  <c r="OJG30" i="4"/>
  <c r="OJH30" i="4"/>
  <c r="OJI30" i="4"/>
  <c r="OJJ30" i="4"/>
  <c r="OJK30" i="4"/>
  <c r="OJL30" i="4"/>
  <c r="OJM30" i="4"/>
  <c r="OJN30" i="4"/>
  <c r="OJO30" i="4"/>
  <c r="OJP30" i="4"/>
  <c r="OJQ30" i="4"/>
  <c r="OJR30" i="4"/>
  <c r="OJS30" i="4"/>
  <c r="OJT30" i="4"/>
  <c r="OJU30" i="4"/>
  <c r="OJV30" i="4"/>
  <c r="OJW30" i="4"/>
  <c r="OJX30" i="4"/>
  <c r="OJY30" i="4"/>
  <c r="OJZ30" i="4"/>
  <c r="OKA30" i="4"/>
  <c r="OKB30" i="4"/>
  <c r="OKC30" i="4"/>
  <c r="OKD30" i="4"/>
  <c r="OKE30" i="4"/>
  <c r="OKF30" i="4"/>
  <c r="OKG30" i="4"/>
  <c r="OKH30" i="4"/>
  <c r="OKI30" i="4"/>
  <c r="OKJ30" i="4"/>
  <c r="OKK30" i="4"/>
  <c r="OKL30" i="4"/>
  <c r="OKM30" i="4"/>
  <c r="OKN30" i="4"/>
  <c r="OKO30" i="4"/>
  <c r="OKP30" i="4"/>
  <c r="OKQ30" i="4"/>
  <c r="OKR30" i="4"/>
  <c r="OKS30" i="4"/>
  <c r="OKT30" i="4"/>
  <c r="OKU30" i="4"/>
  <c r="OKV30" i="4"/>
  <c r="OKW30" i="4"/>
  <c r="OKX30" i="4"/>
  <c r="OKY30" i="4"/>
  <c r="OKZ30" i="4"/>
  <c r="OLA30" i="4"/>
  <c r="OLB30" i="4"/>
  <c r="OLC30" i="4"/>
  <c r="OLD30" i="4"/>
  <c r="OLE30" i="4"/>
  <c r="OLF30" i="4"/>
  <c r="OLG30" i="4"/>
  <c r="OLH30" i="4"/>
  <c r="OLI30" i="4"/>
  <c r="OLJ30" i="4"/>
  <c r="OLK30" i="4"/>
  <c r="OLL30" i="4"/>
  <c r="OLM30" i="4"/>
  <c r="OLN30" i="4"/>
  <c r="OLO30" i="4"/>
  <c r="OLP30" i="4"/>
  <c r="OLQ30" i="4"/>
  <c r="OLR30" i="4"/>
  <c r="OLS30" i="4"/>
  <c r="OLT30" i="4"/>
  <c r="OLU30" i="4"/>
  <c r="OLV30" i="4"/>
  <c r="OLW30" i="4"/>
  <c r="OLX30" i="4"/>
  <c r="OLY30" i="4"/>
  <c r="OLZ30" i="4"/>
  <c r="OMA30" i="4"/>
  <c r="OMB30" i="4"/>
  <c r="OMC30" i="4"/>
  <c r="OMD30" i="4"/>
  <c r="OME30" i="4"/>
  <c r="OMF30" i="4"/>
  <c r="OMG30" i="4"/>
  <c r="OMH30" i="4"/>
  <c r="OMI30" i="4"/>
  <c r="OMJ30" i="4"/>
  <c r="OMK30" i="4"/>
  <c r="OML30" i="4"/>
  <c r="OMM30" i="4"/>
  <c r="OMN30" i="4"/>
  <c r="OMO30" i="4"/>
  <c r="OMP30" i="4"/>
  <c r="OMQ30" i="4"/>
  <c r="OMR30" i="4"/>
  <c r="OMS30" i="4"/>
  <c r="OMT30" i="4"/>
  <c r="OMU30" i="4"/>
  <c r="OMV30" i="4"/>
  <c r="OMW30" i="4"/>
  <c r="OMX30" i="4"/>
  <c r="OMY30" i="4"/>
  <c r="OMZ30" i="4"/>
  <c r="ONA30" i="4"/>
  <c r="ONB30" i="4"/>
  <c r="ONC30" i="4"/>
  <c r="OND30" i="4"/>
  <c r="ONE30" i="4"/>
  <c r="ONF30" i="4"/>
  <c r="ONG30" i="4"/>
  <c r="ONH30" i="4"/>
  <c r="ONI30" i="4"/>
  <c r="ONJ30" i="4"/>
  <c r="ONK30" i="4"/>
  <c r="ONL30" i="4"/>
  <c r="ONM30" i="4"/>
  <c r="ONN30" i="4"/>
  <c r="ONO30" i="4"/>
  <c r="ONP30" i="4"/>
  <c r="ONQ30" i="4"/>
  <c r="ONR30" i="4"/>
  <c r="ONS30" i="4"/>
  <c r="ONT30" i="4"/>
  <c r="ONU30" i="4"/>
  <c r="ONV30" i="4"/>
  <c r="ONW30" i="4"/>
  <c r="ONX30" i="4"/>
  <c r="ONY30" i="4"/>
  <c r="ONZ30" i="4"/>
  <c r="OOA30" i="4"/>
  <c r="OOB30" i="4"/>
  <c r="OOC30" i="4"/>
  <c r="OOD30" i="4"/>
  <c r="OOE30" i="4"/>
  <c r="OOF30" i="4"/>
  <c r="OOG30" i="4"/>
  <c r="OOH30" i="4"/>
  <c r="OOI30" i="4"/>
  <c r="OOJ30" i="4"/>
  <c r="OOK30" i="4"/>
  <c r="OOL30" i="4"/>
  <c r="OOM30" i="4"/>
  <c r="OON30" i="4"/>
  <c r="OOO30" i="4"/>
  <c r="OOP30" i="4"/>
  <c r="OOQ30" i="4"/>
  <c r="OOR30" i="4"/>
  <c r="OOS30" i="4"/>
  <c r="OOT30" i="4"/>
  <c r="OOU30" i="4"/>
  <c r="OOV30" i="4"/>
  <c r="OOW30" i="4"/>
  <c r="OOX30" i="4"/>
  <c r="OOY30" i="4"/>
  <c r="OOZ30" i="4"/>
  <c r="OPA30" i="4"/>
  <c r="OPB30" i="4"/>
  <c r="OPC30" i="4"/>
  <c r="OPD30" i="4"/>
  <c r="OPE30" i="4"/>
  <c r="OPF30" i="4"/>
  <c r="OPG30" i="4"/>
  <c r="OPH30" i="4"/>
  <c r="OPI30" i="4"/>
  <c r="OPJ30" i="4"/>
  <c r="OPK30" i="4"/>
  <c r="OPL30" i="4"/>
  <c r="OPM30" i="4"/>
  <c r="OPN30" i="4"/>
  <c r="OPO30" i="4"/>
  <c r="OPP30" i="4"/>
  <c r="OPQ30" i="4"/>
  <c r="OPR30" i="4"/>
  <c r="OPS30" i="4"/>
  <c r="OPT30" i="4"/>
  <c r="OPU30" i="4"/>
  <c r="OPV30" i="4"/>
  <c r="OPW30" i="4"/>
  <c r="OPX30" i="4"/>
  <c r="OPY30" i="4"/>
  <c r="OPZ30" i="4"/>
  <c r="OQA30" i="4"/>
  <c r="OQB30" i="4"/>
  <c r="OQC30" i="4"/>
  <c r="OQD30" i="4"/>
  <c r="OQE30" i="4"/>
  <c r="OQF30" i="4"/>
  <c r="OQG30" i="4"/>
  <c r="OQH30" i="4"/>
  <c r="OQI30" i="4"/>
  <c r="OQJ30" i="4"/>
  <c r="OQK30" i="4"/>
  <c r="OQL30" i="4"/>
  <c r="OQM30" i="4"/>
  <c r="OQN30" i="4"/>
  <c r="OQO30" i="4"/>
  <c r="OQP30" i="4"/>
  <c r="OQQ30" i="4"/>
  <c r="OQR30" i="4"/>
  <c r="OQS30" i="4"/>
  <c r="OQT30" i="4"/>
  <c r="OQU30" i="4"/>
  <c r="OQV30" i="4"/>
  <c r="OQW30" i="4"/>
  <c r="OQX30" i="4"/>
  <c r="OQY30" i="4"/>
  <c r="OQZ30" i="4"/>
  <c r="ORA30" i="4"/>
  <c r="ORB30" i="4"/>
  <c r="ORC30" i="4"/>
  <c r="ORD30" i="4"/>
  <c r="ORE30" i="4"/>
  <c r="ORF30" i="4"/>
  <c r="ORG30" i="4"/>
  <c r="ORH30" i="4"/>
  <c r="ORI30" i="4"/>
  <c r="ORJ30" i="4"/>
  <c r="ORK30" i="4"/>
  <c r="ORL30" i="4"/>
  <c r="ORM30" i="4"/>
  <c r="ORN30" i="4"/>
  <c r="ORO30" i="4"/>
  <c r="ORP30" i="4"/>
  <c r="ORQ30" i="4"/>
  <c r="ORR30" i="4"/>
  <c r="ORS30" i="4"/>
  <c r="ORT30" i="4"/>
  <c r="ORU30" i="4"/>
  <c r="ORV30" i="4"/>
  <c r="ORW30" i="4"/>
  <c r="ORX30" i="4"/>
  <c r="ORY30" i="4"/>
  <c r="ORZ30" i="4"/>
  <c r="OSA30" i="4"/>
  <c r="OSB30" i="4"/>
  <c r="OSC30" i="4"/>
  <c r="OSD30" i="4"/>
  <c r="OSE30" i="4"/>
  <c r="OSF30" i="4"/>
  <c r="OSG30" i="4"/>
  <c r="OSH30" i="4"/>
  <c r="OSI30" i="4"/>
  <c r="OSJ30" i="4"/>
  <c r="OSK30" i="4"/>
  <c r="OSL30" i="4"/>
  <c r="OSM30" i="4"/>
  <c r="OSN30" i="4"/>
  <c r="OSO30" i="4"/>
  <c r="OSP30" i="4"/>
  <c r="OSQ30" i="4"/>
  <c r="OSR30" i="4"/>
  <c r="OSS30" i="4"/>
  <c r="OST30" i="4"/>
  <c r="OSU30" i="4"/>
  <c r="OSV30" i="4"/>
  <c r="OSW30" i="4"/>
  <c r="OSX30" i="4"/>
  <c r="OSY30" i="4"/>
  <c r="OSZ30" i="4"/>
  <c r="OTA30" i="4"/>
  <c r="OTB30" i="4"/>
  <c r="OTC30" i="4"/>
  <c r="OTD30" i="4"/>
  <c r="OTE30" i="4"/>
  <c r="OTF30" i="4"/>
  <c r="OTG30" i="4"/>
  <c r="OTH30" i="4"/>
  <c r="OTI30" i="4"/>
  <c r="OTJ30" i="4"/>
  <c r="OTK30" i="4"/>
  <c r="OTL30" i="4"/>
  <c r="OTM30" i="4"/>
  <c r="OTN30" i="4"/>
  <c r="OTO30" i="4"/>
  <c r="OTP30" i="4"/>
  <c r="OTQ30" i="4"/>
  <c r="OTR30" i="4"/>
  <c r="OTS30" i="4"/>
  <c r="OTT30" i="4"/>
  <c r="OTU30" i="4"/>
  <c r="OTV30" i="4"/>
  <c r="OTW30" i="4"/>
  <c r="OTX30" i="4"/>
  <c r="OTY30" i="4"/>
  <c r="OTZ30" i="4"/>
  <c r="OUA30" i="4"/>
  <c r="OUB30" i="4"/>
  <c r="OUC30" i="4"/>
  <c r="OUD30" i="4"/>
  <c r="OUE30" i="4"/>
  <c r="OUF30" i="4"/>
  <c r="OUG30" i="4"/>
  <c r="OUH30" i="4"/>
  <c r="OUI30" i="4"/>
  <c r="OUJ30" i="4"/>
  <c r="OUK30" i="4"/>
  <c r="OUL30" i="4"/>
  <c r="OUM30" i="4"/>
  <c r="OUN30" i="4"/>
  <c r="OUO30" i="4"/>
  <c r="OUP30" i="4"/>
  <c r="OUQ30" i="4"/>
  <c r="OUR30" i="4"/>
  <c r="OUS30" i="4"/>
  <c r="OUT30" i="4"/>
  <c r="OUU30" i="4"/>
  <c r="OUV30" i="4"/>
  <c r="OUW30" i="4"/>
  <c r="OUX30" i="4"/>
  <c r="OUY30" i="4"/>
  <c r="OUZ30" i="4"/>
  <c r="OVA30" i="4"/>
  <c r="OVB30" i="4"/>
  <c r="OVC30" i="4"/>
  <c r="OVD30" i="4"/>
  <c r="OVE30" i="4"/>
  <c r="OVF30" i="4"/>
  <c r="OVG30" i="4"/>
  <c r="OVH30" i="4"/>
  <c r="OVI30" i="4"/>
  <c r="OVJ30" i="4"/>
  <c r="OVK30" i="4"/>
  <c r="OVL30" i="4"/>
  <c r="OVM30" i="4"/>
  <c r="OVN30" i="4"/>
  <c r="OVO30" i="4"/>
  <c r="OVP30" i="4"/>
  <c r="OVQ30" i="4"/>
  <c r="OVR30" i="4"/>
  <c r="OVS30" i="4"/>
  <c r="OVT30" i="4"/>
  <c r="OVU30" i="4"/>
  <c r="OVV30" i="4"/>
  <c r="OVW30" i="4"/>
  <c r="OVX30" i="4"/>
  <c r="OVY30" i="4"/>
  <c r="OVZ30" i="4"/>
  <c r="OWA30" i="4"/>
  <c r="OWB30" i="4"/>
  <c r="OWC30" i="4"/>
  <c r="OWD30" i="4"/>
  <c r="OWE30" i="4"/>
  <c r="OWF30" i="4"/>
  <c r="OWG30" i="4"/>
  <c r="OWH30" i="4"/>
  <c r="OWI30" i="4"/>
  <c r="OWJ30" i="4"/>
  <c r="OWK30" i="4"/>
  <c r="OWL30" i="4"/>
  <c r="OWM30" i="4"/>
  <c r="OWN30" i="4"/>
  <c r="OWO30" i="4"/>
  <c r="OWP30" i="4"/>
  <c r="OWQ30" i="4"/>
  <c r="OWR30" i="4"/>
  <c r="OWS30" i="4"/>
  <c r="OWT30" i="4"/>
  <c r="OWU30" i="4"/>
  <c r="OWV30" i="4"/>
  <c r="OWW30" i="4"/>
  <c r="OWX30" i="4"/>
  <c r="OWY30" i="4"/>
  <c r="OWZ30" i="4"/>
  <c r="OXA30" i="4"/>
  <c r="OXB30" i="4"/>
  <c r="OXC30" i="4"/>
  <c r="OXD30" i="4"/>
  <c r="OXE30" i="4"/>
  <c r="OXF30" i="4"/>
  <c r="OXG30" i="4"/>
  <c r="OXH30" i="4"/>
  <c r="OXI30" i="4"/>
  <c r="OXJ30" i="4"/>
  <c r="OXK30" i="4"/>
  <c r="OXL30" i="4"/>
  <c r="OXM30" i="4"/>
  <c r="OXN30" i="4"/>
  <c r="OXO30" i="4"/>
  <c r="OXP30" i="4"/>
  <c r="OXQ30" i="4"/>
  <c r="OXR30" i="4"/>
  <c r="OXS30" i="4"/>
  <c r="OXT30" i="4"/>
  <c r="OXU30" i="4"/>
  <c r="OXV30" i="4"/>
  <c r="OXW30" i="4"/>
  <c r="OXX30" i="4"/>
  <c r="OXY30" i="4"/>
  <c r="OXZ30" i="4"/>
  <c r="OYA30" i="4"/>
  <c r="OYB30" i="4"/>
  <c r="OYC30" i="4"/>
  <c r="OYD30" i="4"/>
  <c r="OYE30" i="4"/>
  <c r="OYF30" i="4"/>
  <c r="OYG30" i="4"/>
  <c r="OYH30" i="4"/>
  <c r="OYI30" i="4"/>
  <c r="OYJ30" i="4"/>
  <c r="OYK30" i="4"/>
  <c r="OYL30" i="4"/>
  <c r="OYM30" i="4"/>
  <c r="OYN30" i="4"/>
  <c r="OYO30" i="4"/>
  <c r="OYP30" i="4"/>
  <c r="OYQ30" i="4"/>
  <c r="OYR30" i="4"/>
  <c r="OYS30" i="4"/>
  <c r="OYT30" i="4"/>
  <c r="OYU30" i="4"/>
  <c r="OYV30" i="4"/>
  <c r="OYW30" i="4"/>
  <c r="OYX30" i="4"/>
  <c r="OYY30" i="4"/>
  <c r="OYZ30" i="4"/>
  <c r="OZA30" i="4"/>
  <c r="OZB30" i="4"/>
  <c r="OZC30" i="4"/>
  <c r="OZD30" i="4"/>
  <c r="OZE30" i="4"/>
  <c r="OZF30" i="4"/>
  <c r="OZG30" i="4"/>
  <c r="OZH30" i="4"/>
  <c r="OZI30" i="4"/>
  <c r="OZJ30" i="4"/>
  <c r="OZK30" i="4"/>
  <c r="OZL30" i="4"/>
  <c r="OZM30" i="4"/>
  <c r="OZN30" i="4"/>
  <c r="OZO30" i="4"/>
  <c r="OZP30" i="4"/>
  <c r="OZQ30" i="4"/>
  <c r="OZR30" i="4"/>
  <c r="OZS30" i="4"/>
  <c r="OZT30" i="4"/>
  <c r="OZU30" i="4"/>
  <c r="OZV30" i="4"/>
  <c r="OZW30" i="4"/>
  <c r="OZX30" i="4"/>
  <c r="OZY30" i="4"/>
  <c r="OZZ30" i="4"/>
  <c r="PAA30" i="4"/>
  <c r="PAB30" i="4"/>
  <c r="PAC30" i="4"/>
  <c r="PAD30" i="4"/>
  <c r="PAE30" i="4"/>
  <c r="PAF30" i="4"/>
  <c r="PAG30" i="4"/>
  <c r="PAH30" i="4"/>
  <c r="PAI30" i="4"/>
  <c r="PAJ30" i="4"/>
  <c r="PAK30" i="4"/>
  <c r="PAL30" i="4"/>
  <c r="PAM30" i="4"/>
  <c r="PAN30" i="4"/>
  <c r="PAO30" i="4"/>
  <c r="PAP30" i="4"/>
  <c r="PAQ30" i="4"/>
  <c r="PAR30" i="4"/>
  <c r="PAS30" i="4"/>
  <c r="PAT30" i="4"/>
  <c r="PAU30" i="4"/>
  <c r="PAV30" i="4"/>
  <c r="PAW30" i="4"/>
  <c r="PAX30" i="4"/>
  <c r="PAY30" i="4"/>
  <c r="PAZ30" i="4"/>
  <c r="PBA30" i="4"/>
  <c r="PBB30" i="4"/>
  <c r="PBC30" i="4"/>
  <c r="PBD30" i="4"/>
  <c r="PBE30" i="4"/>
  <c r="PBF30" i="4"/>
  <c r="PBG30" i="4"/>
  <c r="PBH30" i="4"/>
  <c r="PBI30" i="4"/>
  <c r="PBJ30" i="4"/>
  <c r="PBK30" i="4"/>
  <c r="PBL30" i="4"/>
  <c r="PBM30" i="4"/>
  <c r="PBN30" i="4"/>
  <c r="PBO30" i="4"/>
  <c r="PBP30" i="4"/>
  <c r="PBQ30" i="4"/>
  <c r="PBR30" i="4"/>
  <c r="PBS30" i="4"/>
  <c r="PBT30" i="4"/>
  <c r="PBU30" i="4"/>
  <c r="PBV30" i="4"/>
  <c r="PBW30" i="4"/>
  <c r="PBX30" i="4"/>
  <c r="PBY30" i="4"/>
  <c r="PBZ30" i="4"/>
  <c r="PCA30" i="4"/>
  <c r="PCB30" i="4"/>
  <c r="PCC30" i="4"/>
  <c r="PCD30" i="4"/>
  <c r="PCE30" i="4"/>
  <c r="PCF30" i="4"/>
  <c r="PCG30" i="4"/>
  <c r="PCH30" i="4"/>
  <c r="PCI30" i="4"/>
  <c r="PCJ30" i="4"/>
  <c r="PCK30" i="4"/>
  <c r="PCL30" i="4"/>
  <c r="PCM30" i="4"/>
  <c r="PCN30" i="4"/>
  <c r="PCO30" i="4"/>
  <c r="PCP30" i="4"/>
  <c r="PCQ30" i="4"/>
  <c r="PCR30" i="4"/>
  <c r="PCS30" i="4"/>
  <c r="PCT30" i="4"/>
  <c r="PCU30" i="4"/>
  <c r="PCV30" i="4"/>
  <c r="PCW30" i="4"/>
  <c r="PCX30" i="4"/>
  <c r="PCY30" i="4"/>
  <c r="PCZ30" i="4"/>
  <c r="PDA30" i="4"/>
  <c r="PDB30" i="4"/>
  <c r="PDC30" i="4"/>
  <c r="PDD30" i="4"/>
  <c r="PDE30" i="4"/>
  <c r="PDF30" i="4"/>
  <c r="PDG30" i="4"/>
  <c r="PDH30" i="4"/>
  <c r="PDI30" i="4"/>
  <c r="PDJ30" i="4"/>
  <c r="PDK30" i="4"/>
  <c r="PDL30" i="4"/>
  <c r="PDM30" i="4"/>
  <c r="PDN30" i="4"/>
  <c r="PDO30" i="4"/>
  <c r="PDP30" i="4"/>
  <c r="PDQ30" i="4"/>
  <c r="PDR30" i="4"/>
  <c r="PDS30" i="4"/>
  <c r="PDT30" i="4"/>
  <c r="PDU30" i="4"/>
  <c r="PDV30" i="4"/>
  <c r="PDW30" i="4"/>
  <c r="PDX30" i="4"/>
  <c r="PDY30" i="4"/>
  <c r="PDZ30" i="4"/>
  <c r="PEA30" i="4"/>
  <c r="PEB30" i="4"/>
  <c r="PEC30" i="4"/>
  <c r="PED30" i="4"/>
  <c r="PEE30" i="4"/>
  <c r="PEF30" i="4"/>
  <c r="PEG30" i="4"/>
  <c r="PEH30" i="4"/>
  <c r="PEI30" i="4"/>
  <c r="PEJ30" i="4"/>
  <c r="PEK30" i="4"/>
  <c r="PEL30" i="4"/>
  <c r="PEM30" i="4"/>
  <c r="PEN30" i="4"/>
  <c r="PEO30" i="4"/>
  <c r="PEP30" i="4"/>
  <c r="PEQ30" i="4"/>
  <c r="PER30" i="4"/>
  <c r="PES30" i="4"/>
  <c r="PET30" i="4"/>
  <c r="PEU30" i="4"/>
  <c r="PEV30" i="4"/>
  <c r="PEW30" i="4"/>
  <c r="PEX30" i="4"/>
  <c r="PEY30" i="4"/>
  <c r="PEZ30" i="4"/>
  <c r="PFA30" i="4"/>
  <c r="PFB30" i="4"/>
  <c r="PFC30" i="4"/>
  <c r="PFD30" i="4"/>
  <c r="PFE30" i="4"/>
  <c r="PFF30" i="4"/>
  <c r="PFG30" i="4"/>
  <c r="PFH30" i="4"/>
  <c r="PFI30" i="4"/>
  <c r="PFJ30" i="4"/>
  <c r="PFK30" i="4"/>
  <c r="PFL30" i="4"/>
  <c r="PFM30" i="4"/>
  <c r="PFN30" i="4"/>
  <c r="PFO30" i="4"/>
  <c r="PFP30" i="4"/>
  <c r="PFQ30" i="4"/>
  <c r="PFR30" i="4"/>
  <c r="PFS30" i="4"/>
  <c r="PFT30" i="4"/>
  <c r="PFU30" i="4"/>
  <c r="PFV30" i="4"/>
  <c r="PFW30" i="4"/>
  <c r="PFX30" i="4"/>
  <c r="PFY30" i="4"/>
  <c r="PFZ30" i="4"/>
  <c r="PGA30" i="4"/>
  <c r="PGB30" i="4"/>
  <c r="PGC30" i="4"/>
  <c r="PGD30" i="4"/>
  <c r="PGE30" i="4"/>
  <c r="PGF30" i="4"/>
  <c r="PGG30" i="4"/>
  <c r="PGH30" i="4"/>
  <c r="PGI30" i="4"/>
  <c r="PGJ30" i="4"/>
  <c r="PGK30" i="4"/>
  <c r="PGL30" i="4"/>
  <c r="PGM30" i="4"/>
  <c r="PGN30" i="4"/>
  <c r="PGO30" i="4"/>
  <c r="PGP30" i="4"/>
  <c r="PGQ30" i="4"/>
  <c r="PGR30" i="4"/>
  <c r="PGS30" i="4"/>
  <c r="PGT30" i="4"/>
  <c r="PGU30" i="4"/>
  <c r="PGV30" i="4"/>
  <c r="PGW30" i="4"/>
  <c r="PGX30" i="4"/>
  <c r="PGY30" i="4"/>
  <c r="PGZ30" i="4"/>
  <c r="PHA30" i="4"/>
  <c r="PHB30" i="4"/>
  <c r="PHC30" i="4"/>
  <c r="PHD30" i="4"/>
  <c r="PHE30" i="4"/>
  <c r="PHF30" i="4"/>
  <c r="PHG30" i="4"/>
  <c r="PHH30" i="4"/>
  <c r="PHI30" i="4"/>
  <c r="PHJ30" i="4"/>
  <c r="PHK30" i="4"/>
  <c r="PHL30" i="4"/>
  <c r="PHM30" i="4"/>
  <c r="PHN30" i="4"/>
  <c r="PHO30" i="4"/>
  <c r="PHP30" i="4"/>
  <c r="PHQ30" i="4"/>
  <c r="PHR30" i="4"/>
  <c r="PHS30" i="4"/>
  <c r="PHT30" i="4"/>
  <c r="PHU30" i="4"/>
  <c r="PHV30" i="4"/>
  <c r="PHW30" i="4"/>
  <c r="PHX30" i="4"/>
  <c r="PHY30" i="4"/>
  <c r="PHZ30" i="4"/>
  <c r="PIA30" i="4"/>
  <c r="PIB30" i="4"/>
  <c r="PIC30" i="4"/>
  <c r="PID30" i="4"/>
  <c r="PIE30" i="4"/>
  <c r="PIF30" i="4"/>
  <c r="PIG30" i="4"/>
  <c r="PIH30" i="4"/>
  <c r="PII30" i="4"/>
  <c r="PIJ30" i="4"/>
  <c r="PIK30" i="4"/>
  <c r="PIL30" i="4"/>
  <c r="PIM30" i="4"/>
  <c r="PIN30" i="4"/>
  <c r="PIO30" i="4"/>
  <c r="PIP30" i="4"/>
  <c r="PIQ30" i="4"/>
  <c r="PIR30" i="4"/>
  <c r="PIS30" i="4"/>
  <c r="PIT30" i="4"/>
  <c r="PIU30" i="4"/>
  <c r="PIV30" i="4"/>
  <c r="PIW30" i="4"/>
  <c r="PIX30" i="4"/>
  <c r="PIY30" i="4"/>
  <c r="PIZ30" i="4"/>
  <c r="PJA30" i="4"/>
  <c r="PJB30" i="4"/>
  <c r="PJC30" i="4"/>
  <c r="PJD30" i="4"/>
  <c r="PJE30" i="4"/>
  <c r="PJF30" i="4"/>
  <c r="PJG30" i="4"/>
  <c r="PJH30" i="4"/>
  <c r="PJI30" i="4"/>
  <c r="PJJ30" i="4"/>
  <c r="PJK30" i="4"/>
  <c r="PJL30" i="4"/>
  <c r="PJM30" i="4"/>
  <c r="PJN30" i="4"/>
  <c r="PJO30" i="4"/>
  <c r="PJP30" i="4"/>
  <c r="PJQ30" i="4"/>
  <c r="PJR30" i="4"/>
  <c r="PJS30" i="4"/>
  <c r="PJT30" i="4"/>
  <c r="PJU30" i="4"/>
  <c r="PJV30" i="4"/>
  <c r="PJW30" i="4"/>
  <c r="PJX30" i="4"/>
  <c r="PJY30" i="4"/>
  <c r="PJZ30" i="4"/>
  <c r="PKA30" i="4"/>
  <c r="PKB30" i="4"/>
  <c r="PKC30" i="4"/>
  <c r="PKD30" i="4"/>
  <c r="PKE30" i="4"/>
  <c r="PKF30" i="4"/>
  <c r="PKG30" i="4"/>
  <c r="PKH30" i="4"/>
  <c r="PKI30" i="4"/>
  <c r="PKJ30" i="4"/>
  <c r="PKK30" i="4"/>
  <c r="PKL30" i="4"/>
  <c r="PKM30" i="4"/>
  <c r="PKN30" i="4"/>
  <c r="PKO30" i="4"/>
  <c r="PKP30" i="4"/>
  <c r="PKQ30" i="4"/>
  <c r="PKR30" i="4"/>
  <c r="PKS30" i="4"/>
  <c r="PKT30" i="4"/>
  <c r="PKU30" i="4"/>
  <c r="PKV30" i="4"/>
  <c r="PKW30" i="4"/>
  <c r="PKX30" i="4"/>
  <c r="PKY30" i="4"/>
  <c r="PKZ30" i="4"/>
  <c r="PLA30" i="4"/>
  <c r="PLB30" i="4"/>
  <c r="PLC30" i="4"/>
  <c r="PLD30" i="4"/>
  <c r="PLE30" i="4"/>
  <c r="PLF30" i="4"/>
  <c r="PLG30" i="4"/>
  <c r="PLH30" i="4"/>
  <c r="PLI30" i="4"/>
  <c r="PLJ30" i="4"/>
  <c r="PLK30" i="4"/>
  <c r="PLL30" i="4"/>
  <c r="PLM30" i="4"/>
  <c r="PLN30" i="4"/>
  <c r="PLO30" i="4"/>
  <c r="PLP30" i="4"/>
  <c r="PLQ30" i="4"/>
  <c r="PLR30" i="4"/>
  <c r="PLS30" i="4"/>
  <c r="PLT30" i="4"/>
  <c r="PLU30" i="4"/>
  <c r="PLV30" i="4"/>
  <c r="PLW30" i="4"/>
  <c r="PLX30" i="4"/>
  <c r="PLY30" i="4"/>
  <c r="PLZ30" i="4"/>
  <c r="PMA30" i="4"/>
  <c r="PMB30" i="4"/>
  <c r="PMC30" i="4"/>
  <c r="PMD30" i="4"/>
  <c r="PME30" i="4"/>
  <c r="PMF30" i="4"/>
  <c r="PMG30" i="4"/>
  <c r="PMH30" i="4"/>
  <c r="PMI30" i="4"/>
  <c r="PMJ30" i="4"/>
  <c r="PMK30" i="4"/>
  <c r="PML30" i="4"/>
  <c r="PMM30" i="4"/>
  <c r="PMN30" i="4"/>
  <c r="PMO30" i="4"/>
  <c r="PMP30" i="4"/>
  <c r="PMQ30" i="4"/>
  <c r="PMR30" i="4"/>
  <c r="PMS30" i="4"/>
  <c r="PMT30" i="4"/>
  <c r="PMU30" i="4"/>
  <c r="PMV30" i="4"/>
  <c r="PMW30" i="4"/>
  <c r="PMX30" i="4"/>
  <c r="PMY30" i="4"/>
  <c r="PMZ30" i="4"/>
  <c r="PNA30" i="4"/>
  <c r="PNB30" i="4"/>
  <c r="PNC30" i="4"/>
  <c r="PND30" i="4"/>
  <c r="PNE30" i="4"/>
  <c r="PNF30" i="4"/>
  <c r="PNG30" i="4"/>
  <c r="PNH30" i="4"/>
  <c r="PNI30" i="4"/>
  <c r="PNJ30" i="4"/>
  <c r="PNK30" i="4"/>
  <c r="PNL30" i="4"/>
  <c r="PNM30" i="4"/>
  <c r="PNN30" i="4"/>
  <c r="PNO30" i="4"/>
  <c r="PNP30" i="4"/>
  <c r="PNQ30" i="4"/>
  <c r="PNR30" i="4"/>
  <c r="PNS30" i="4"/>
  <c r="PNT30" i="4"/>
  <c r="PNU30" i="4"/>
  <c r="PNV30" i="4"/>
  <c r="PNW30" i="4"/>
  <c r="PNX30" i="4"/>
  <c r="PNY30" i="4"/>
  <c r="PNZ30" i="4"/>
  <c r="POA30" i="4"/>
  <c r="POB30" i="4"/>
  <c r="POC30" i="4"/>
  <c r="POD30" i="4"/>
  <c r="POE30" i="4"/>
  <c r="POF30" i="4"/>
  <c r="POG30" i="4"/>
  <c r="POH30" i="4"/>
  <c r="POI30" i="4"/>
  <c r="POJ30" i="4"/>
  <c r="POK30" i="4"/>
  <c r="POL30" i="4"/>
  <c r="POM30" i="4"/>
  <c r="PON30" i="4"/>
  <c r="POO30" i="4"/>
  <c r="POP30" i="4"/>
  <c r="POQ30" i="4"/>
  <c r="POR30" i="4"/>
  <c r="POS30" i="4"/>
  <c r="POT30" i="4"/>
  <c r="POU30" i="4"/>
  <c r="POV30" i="4"/>
  <c r="POW30" i="4"/>
  <c r="POX30" i="4"/>
  <c r="POY30" i="4"/>
  <c r="POZ30" i="4"/>
  <c r="PPA30" i="4"/>
  <c r="PPB30" i="4"/>
  <c r="PPC30" i="4"/>
  <c r="PPD30" i="4"/>
  <c r="PPE30" i="4"/>
  <c r="PPF30" i="4"/>
  <c r="PPG30" i="4"/>
  <c r="PPH30" i="4"/>
  <c r="PPI30" i="4"/>
  <c r="PPJ30" i="4"/>
  <c r="PPK30" i="4"/>
  <c r="PPL30" i="4"/>
  <c r="PPM30" i="4"/>
  <c r="PPN30" i="4"/>
  <c r="PPO30" i="4"/>
  <c r="PPP30" i="4"/>
  <c r="PPQ30" i="4"/>
  <c r="PPR30" i="4"/>
  <c r="PPS30" i="4"/>
  <c r="PPT30" i="4"/>
  <c r="PPU30" i="4"/>
  <c r="PPV30" i="4"/>
  <c r="PPW30" i="4"/>
  <c r="PPX30" i="4"/>
  <c r="PPY30" i="4"/>
  <c r="PPZ30" i="4"/>
  <c r="PQA30" i="4"/>
  <c r="PQB30" i="4"/>
  <c r="PQC30" i="4"/>
  <c r="PQD30" i="4"/>
  <c r="PQE30" i="4"/>
  <c r="PQF30" i="4"/>
  <c r="PQG30" i="4"/>
  <c r="PQH30" i="4"/>
  <c r="PQI30" i="4"/>
  <c r="PQJ30" i="4"/>
  <c r="PQK30" i="4"/>
  <c r="PQL30" i="4"/>
  <c r="PQM30" i="4"/>
  <c r="PQN30" i="4"/>
  <c r="PQO30" i="4"/>
  <c r="PQP30" i="4"/>
  <c r="PQQ30" i="4"/>
  <c r="PQR30" i="4"/>
  <c r="PQS30" i="4"/>
  <c r="PQT30" i="4"/>
  <c r="PQU30" i="4"/>
  <c r="PQV30" i="4"/>
  <c r="PQW30" i="4"/>
  <c r="PQX30" i="4"/>
  <c r="PQY30" i="4"/>
  <c r="PQZ30" i="4"/>
  <c r="PRA30" i="4"/>
  <c r="PRB30" i="4"/>
  <c r="PRC30" i="4"/>
  <c r="PRD30" i="4"/>
  <c r="PRE30" i="4"/>
  <c r="PRF30" i="4"/>
  <c r="PRG30" i="4"/>
  <c r="PRH30" i="4"/>
  <c r="PRI30" i="4"/>
  <c r="PRJ30" i="4"/>
  <c r="PRK30" i="4"/>
  <c r="PRL30" i="4"/>
  <c r="PRM30" i="4"/>
  <c r="PRN30" i="4"/>
  <c r="PRO30" i="4"/>
  <c r="PRP30" i="4"/>
  <c r="PRQ30" i="4"/>
  <c r="PRR30" i="4"/>
  <c r="PRS30" i="4"/>
  <c r="PRT30" i="4"/>
  <c r="PRU30" i="4"/>
  <c r="PRV30" i="4"/>
  <c r="PRW30" i="4"/>
  <c r="PRX30" i="4"/>
  <c r="PRY30" i="4"/>
  <c r="PRZ30" i="4"/>
  <c r="PSA30" i="4"/>
  <c r="PSB30" i="4"/>
  <c r="PSC30" i="4"/>
  <c r="PSD30" i="4"/>
  <c r="PSE30" i="4"/>
  <c r="PSF30" i="4"/>
  <c r="PSG30" i="4"/>
  <c r="PSH30" i="4"/>
  <c r="PSI30" i="4"/>
  <c r="PSJ30" i="4"/>
  <c r="PSK30" i="4"/>
  <c r="PSL30" i="4"/>
  <c r="PSM30" i="4"/>
  <c r="PSN30" i="4"/>
  <c r="PSO30" i="4"/>
  <c r="PSP30" i="4"/>
  <c r="PSQ30" i="4"/>
  <c r="PSR30" i="4"/>
  <c r="PSS30" i="4"/>
  <c r="PST30" i="4"/>
  <c r="PSU30" i="4"/>
  <c r="PSV30" i="4"/>
  <c r="PSW30" i="4"/>
  <c r="PSX30" i="4"/>
  <c r="PSY30" i="4"/>
  <c r="PSZ30" i="4"/>
  <c r="PTA30" i="4"/>
  <c r="PTB30" i="4"/>
  <c r="PTC30" i="4"/>
  <c r="PTD30" i="4"/>
  <c r="PTE30" i="4"/>
  <c r="PTF30" i="4"/>
  <c r="PTG30" i="4"/>
  <c r="PTH30" i="4"/>
  <c r="PTI30" i="4"/>
  <c r="PTJ30" i="4"/>
  <c r="PTK30" i="4"/>
  <c r="PTL30" i="4"/>
  <c r="PTM30" i="4"/>
  <c r="PTN30" i="4"/>
  <c r="PTO30" i="4"/>
  <c r="PTP30" i="4"/>
  <c r="PTQ30" i="4"/>
  <c r="PTR30" i="4"/>
  <c r="PTS30" i="4"/>
  <c r="PTT30" i="4"/>
  <c r="PTU30" i="4"/>
  <c r="PTV30" i="4"/>
  <c r="PTW30" i="4"/>
  <c r="PTX30" i="4"/>
  <c r="PTY30" i="4"/>
  <c r="PTZ30" i="4"/>
  <c r="PUA30" i="4"/>
  <c r="PUB30" i="4"/>
  <c r="PUC30" i="4"/>
  <c r="PUD30" i="4"/>
  <c r="PUE30" i="4"/>
  <c r="PUF30" i="4"/>
  <c r="PUG30" i="4"/>
  <c r="PUH30" i="4"/>
  <c r="PUI30" i="4"/>
  <c r="PUJ30" i="4"/>
  <c r="PUK30" i="4"/>
  <c r="PUL30" i="4"/>
  <c r="PUM30" i="4"/>
  <c r="PUN30" i="4"/>
  <c r="PUO30" i="4"/>
  <c r="PUP30" i="4"/>
  <c r="PUQ30" i="4"/>
  <c r="PUR30" i="4"/>
  <c r="PUS30" i="4"/>
  <c r="PUT30" i="4"/>
  <c r="PUU30" i="4"/>
  <c r="PUV30" i="4"/>
  <c r="PUW30" i="4"/>
  <c r="PUX30" i="4"/>
  <c r="PUY30" i="4"/>
  <c r="PUZ30" i="4"/>
  <c r="PVA30" i="4"/>
  <c r="PVB30" i="4"/>
  <c r="PVC30" i="4"/>
  <c r="PVD30" i="4"/>
  <c r="PVE30" i="4"/>
  <c r="PVF30" i="4"/>
  <c r="PVG30" i="4"/>
  <c r="PVH30" i="4"/>
  <c r="PVI30" i="4"/>
  <c r="PVJ30" i="4"/>
  <c r="PVK30" i="4"/>
  <c r="PVL30" i="4"/>
  <c r="PVM30" i="4"/>
  <c r="PVN30" i="4"/>
  <c r="PVO30" i="4"/>
  <c r="PVP30" i="4"/>
  <c r="PVQ30" i="4"/>
  <c r="PVR30" i="4"/>
  <c r="PVS30" i="4"/>
  <c r="PVT30" i="4"/>
  <c r="PVU30" i="4"/>
  <c r="PVV30" i="4"/>
  <c r="PVW30" i="4"/>
  <c r="PVX30" i="4"/>
  <c r="PVY30" i="4"/>
  <c r="PVZ30" i="4"/>
  <c r="PWA30" i="4"/>
  <c r="PWB30" i="4"/>
  <c r="PWC30" i="4"/>
  <c r="PWD30" i="4"/>
  <c r="PWE30" i="4"/>
  <c r="PWF30" i="4"/>
  <c r="PWG30" i="4"/>
  <c r="PWH30" i="4"/>
  <c r="PWI30" i="4"/>
  <c r="PWJ30" i="4"/>
  <c r="PWK30" i="4"/>
  <c r="PWL30" i="4"/>
  <c r="PWM30" i="4"/>
  <c r="PWN30" i="4"/>
  <c r="PWO30" i="4"/>
  <c r="PWP30" i="4"/>
  <c r="PWQ30" i="4"/>
  <c r="PWR30" i="4"/>
  <c r="PWS30" i="4"/>
  <c r="PWT30" i="4"/>
  <c r="PWU30" i="4"/>
  <c r="PWV30" i="4"/>
  <c r="PWW30" i="4"/>
  <c r="PWX30" i="4"/>
  <c r="PWY30" i="4"/>
  <c r="PWZ30" i="4"/>
  <c r="PXA30" i="4"/>
  <c r="PXB30" i="4"/>
  <c r="PXC30" i="4"/>
  <c r="PXD30" i="4"/>
  <c r="PXE30" i="4"/>
  <c r="PXF30" i="4"/>
  <c r="PXG30" i="4"/>
  <c r="PXH30" i="4"/>
  <c r="PXI30" i="4"/>
  <c r="PXJ30" i="4"/>
  <c r="PXK30" i="4"/>
  <c r="PXL30" i="4"/>
  <c r="PXM30" i="4"/>
  <c r="PXN30" i="4"/>
  <c r="PXO30" i="4"/>
  <c r="PXP30" i="4"/>
  <c r="PXQ30" i="4"/>
  <c r="PXR30" i="4"/>
  <c r="PXS30" i="4"/>
  <c r="PXT30" i="4"/>
  <c r="PXU30" i="4"/>
  <c r="PXV30" i="4"/>
  <c r="PXW30" i="4"/>
  <c r="PXX30" i="4"/>
  <c r="PXY30" i="4"/>
  <c r="PXZ30" i="4"/>
  <c r="PYA30" i="4"/>
  <c r="PYB30" i="4"/>
  <c r="PYC30" i="4"/>
  <c r="PYD30" i="4"/>
  <c r="PYE30" i="4"/>
  <c r="PYF30" i="4"/>
  <c r="PYG30" i="4"/>
  <c r="PYH30" i="4"/>
  <c r="PYI30" i="4"/>
  <c r="PYJ30" i="4"/>
  <c r="PYK30" i="4"/>
  <c r="PYL30" i="4"/>
  <c r="PYM30" i="4"/>
  <c r="PYN30" i="4"/>
  <c r="PYO30" i="4"/>
  <c r="PYP30" i="4"/>
  <c r="PYQ30" i="4"/>
  <c r="PYR30" i="4"/>
  <c r="PYS30" i="4"/>
  <c r="PYT30" i="4"/>
  <c r="PYU30" i="4"/>
  <c r="PYV30" i="4"/>
  <c r="PYW30" i="4"/>
  <c r="PYX30" i="4"/>
  <c r="PYY30" i="4"/>
  <c r="PYZ30" i="4"/>
  <c r="PZA30" i="4"/>
  <c r="PZB30" i="4"/>
  <c r="PZC30" i="4"/>
  <c r="PZD30" i="4"/>
  <c r="PZE30" i="4"/>
  <c r="PZF30" i="4"/>
  <c r="PZG30" i="4"/>
  <c r="PZH30" i="4"/>
  <c r="PZI30" i="4"/>
  <c r="PZJ30" i="4"/>
  <c r="PZK30" i="4"/>
  <c r="PZL30" i="4"/>
  <c r="PZM30" i="4"/>
  <c r="PZN30" i="4"/>
  <c r="PZO30" i="4"/>
  <c r="PZP30" i="4"/>
  <c r="PZQ30" i="4"/>
  <c r="PZR30" i="4"/>
  <c r="PZS30" i="4"/>
  <c r="PZT30" i="4"/>
  <c r="PZU30" i="4"/>
  <c r="PZV30" i="4"/>
  <c r="PZW30" i="4"/>
  <c r="PZX30" i="4"/>
  <c r="PZY30" i="4"/>
  <c r="PZZ30" i="4"/>
  <c r="QAA30" i="4"/>
  <c r="QAB30" i="4"/>
  <c r="QAC30" i="4"/>
  <c r="QAD30" i="4"/>
  <c r="QAE30" i="4"/>
  <c r="QAF30" i="4"/>
  <c r="QAG30" i="4"/>
  <c r="QAH30" i="4"/>
  <c r="QAI30" i="4"/>
  <c r="QAJ30" i="4"/>
  <c r="QAK30" i="4"/>
  <c r="QAL30" i="4"/>
  <c r="QAM30" i="4"/>
  <c r="QAN30" i="4"/>
  <c r="QAO30" i="4"/>
  <c r="QAP30" i="4"/>
  <c r="QAQ30" i="4"/>
  <c r="QAR30" i="4"/>
  <c r="QAS30" i="4"/>
  <c r="QAT30" i="4"/>
  <c r="QAU30" i="4"/>
  <c r="QAV30" i="4"/>
  <c r="QAW30" i="4"/>
  <c r="QAX30" i="4"/>
  <c r="QAY30" i="4"/>
  <c r="QAZ30" i="4"/>
  <c r="QBA30" i="4"/>
  <c r="QBB30" i="4"/>
  <c r="QBC30" i="4"/>
  <c r="QBD30" i="4"/>
  <c r="QBE30" i="4"/>
  <c r="QBF30" i="4"/>
  <c r="QBG30" i="4"/>
  <c r="QBH30" i="4"/>
  <c r="QBI30" i="4"/>
  <c r="QBJ30" i="4"/>
  <c r="QBK30" i="4"/>
  <c r="QBL30" i="4"/>
  <c r="QBM30" i="4"/>
  <c r="QBN30" i="4"/>
  <c r="QBO30" i="4"/>
  <c r="QBP30" i="4"/>
  <c r="QBQ30" i="4"/>
  <c r="QBR30" i="4"/>
  <c r="QBS30" i="4"/>
  <c r="QBT30" i="4"/>
  <c r="QBU30" i="4"/>
  <c r="QBV30" i="4"/>
  <c r="QBW30" i="4"/>
  <c r="QBX30" i="4"/>
  <c r="QBY30" i="4"/>
  <c r="QBZ30" i="4"/>
  <c r="QCA30" i="4"/>
  <c r="QCB30" i="4"/>
  <c r="QCC30" i="4"/>
  <c r="QCD30" i="4"/>
  <c r="QCE30" i="4"/>
  <c r="QCF30" i="4"/>
  <c r="QCG30" i="4"/>
  <c r="QCH30" i="4"/>
  <c r="QCI30" i="4"/>
  <c r="QCJ30" i="4"/>
  <c r="QCK30" i="4"/>
  <c r="QCL30" i="4"/>
  <c r="QCM30" i="4"/>
  <c r="QCN30" i="4"/>
  <c r="QCO30" i="4"/>
  <c r="QCP30" i="4"/>
  <c r="QCQ30" i="4"/>
  <c r="QCR30" i="4"/>
  <c r="QCS30" i="4"/>
  <c r="QCT30" i="4"/>
  <c r="QCU30" i="4"/>
  <c r="QCV30" i="4"/>
  <c r="QCW30" i="4"/>
  <c r="QCX30" i="4"/>
  <c r="QCY30" i="4"/>
  <c r="QCZ30" i="4"/>
  <c r="QDA30" i="4"/>
  <c r="QDB30" i="4"/>
  <c r="QDC30" i="4"/>
  <c r="QDD30" i="4"/>
  <c r="QDE30" i="4"/>
  <c r="QDF30" i="4"/>
  <c r="QDG30" i="4"/>
  <c r="QDH30" i="4"/>
  <c r="QDI30" i="4"/>
  <c r="QDJ30" i="4"/>
  <c r="QDK30" i="4"/>
  <c r="QDL30" i="4"/>
  <c r="QDM30" i="4"/>
  <c r="QDN30" i="4"/>
  <c r="QDO30" i="4"/>
  <c r="QDP30" i="4"/>
  <c r="QDQ30" i="4"/>
  <c r="QDR30" i="4"/>
  <c r="QDS30" i="4"/>
  <c r="QDT30" i="4"/>
  <c r="QDU30" i="4"/>
  <c r="QDV30" i="4"/>
  <c r="QDW30" i="4"/>
  <c r="QDX30" i="4"/>
  <c r="QDY30" i="4"/>
  <c r="QDZ30" i="4"/>
  <c r="QEA30" i="4"/>
  <c r="QEB30" i="4"/>
  <c r="QEC30" i="4"/>
  <c r="QED30" i="4"/>
  <c r="QEE30" i="4"/>
  <c r="QEF30" i="4"/>
  <c r="QEG30" i="4"/>
  <c r="QEH30" i="4"/>
  <c r="QEI30" i="4"/>
  <c r="QEJ30" i="4"/>
  <c r="QEK30" i="4"/>
  <c r="QEL30" i="4"/>
  <c r="QEM30" i="4"/>
  <c r="QEN30" i="4"/>
  <c r="QEO30" i="4"/>
  <c r="QEP30" i="4"/>
  <c r="QEQ30" i="4"/>
  <c r="QER30" i="4"/>
  <c r="QES30" i="4"/>
  <c r="QET30" i="4"/>
  <c r="QEU30" i="4"/>
  <c r="QEV30" i="4"/>
  <c r="QEW30" i="4"/>
  <c r="QEX30" i="4"/>
  <c r="QEY30" i="4"/>
  <c r="QEZ30" i="4"/>
  <c r="QFA30" i="4"/>
  <c r="QFB30" i="4"/>
  <c r="QFC30" i="4"/>
  <c r="QFD30" i="4"/>
  <c r="QFE30" i="4"/>
  <c r="QFF30" i="4"/>
  <c r="QFG30" i="4"/>
  <c r="QFH30" i="4"/>
  <c r="QFI30" i="4"/>
  <c r="QFJ30" i="4"/>
  <c r="QFK30" i="4"/>
  <c r="QFL30" i="4"/>
  <c r="QFM30" i="4"/>
  <c r="QFN30" i="4"/>
  <c r="QFO30" i="4"/>
  <c r="QFP30" i="4"/>
  <c r="QFQ30" i="4"/>
  <c r="QFR30" i="4"/>
  <c r="QFS30" i="4"/>
  <c r="QFT30" i="4"/>
  <c r="QFU30" i="4"/>
  <c r="QFV30" i="4"/>
  <c r="QFW30" i="4"/>
  <c r="QFX30" i="4"/>
  <c r="QFY30" i="4"/>
  <c r="QFZ30" i="4"/>
  <c r="QGA30" i="4"/>
  <c r="QGB30" i="4"/>
  <c r="QGC30" i="4"/>
  <c r="QGD30" i="4"/>
  <c r="QGE30" i="4"/>
  <c r="QGF30" i="4"/>
  <c r="QGG30" i="4"/>
  <c r="QGH30" i="4"/>
  <c r="QGI30" i="4"/>
  <c r="QGJ30" i="4"/>
  <c r="QGK30" i="4"/>
  <c r="QGL30" i="4"/>
  <c r="QGM30" i="4"/>
  <c r="QGN30" i="4"/>
  <c r="QGO30" i="4"/>
  <c r="QGP30" i="4"/>
  <c r="QGQ30" i="4"/>
  <c r="QGR30" i="4"/>
  <c r="QGS30" i="4"/>
  <c r="QGT30" i="4"/>
  <c r="QGU30" i="4"/>
  <c r="QGV30" i="4"/>
  <c r="QGW30" i="4"/>
  <c r="QGX30" i="4"/>
  <c r="QGY30" i="4"/>
  <c r="QGZ30" i="4"/>
  <c r="QHA30" i="4"/>
  <c r="QHB30" i="4"/>
  <c r="QHC30" i="4"/>
  <c r="QHD30" i="4"/>
  <c r="QHE30" i="4"/>
  <c r="QHF30" i="4"/>
  <c r="QHG30" i="4"/>
  <c r="QHH30" i="4"/>
  <c r="QHI30" i="4"/>
  <c r="QHJ30" i="4"/>
  <c r="QHK30" i="4"/>
  <c r="QHL30" i="4"/>
  <c r="QHM30" i="4"/>
  <c r="QHN30" i="4"/>
  <c r="QHO30" i="4"/>
  <c r="QHP30" i="4"/>
  <c r="QHQ30" i="4"/>
  <c r="QHR30" i="4"/>
  <c r="QHS30" i="4"/>
  <c r="QHT30" i="4"/>
  <c r="QHU30" i="4"/>
  <c r="QHV30" i="4"/>
  <c r="QHW30" i="4"/>
  <c r="QHX30" i="4"/>
  <c r="QHY30" i="4"/>
  <c r="QHZ30" i="4"/>
  <c r="QIA30" i="4"/>
  <c r="QIB30" i="4"/>
  <c r="QIC30" i="4"/>
  <c r="QID30" i="4"/>
  <c r="QIE30" i="4"/>
  <c r="QIF30" i="4"/>
  <c r="QIG30" i="4"/>
  <c r="QIH30" i="4"/>
  <c r="QII30" i="4"/>
  <c r="QIJ30" i="4"/>
  <c r="QIK30" i="4"/>
  <c r="QIL30" i="4"/>
  <c r="QIM30" i="4"/>
  <c r="QIN30" i="4"/>
  <c r="QIO30" i="4"/>
  <c r="QIP30" i="4"/>
  <c r="QIQ30" i="4"/>
  <c r="QIR30" i="4"/>
  <c r="QIS30" i="4"/>
  <c r="QIT30" i="4"/>
  <c r="QIU30" i="4"/>
  <c r="QIV30" i="4"/>
  <c r="QIW30" i="4"/>
  <c r="QIX30" i="4"/>
  <c r="QIY30" i="4"/>
  <c r="QIZ30" i="4"/>
  <c r="QJA30" i="4"/>
  <c r="QJB30" i="4"/>
  <c r="QJC30" i="4"/>
  <c r="QJD30" i="4"/>
  <c r="QJE30" i="4"/>
  <c r="QJF30" i="4"/>
  <c r="QJG30" i="4"/>
  <c r="QJH30" i="4"/>
  <c r="QJI30" i="4"/>
  <c r="QJJ30" i="4"/>
  <c r="QJK30" i="4"/>
  <c r="QJL30" i="4"/>
  <c r="QJM30" i="4"/>
  <c r="QJN30" i="4"/>
  <c r="QJO30" i="4"/>
  <c r="QJP30" i="4"/>
  <c r="QJQ30" i="4"/>
  <c r="QJR30" i="4"/>
  <c r="QJS30" i="4"/>
  <c r="QJT30" i="4"/>
  <c r="QJU30" i="4"/>
  <c r="QJV30" i="4"/>
  <c r="QJW30" i="4"/>
  <c r="QJX30" i="4"/>
  <c r="QJY30" i="4"/>
  <c r="QJZ30" i="4"/>
  <c r="QKA30" i="4"/>
  <c r="QKB30" i="4"/>
  <c r="QKC30" i="4"/>
  <c r="QKD30" i="4"/>
  <c r="QKE30" i="4"/>
  <c r="QKF30" i="4"/>
  <c r="QKG30" i="4"/>
  <c r="QKH30" i="4"/>
  <c r="QKI30" i="4"/>
  <c r="QKJ30" i="4"/>
  <c r="QKK30" i="4"/>
  <c r="QKL30" i="4"/>
  <c r="QKM30" i="4"/>
  <c r="QKN30" i="4"/>
  <c r="QKO30" i="4"/>
  <c r="QKP30" i="4"/>
  <c r="QKQ30" i="4"/>
  <c r="QKR30" i="4"/>
  <c r="QKS30" i="4"/>
  <c r="QKT30" i="4"/>
  <c r="QKU30" i="4"/>
  <c r="QKV30" i="4"/>
  <c r="QKW30" i="4"/>
  <c r="QKX30" i="4"/>
  <c r="QKY30" i="4"/>
  <c r="QKZ30" i="4"/>
  <c r="QLA30" i="4"/>
  <c r="QLB30" i="4"/>
  <c r="QLC30" i="4"/>
  <c r="QLD30" i="4"/>
  <c r="QLE30" i="4"/>
  <c r="QLF30" i="4"/>
  <c r="QLG30" i="4"/>
  <c r="QLH30" i="4"/>
  <c r="QLI30" i="4"/>
  <c r="QLJ30" i="4"/>
  <c r="QLK30" i="4"/>
  <c r="QLL30" i="4"/>
  <c r="QLM30" i="4"/>
  <c r="QLN30" i="4"/>
  <c r="QLO30" i="4"/>
  <c r="QLP30" i="4"/>
  <c r="QLQ30" i="4"/>
  <c r="QLR30" i="4"/>
  <c r="QLS30" i="4"/>
  <c r="QLT30" i="4"/>
  <c r="QLU30" i="4"/>
  <c r="QLV30" i="4"/>
  <c r="QLW30" i="4"/>
  <c r="QLX30" i="4"/>
  <c r="QLY30" i="4"/>
  <c r="QLZ30" i="4"/>
  <c r="QMA30" i="4"/>
  <c r="QMB30" i="4"/>
  <c r="QMC30" i="4"/>
  <c r="QMD30" i="4"/>
  <c r="QME30" i="4"/>
  <c r="QMF30" i="4"/>
  <c r="QMG30" i="4"/>
  <c r="QMH30" i="4"/>
  <c r="QMI30" i="4"/>
  <c r="QMJ30" i="4"/>
  <c r="QMK30" i="4"/>
  <c r="QML30" i="4"/>
  <c r="QMM30" i="4"/>
  <c r="QMN30" i="4"/>
  <c r="QMO30" i="4"/>
  <c r="QMP30" i="4"/>
  <c r="QMQ30" i="4"/>
  <c r="QMR30" i="4"/>
  <c r="QMS30" i="4"/>
  <c r="QMT30" i="4"/>
  <c r="QMU30" i="4"/>
  <c r="QMV30" i="4"/>
  <c r="QMW30" i="4"/>
  <c r="QMX30" i="4"/>
  <c r="QMY30" i="4"/>
  <c r="QMZ30" i="4"/>
  <c r="QNA30" i="4"/>
  <c r="QNB30" i="4"/>
  <c r="QNC30" i="4"/>
  <c r="QND30" i="4"/>
  <c r="QNE30" i="4"/>
  <c r="QNF30" i="4"/>
  <c r="QNG30" i="4"/>
  <c r="QNH30" i="4"/>
  <c r="QNI30" i="4"/>
  <c r="QNJ30" i="4"/>
  <c r="QNK30" i="4"/>
  <c r="QNL30" i="4"/>
  <c r="QNM30" i="4"/>
  <c r="QNN30" i="4"/>
  <c r="QNO30" i="4"/>
  <c r="QNP30" i="4"/>
  <c r="QNQ30" i="4"/>
  <c r="QNR30" i="4"/>
  <c r="QNS30" i="4"/>
  <c r="QNT30" i="4"/>
  <c r="QNU30" i="4"/>
  <c r="QNV30" i="4"/>
  <c r="QNW30" i="4"/>
  <c r="QNX30" i="4"/>
  <c r="QNY30" i="4"/>
  <c r="QNZ30" i="4"/>
  <c r="QOA30" i="4"/>
  <c r="QOB30" i="4"/>
  <c r="QOC30" i="4"/>
  <c r="QOD30" i="4"/>
  <c r="QOE30" i="4"/>
  <c r="QOF30" i="4"/>
  <c r="QOG30" i="4"/>
  <c r="QOH30" i="4"/>
  <c r="QOI30" i="4"/>
  <c r="QOJ30" i="4"/>
  <c r="QOK30" i="4"/>
  <c r="QOL30" i="4"/>
  <c r="QOM30" i="4"/>
  <c r="QON30" i="4"/>
  <c r="QOO30" i="4"/>
  <c r="QOP30" i="4"/>
  <c r="QOQ30" i="4"/>
  <c r="QOR30" i="4"/>
  <c r="QOS30" i="4"/>
  <c r="QOT30" i="4"/>
  <c r="QOU30" i="4"/>
  <c r="QOV30" i="4"/>
  <c r="QOW30" i="4"/>
  <c r="QOX30" i="4"/>
  <c r="QOY30" i="4"/>
  <c r="QOZ30" i="4"/>
  <c r="QPA30" i="4"/>
  <c r="QPB30" i="4"/>
  <c r="QPC30" i="4"/>
  <c r="QPD30" i="4"/>
  <c r="QPE30" i="4"/>
  <c r="QPF30" i="4"/>
  <c r="QPG30" i="4"/>
  <c r="QPH30" i="4"/>
  <c r="QPI30" i="4"/>
  <c r="QPJ30" i="4"/>
  <c r="QPK30" i="4"/>
  <c r="QPL30" i="4"/>
  <c r="QPM30" i="4"/>
  <c r="QPN30" i="4"/>
  <c r="QPO30" i="4"/>
  <c r="QPP30" i="4"/>
  <c r="QPQ30" i="4"/>
  <c r="QPR30" i="4"/>
  <c r="QPS30" i="4"/>
  <c r="QPT30" i="4"/>
  <c r="QPU30" i="4"/>
  <c r="QPV30" i="4"/>
  <c r="QPW30" i="4"/>
  <c r="QPX30" i="4"/>
  <c r="QPY30" i="4"/>
  <c r="QPZ30" i="4"/>
  <c r="QQA30" i="4"/>
  <c r="QQB30" i="4"/>
  <c r="QQC30" i="4"/>
  <c r="QQD30" i="4"/>
  <c r="QQE30" i="4"/>
  <c r="QQF30" i="4"/>
  <c r="QQG30" i="4"/>
  <c r="QQH30" i="4"/>
  <c r="QQI30" i="4"/>
  <c r="QQJ30" i="4"/>
  <c r="QQK30" i="4"/>
  <c r="QQL30" i="4"/>
  <c r="QQM30" i="4"/>
  <c r="QQN30" i="4"/>
  <c r="QQO30" i="4"/>
  <c r="QQP30" i="4"/>
  <c r="QQQ30" i="4"/>
  <c r="QQR30" i="4"/>
  <c r="QQS30" i="4"/>
  <c r="QQT30" i="4"/>
  <c r="QQU30" i="4"/>
  <c r="QQV30" i="4"/>
  <c r="QQW30" i="4"/>
  <c r="QQX30" i="4"/>
  <c r="QQY30" i="4"/>
  <c r="QQZ30" i="4"/>
  <c r="QRA30" i="4"/>
  <c r="QRB30" i="4"/>
  <c r="QRC30" i="4"/>
  <c r="QRD30" i="4"/>
  <c r="QRE30" i="4"/>
  <c r="QRF30" i="4"/>
  <c r="QRG30" i="4"/>
  <c r="QRH30" i="4"/>
  <c r="QRI30" i="4"/>
  <c r="QRJ30" i="4"/>
  <c r="QRK30" i="4"/>
  <c r="QRL30" i="4"/>
  <c r="QRM30" i="4"/>
  <c r="QRN30" i="4"/>
  <c r="QRO30" i="4"/>
  <c r="QRP30" i="4"/>
  <c r="QRQ30" i="4"/>
  <c r="QRR30" i="4"/>
  <c r="QRS30" i="4"/>
  <c r="QRT30" i="4"/>
  <c r="QRU30" i="4"/>
  <c r="QRV30" i="4"/>
  <c r="QRW30" i="4"/>
  <c r="QRX30" i="4"/>
  <c r="QRY30" i="4"/>
  <c r="QRZ30" i="4"/>
  <c r="QSA30" i="4"/>
  <c r="QSB30" i="4"/>
  <c r="QSC30" i="4"/>
  <c r="QSD30" i="4"/>
  <c r="QSE30" i="4"/>
  <c r="QSF30" i="4"/>
  <c r="QSG30" i="4"/>
  <c r="QSH30" i="4"/>
  <c r="QSI30" i="4"/>
  <c r="QSJ30" i="4"/>
  <c r="QSK30" i="4"/>
  <c r="QSL30" i="4"/>
  <c r="QSM30" i="4"/>
  <c r="QSN30" i="4"/>
  <c r="QSO30" i="4"/>
  <c r="QSP30" i="4"/>
  <c r="QSQ30" i="4"/>
  <c r="QSR30" i="4"/>
  <c r="QSS30" i="4"/>
  <c r="QST30" i="4"/>
  <c r="QSU30" i="4"/>
  <c r="QSV30" i="4"/>
  <c r="QSW30" i="4"/>
  <c r="QSX30" i="4"/>
  <c r="QSY30" i="4"/>
  <c r="QSZ30" i="4"/>
  <c r="QTA30" i="4"/>
  <c r="QTB30" i="4"/>
  <c r="QTC30" i="4"/>
  <c r="QTD30" i="4"/>
  <c r="QTE30" i="4"/>
  <c r="QTF30" i="4"/>
  <c r="QTG30" i="4"/>
  <c r="QTH30" i="4"/>
  <c r="QTI30" i="4"/>
  <c r="QTJ30" i="4"/>
  <c r="QTK30" i="4"/>
  <c r="QTL30" i="4"/>
  <c r="QTM30" i="4"/>
  <c r="QTN30" i="4"/>
  <c r="QTO30" i="4"/>
  <c r="QTP30" i="4"/>
  <c r="QTQ30" i="4"/>
  <c r="QTR30" i="4"/>
  <c r="QTS30" i="4"/>
  <c r="QTT30" i="4"/>
  <c r="QTU30" i="4"/>
  <c r="QTV30" i="4"/>
  <c r="QTW30" i="4"/>
  <c r="QTX30" i="4"/>
  <c r="QTY30" i="4"/>
  <c r="QTZ30" i="4"/>
  <c r="QUA30" i="4"/>
  <c r="QUB30" i="4"/>
  <c r="QUC30" i="4"/>
  <c r="QUD30" i="4"/>
  <c r="QUE30" i="4"/>
  <c r="QUF30" i="4"/>
  <c r="QUG30" i="4"/>
  <c r="QUH30" i="4"/>
  <c r="QUI30" i="4"/>
  <c r="QUJ30" i="4"/>
  <c r="QUK30" i="4"/>
  <c r="QUL30" i="4"/>
  <c r="QUM30" i="4"/>
  <c r="QUN30" i="4"/>
  <c r="QUO30" i="4"/>
  <c r="QUP30" i="4"/>
  <c r="QUQ30" i="4"/>
  <c r="QUR30" i="4"/>
  <c r="QUS30" i="4"/>
  <c r="QUT30" i="4"/>
  <c r="QUU30" i="4"/>
  <c r="QUV30" i="4"/>
  <c r="QUW30" i="4"/>
  <c r="QUX30" i="4"/>
  <c r="QUY30" i="4"/>
  <c r="QUZ30" i="4"/>
  <c r="QVA30" i="4"/>
  <c r="QVB30" i="4"/>
  <c r="QVC30" i="4"/>
  <c r="QVD30" i="4"/>
  <c r="QVE30" i="4"/>
  <c r="QVF30" i="4"/>
  <c r="QVG30" i="4"/>
  <c r="QVH30" i="4"/>
  <c r="QVI30" i="4"/>
  <c r="QVJ30" i="4"/>
  <c r="QVK30" i="4"/>
  <c r="QVL30" i="4"/>
  <c r="QVM30" i="4"/>
  <c r="QVN30" i="4"/>
  <c r="QVO30" i="4"/>
  <c r="QVP30" i="4"/>
  <c r="QVQ30" i="4"/>
  <c r="QVR30" i="4"/>
  <c r="QVS30" i="4"/>
  <c r="QVT30" i="4"/>
  <c r="QVU30" i="4"/>
  <c r="QVV30" i="4"/>
  <c r="QVW30" i="4"/>
  <c r="QVX30" i="4"/>
  <c r="QVY30" i="4"/>
  <c r="QVZ30" i="4"/>
  <c r="QWA30" i="4"/>
  <c r="QWB30" i="4"/>
  <c r="QWC30" i="4"/>
  <c r="QWD30" i="4"/>
  <c r="QWE30" i="4"/>
  <c r="QWF30" i="4"/>
  <c r="QWG30" i="4"/>
  <c r="QWH30" i="4"/>
  <c r="QWI30" i="4"/>
  <c r="QWJ30" i="4"/>
  <c r="QWK30" i="4"/>
  <c r="QWL30" i="4"/>
  <c r="QWM30" i="4"/>
  <c r="QWN30" i="4"/>
  <c r="QWO30" i="4"/>
  <c r="QWP30" i="4"/>
  <c r="QWQ30" i="4"/>
  <c r="QWR30" i="4"/>
  <c r="QWS30" i="4"/>
  <c r="QWT30" i="4"/>
  <c r="QWU30" i="4"/>
  <c r="QWV30" i="4"/>
  <c r="QWW30" i="4"/>
  <c r="QWX30" i="4"/>
  <c r="QWY30" i="4"/>
  <c r="QWZ30" i="4"/>
  <c r="QXA30" i="4"/>
  <c r="QXB30" i="4"/>
  <c r="QXC30" i="4"/>
  <c r="QXD30" i="4"/>
  <c r="QXE30" i="4"/>
  <c r="QXF30" i="4"/>
  <c r="QXG30" i="4"/>
  <c r="QXH30" i="4"/>
  <c r="QXI30" i="4"/>
  <c r="QXJ30" i="4"/>
  <c r="QXK30" i="4"/>
  <c r="QXL30" i="4"/>
  <c r="QXM30" i="4"/>
  <c r="QXN30" i="4"/>
  <c r="QXO30" i="4"/>
  <c r="QXP30" i="4"/>
  <c r="QXQ30" i="4"/>
  <c r="QXR30" i="4"/>
  <c r="QXS30" i="4"/>
  <c r="QXT30" i="4"/>
  <c r="QXU30" i="4"/>
  <c r="QXV30" i="4"/>
  <c r="QXW30" i="4"/>
  <c r="QXX30" i="4"/>
  <c r="QXY30" i="4"/>
  <c r="QXZ30" i="4"/>
  <c r="QYA30" i="4"/>
  <c r="QYB30" i="4"/>
  <c r="QYC30" i="4"/>
  <c r="QYD30" i="4"/>
  <c r="QYE30" i="4"/>
  <c r="QYF30" i="4"/>
  <c r="QYG30" i="4"/>
  <c r="QYH30" i="4"/>
  <c r="QYI30" i="4"/>
  <c r="QYJ30" i="4"/>
  <c r="QYK30" i="4"/>
  <c r="QYL30" i="4"/>
  <c r="QYM30" i="4"/>
  <c r="QYN30" i="4"/>
  <c r="QYO30" i="4"/>
  <c r="QYP30" i="4"/>
  <c r="QYQ30" i="4"/>
  <c r="QYR30" i="4"/>
  <c r="QYS30" i="4"/>
  <c r="QYT30" i="4"/>
  <c r="QYU30" i="4"/>
  <c r="QYV30" i="4"/>
  <c r="QYW30" i="4"/>
  <c r="QYX30" i="4"/>
  <c r="QYY30" i="4"/>
  <c r="QYZ30" i="4"/>
  <c r="QZA30" i="4"/>
  <c r="QZB30" i="4"/>
  <c r="QZC30" i="4"/>
  <c r="QZD30" i="4"/>
  <c r="QZE30" i="4"/>
  <c r="QZF30" i="4"/>
  <c r="QZG30" i="4"/>
  <c r="QZH30" i="4"/>
  <c r="QZI30" i="4"/>
  <c r="QZJ30" i="4"/>
  <c r="QZK30" i="4"/>
  <c r="QZL30" i="4"/>
  <c r="QZM30" i="4"/>
  <c r="QZN30" i="4"/>
  <c r="QZO30" i="4"/>
  <c r="QZP30" i="4"/>
  <c r="QZQ30" i="4"/>
  <c r="QZR30" i="4"/>
  <c r="QZS30" i="4"/>
  <c r="QZT30" i="4"/>
  <c r="QZU30" i="4"/>
  <c r="QZV30" i="4"/>
  <c r="QZW30" i="4"/>
  <c r="QZX30" i="4"/>
  <c r="QZY30" i="4"/>
  <c r="QZZ30" i="4"/>
  <c r="RAA30" i="4"/>
  <c r="RAB30" i="4"/>
  <c r="RAC30" i="4"/>
  <c r="RAD30" i="4"/>
  <c r="RAE30" i="4"/>
  <c r="RAF30" i="4"/>
  <c r="RAG30" i="4"/>
  <c r="RAH30" i="4"/>
  <c r="RAI30" i="4"/>
  <c r="RAJ30" i="4"/>
  <c r="RAK30" i="4"/>
  <c r="RAL30" i="4"/>
  <c r="RAM30" i="4"/>
  <c r="RAN30" i="4"/>
  <c r="RAO30" i="4"/>
  <c r="RAP30" i="4"/>
  <c r="RAQ30" i="4"/>
  <c r="RAR30" i="4"/>
  <c r="RAS30" i="4"/>
  <c r="RAT30" i="4"/>
  <c r="RAU30" i="4"/>
  <c r="RAV30" i="4"/>
  <c r="RAW30" i="4"/>
  <c r="RAX30" i="4"/>
  <c r="RAY30" i="4"/>
  <c r="RAZ30" i="4"/>
  <c r="RBA30" i="4"/>
  <c r="RBB30" i="4"/>
  <c r="RBC30" i="4"/>
  <c r="RBD30" i="4"/>
  <c r="RBE30" i="4"/>
  <c r="RBF30" i="4"/>
  <c r="RBG30" i="4"/>
  <c r="RBH30" i="4"/>
  <c r="RBI30" i="4"/>
  <c r="RBJ30" i="4"/>
  <c r="RBK30" i="4"/>
  <c r="RBL30" i="4"/>
  <c r="RBM30" i="4"/>
  <c r="RBN30" i="4"/>
  <c r="RBO30" i="4"/>
  <c r="RBP30" i="4"/>
  <c r="RBQ30" i="4"/>
  <c r="RBR30" i="4"/>
  <c r="RBS30" i="4"/>
  <c r="RBT30" i="4"/>
  <c r="RBU30" i="4"/>
  <c r="RBV30" i="4"/>
  <c r="RBW30" i="4"/>
  <c r="RBX30" i="4"/>
  <c r="RBY30" i="4"/>
  <c r="RBZ30" i="4"/>
  <c r="RCA30" i="4"/>
  <c r="RCB30" i="4"/>
  <c r="RCC30" i="4"/>
  <c r="RCD30" i="4"/>
  <c r="RCE30" i="4"/>
  <c r="RCF30" i="4"/>
  <c r="RCG30" i="4"/>
  <c r="RCH30" i="4"/>
  <c r="RCI30" i="4"/>
  <c r="RCJ30" i="4"/>
  <c r="RCK30" i="4"/>
  <c r="RCL30" i="4"/>
  <c r="RCM30" i="4"/>
  <c r="RCN30" i="4"/>
  <c r="RCO30" i="4"/>
  <c r="RCP30" i="4"/>
  <c r="RCQ30" i="4"/>
  <c r="RCR30" i="4"/>
  <c r="RCS30" i="4"/>
  <c r="RCT30" i="4"/>
  <c r="RCU30" i="4"/>
  <c r="RCV30" i="4"/>
  <c r="RCW30" i="4"/>
  <c r="RCX30" i="4"/>
  <c r="RCY30" i="4"/>
  <c r="RCZ30" i="4"/>
  <c r="RDA30" i="4"/>
  <c r="RDB30" i="4"/>
  <c r="RDC30" i="4"/>
  <c r="RDD30" i="4"/>
  <c r="RDE30" i="4"/>
  <c r="RDF30" i="4"/>
  <c r="RDG30" i="4"/>
  <c r="RDH30" i="4"/>
  <c r="RDI30" i="4"/>
  <c r="RDJ30" i="4"/>
  <c r="RDK30" i="4"/>
  <c r="RDL30" i="4"/>
  <c r="RDM30" i="4"/>
  <c r="RDN30" i="4"/>
  <c r="RDO30" i="4"/>
  <c r="RDP30" i="4"/>
  <c r="RDQ30" i="4"/>
  <c r="RDR30" i="4"/>
  <c r="RDS30" i="4"/>
  <c r="RDT30" i="4"/>
  <c r="RDU30" i="4"/>
  <c r="RDV30" i="4"/>
  <c r="RDW30" i="4"/>
  <c r="RDX30" i="4"/>
  <c r="RDY30" i="4"/>
  <c r="RDZ30" i="4"/>
  <c r="REA30" i="4"/>
  <c r="REB30" i="4"/>
  <c r="REC30" i="4"/>
  <c r="RED30" i="4"/>
  <c r="REE30" i="4"/>
  <c r="REF30" i="4"/>
  <c r="REG30" i="4"/>
  <c r="REH30" i="4"/>
  <c r="REI30" i="4"/>
  <c r="REJ30" i="4"/>
  <c r="REK30" i="4"/>
  <c r="REL30" i="4"/>
  <c r="REM30" i="4"/>
  <c r="REN30" i="4"/>
  <c r="REO30" i="4"/>
  <c r="REP30" i="4"/>
  <c r="REQ30" i="4"/>
  <c r="RER30" i="4"/>
  <c r="RES30" i="4"/>
  <c r="RET30" i="4"/>
  <c r="REU30" i="4"/>
  <c r="REV30" i="4"/>
  <c r="REW30" i="4"/>
  <c r="REX30" i="4"/>
  <c r="REY30" i="4"/>
  <c r="REZ30" i="4"/>
  <c r="RFA30" i="4"/>
  <c r="RFB30" i="4"/>
  <c r="RFC30" i="4"/>
  <c r="RFD30" i="4"/>
  <c r="RFE30" i="4"/>
  <c r="RFF30" i="4"/>
  <c r="RFG30" i="4"/>
  <c r="RFH30" i="4"/>
  <c r="RFI30" i="4"/>
  <c r="RFJ30" i="4"/>
  <c r="RFK30" i="4"/>
  <c r="RFL30" i="4"/>
  <c r="RFM30" i="4"/>
  <c r="RFN30" i="4"/>
  <c r="RFO30" i="4"/>
  <c r="RFP30" i="4"/>
  <c r="RFQ30" i="4"/>
  <c r="RFR30" i="4"/>
  <c r="RFS30" i="4"/>
  <c r="RFT30" i="4"/>
  <c r="RFU30" i="4"/>
  <c r="RFV30" i="4"/>
  <c r="RFW30" i="4"/>
  <c r="RFX30" i="4"/>
  <c r="RFY30" i="4"/>
  <c r="RFZ30" i="4"/>
  <c r="RGA30" i="4"/>
  <c r="RGB30" i="4"/>
  <c r="RGC30" i="4"/>
  <c r="RGD30" i="4"/>
  <c r="RGE30" i="4"/>
  <c r="RGF30" i="4"/>
  <c r="RGG30" i="4"/>
  <c r="RGH30" i="4"/>
  <c r="RGI30" i="4"/>
  <c r="RGJ30" i="4"/>
  <c r="RGK30" i="4"/>
  <c r="RGL30" i="4"/>
  <c r="RGM30" i="4"/>
  <c r="RGN30" i="4"/>
  <c r="RGO30" i="4"/>
  <c r="RGP30" i="4"/>
  <c r="RGQ30" i="4"/>
  <c r="RGR30" i="4"/>
  <c r="RGS30" i="4"/>
  <c r="RGT30" i="4"/>
  <c r="RGU30" i="4"/>
  <c r="RGV30" i="4"/>
  <c r="RGW30" i="4"/>
  <c r="RGX30" i="4"/>
  <c r="RGY30" i="4"/>
  <c r="RGZ30" i="4"/>
  <c r="RHA30" i="4"/>
  <c r="RHB30" i="4"/>
  <c r="RHC30" i="4"/>
  <c r="RHD30" i="4"/>
  <c r="RHE30" i="4"/>
  <c r="RHF30" i="4"/>
  <c r="RHG30" i="4"/>
  <c r="RHH30" i="4"/>
  <c r="RHI30" i="4"/>
  <c r="RHJ30" i="4"/>
  <c r="RHK30" i="4"/>
  <c r="RHL30" i="4"/>
  <c r="RHM30" i="4"/>
  <c r="RHN30" i="4"/>
  <c r="RHO30" i="4"/>
  <c r="RHP30" i="4"/>
  <c r="RHQ30" i="4"/>
  <c r="RHR30" i="4"/>
  <c r="RHS30" i="4"/>
  <c r="RHT30" i="4"/>
  <c r="RHU30" i="4"/>
  <c r="RHV30" i="4"/>
  <c r="RHW30" i="4"/>
  <c r="RHX30" i="4"/>
  <c r="RHY30" i="4"/>
  <c r="RHZ30" i="4"/>
  <c r="RIA30" i="4"/>
  <c r="RIB30" i="4"/>
  <c r="RIC30" i="4"/>
  <c r="RID30" i="4"/>
  <c r="RIE30" i="4"/>
  <c r="RIF30" i="4"/>
  <c r="RIG30" i="4"/>
  <c r="RIH30" i="4"/>
  <c r="RII30" i="4"/>
  <c r="RIJ30" i="4"/>
  <c r="RIK30" i="4"/>
  <c r="RIL30" i="4"/>
  <c r="RIM30" i="4"/>
  <c r="RIN30" i="4"/>
  <c r="RIO30" i="4"/>
  <c r="RIP30" i="4"/>
  <c r="RIQ30" i="4"/>
  <c r="RIR30" i="4"/>
  <c r="RIS30" i="4"/>
  <c r="RIT30" i="4"/>
  <c r="RIU30" i="4"/>
  <c r="RIV30" i="4"/>
  <c r="RIW30" i="4"/>
  <c r="RIX30" i="4"/>
  <c r="RIY30" i="4"/>
  <c r="RIZ30" i="4"/>
  <c r="RJA30" i="4"/>
  <c r="RJB30" i="4"/>
  <c r="RJC30" i="4"/>
  <c r="RJD30" i="4"/>
  <c r="RJE30" i="4"/>
  <c r="RJF30" i="4"/>
  <c r="RJG30" i="4"/>
  <c r="RJH30" i="4"/>
  <c r="RJI30" i="4"/>
  <c r="RJJ30" i="4"/>
  <c r="RJK30" i="4"/>
  <c r="RJL30" i="4"/>
  <c r="RJM30" i="4"/>
  <c r="RJN30" i="4"/>
  <c r="RJO30" i="4"/>
  <c r="RJP30" i="4"/>
  <c r="RJQ30" i="4"/>
  <c r="RJR30" i="4"/>
  <c r="RJS30" i="4"/>
  <c r="RJT30" i="4"/>
  <c r="RJU30" i="4"/>
  <c r="RJV30" i="4"/>
  <c r="RJW30" i="4"/>
  <c r="RJX30" i="4"/>
  <c r="RJY30" i="4"/>
  <c r="RJZ30" i="4"/>
  <c r="RKA30" i="4"/>
  <c r="RKB30" i="4"/>
  <c r="RKC30" i="4"/>
  <c r="RKD30" i="4"/>
  <c r="RKE30" i="4"/>
  <c r="RKF30" i="4"/>
  <c r="RKG30" i="4"/>
  <c r="RKH30" i="4"/>
  <c r="RKI30" i="4"/>
  <c r="RKJ30" i="4"/>
  <c r="RKK30" i="4"/>
  <c r="RKL30" i="4"/>
  <c r="RKM30" i="4"/>
  <c r="RKN30" i="4"/>
  <c r="RKO30" i="4"/>
  <c r="RKP30" i="4"/>
  <c r="RKQ30" i="4"/>
  <c r="RKR30" i="4"/>
  <c r="RKS30" i="4"/>
  <c r="RKT30" i="4"/>
  <c r="RKU30" i="4"/>
  <c r="RKV30" i="4"/>
  <c r="RKW30" i="4"/>
  <c r="RKX30" i="4"/>
  <c r="RKY30" i="4"/>
  <c r="RKZ30" i="4"/>
  <c r="RLA30" i="4"/>
  <c r="RLB30" i="4"/>
  <c r="RLC30" i="4"/>
  <c r="RLD30" i="4"/>
  <c r="RLE30" i="4"/>
  <c r="RLF30" i="4"/>
  <c r="RLG30" i="4"/>
  <c r="RLH30" i="4"/>
  <c r="RLI30" i="4"/>
  <c r="RLJ30" i="4"/>
  <c r="RLK30" i="4"/>
  <c r="RLL30" i="4"/>
  <c r="RLM30" i="4"/>
  <c r="RLN30" i="4"/>
  <c r="RLO30" i="4"/>
  <c r="RLP30" i="4"/>
  <c r="RLQ30" i="4"/>
  <c r="RLR30" i="4"/>
  <c r="RLS30" i="4"/>
  <c r="RLT30" i="4"/>
  <c r="RLU30" i="4"/>
  <c r="RLV30" i="4"/>
  <c r="RLW30" i="4"/>
  <c r="RLX30" i="4"/>
  <c r="RLY30" i="4"/>
  <c r="RLZ30" i="4"/>
  <c r="RMA30" i="4"/>
  <c r="RMB30" i="4"/>
  <c r="RMC30" i="4"/>
  <c r="RMD30" i="4"/>
  <c r="RME30" i="4"/>
  <c r="RMF30" i="4"/>
  <c r="RMG30" i="4"/>
  <c r="RMH30" i="4"/>
  <c r="RMI30" i="4"/>
  <c r="RMJ30" i="4"/>
  <c r="RMK30" i="4"/>
  <c r="RML30" i="4"/>
  <c r="RMM30" i="4"/>
  <c r="RMN30" i="4"/>
  <c r="RMO30" i="4"/>
  <c r="RMP30" i="4"/>
  <c r="RMQ30" i="4"/>
  <c r="RMR30" i="4"/>
  <c r="RMS30" i="4"/>
  <c r="RMT30" i="4"/>
  <c r="RMU30" i="4"/>
  <c r="RMV30" i="4"/>
  <c r="RMW30" i="4"/>
  <c r="RMX30" i="4"/>
  <c r="RMY30" i="4"/>
  <c r="RMZ30" i="4"/>
  <c r="RNA30" i="4"/>
  <c r="RNB30" i="4"/>
  <c r="RNC30" i="4"/>
  <c r="RND30" i="4"/>
  <c r="RNE30" i="4"/>
  <c r="RNF30" i="4"/>
  <c r="RNG30" i="4"/>
  <c r="RNH30" i="4"/>
  <c r="RNI30" i="4"/>
  <c r="RNJ30" i="4"/>
  <c r="RNK30" i="4"/>
  <c r="RNL30" i="4"/>
  <c r="RNM30" i="4"/>
  <c r="RNN30" i="4"/>
  <c r="RNO30" i="4"/>
  <c r="RNP30" i="4"/>
  <c r="RNQ30" i="4"/>
  <c r="RNR30" i="4"/>
  <c r="RNS30" i="4"/>
  <c r="RNT30" i="4"/>
  <c r="RNU30" i="4"/>
  <c r="RNV30" i="4"/>
  <c r="RNW30" i="4"/>
  <c r="RNX30" i="4"/>
  <c r="RNY30" i="4"/>
  <c r="RNZ30" i="4"/>
  <c r="ROA30" i="4"/>
  <c r="ROB30" i="4"/>
  <c r="ROC30" i="4"/>
  <c r="ROD30" i="4"/>
  <c r="ROE30" i="4"/>
  <c r="ROF30" i="4"/>
  <c r="ROG30" i="4"/>
  <c r="ROH30" i="4"/>
  <c r="ROI30" i="4"/>
  <c r="ROJ30" i="4"/>
  <c r="ROK30" i="4"/>
  <c r="ROL30" i="4"/>
  <c r="ROM30" i="4"/>
  <c r="RON30" i="4"/>
  <c r="ROO30" i="4"/>
  <c r="ROP30" i="4"/>
  <c r="ROQ30" i="4"/>
  <c r="ROR30" i="4"/>
  <c r="ROS30" i="4"/>
  <c r="ROT30" i="4"/>
  <c r="ROU30" i="4"/>
  <c r="ROV30" i="4"/>
  <c r="ROW30" i="4"/>
  <c r="ROX30" i="4"/>
  <c r="ROY30" i="4"/>
  <c r="ROZ30" i="4"/>
  <c r="RPA30" i="4"/>
  <c r="RPB30" i="4"/>
  <c r="RPC30" i="4"/>
  <c r="RPD30" i="4"/>
  <c r="RPE30" i="4"/>
  <c r="RPF30" i="4"/>
  <c r="RPG30" i="4"/>
  <c r="RPH30" i="4"/>
  <c r="RPI30" i="4"/>
  <c r="RPJ30" i="4"/>
  <c r="RPK30" i="4"/>
  <c r="RPL30" i="4"/>
  <c r="RPM30" i="4"/>
  <c r="RPN30" i="4"/>
  <c r="RPO30" i="4"/>
  <c r="RPP30" i="4"/>
  <c r="RPQ30" i="4"/>
  <c r="RPR30" i="4"/>
  <c r="RPS30" i="4"/>
  <c r="RPT30" i="4"/>
  <c r="RPU30" i="4"/>
  <c r="RPV30" i="4"/>
  <c r="RPW30" i="4"/>
  <c r="RPX30" i="4"/>
  <c r="RPY30" i="4"/>
  <c r="RPZ30" i="4"/>
  <c r="RQA30" i="4"/>
  <c r="RQB30" i="4"/>
  <c r="RQC30" i="4"/>
  <c r="RQD30" i="4"/>
  <c r="RQE30" i="4"/>
  <c r="RQF30" i="4"/>
  <c r="RQG30" i="4"/>
  <c r="RQH30" i="4"/>
  <c r="RQI30" i="4"/>
  <c r="RQJ30" i="4"/>
  <c r="RQK30" i="4"/>
  <c r="RQL30" i="4"/>
  <c r="RQM30" i="4"/>
  <c r="RQN30" i="4"/>
  <c r="RQO30" i="4"/>
  <c r="RQP30" i="4"/>
  <c r="RQQ30" i="4"/>
  <c r="RQR30" i="4"/>
  <c r="RQS30" i="4"/>
  <c r="RQT30" i="4"/>
  <c r="RQU30" i="4"/>
  <c r="RQV30" i="4"/>
  <c r="RQW30" i="4"/>
  <c r="RQX30" i="4"/>
  <c r="RQY30" i="4"/>
  <c r="RQZ30" i="4"/>
  <c r="RRA30" i="4"/>
  <c r="RRB30" i="4"/>
  <c r="RRC30" i="4"/>
  <c r="RRD30" i="4"/>
  <c r="RRE30" i="4"/>
  <c r="RRF30" i="4"/>
  <c r="RRG30" i="4"/>
  <c r="RRH30" i="4"/>
  <c r="RRI30" i="4"/>
  <c r="RRJ30" i="4"/>
  <c r="RRK30" i="4"/>
  <c r="RRL30" i="4"/>
  <c r="RRM30" i="4"/>
  <c r="RRN30" i="4"/>
  <c r="RRO30" i="4"/>
  <c r="RRP30" i="4"/>
  <c r="RRQ30" i="4"/>
  <c r="RRR30" i="4"/>
  <c r="RRS30" i="4"/>
  <c r="RRT30" i="4"/>
  <c r="RRU30" i="4"/>
  <c r="RRV30" i="4"/>
  <c r="RRW30" i="4"/>
  <c r="RRX30" i="4"/>
  <c r="RRY30" i="4"/>
  <c r="RRZ30" i="4"/>
  <c r="RSA30" i="4"/>
  <c r="RSB30" i="4"/>
  <c r="RSC30" i="4"/>
  <c r="RSD30" i="4"/>
  <c r="RSE30" i="4"/>
  <c r="RSF30" i="4"/>
  <c r="RSG30" i="4"/>
  <c r="RSH30" i="4"/>
  <c r="RSI30" i="4"/>
  <c r="RSJ30" i="4"/>
  <c r="RSK30" i="4"/>
  <c r="RSL30" i="4"/>
  <c r="RSM30" i="4"/>
  <c r="RSN30" i="4"/>
  <c r="RSO30" i="4"/>
  <c r="RSP30" i="4"/>
  <c r="RSQ30" i="4"/>
  <c r="RSR30" i="4"/>
  <c r="RSS30" i="4"/>
  <c r="RST30" i="4"/>
  <c r="RSU30" i="4"/>
  <c r="RSV30" i="4"/>
  <c r="RSW30" i="4"/>
  <c r="RSX30" i="4"/>
  <c r="RSY30" i="4"/>
  <c r="RSZ30" i="4"/>
  <c r="RTA30" i="4"/>
  <c r="RTB30" i="4"/>
  <c r="RTC30" i="4"/>
  <c r="RTD30" i="4"/>
  <c r="RTE30" i="4"/>
  <c r="RTF30" i="4"/>
  <c r="RTG30" i="4"/>
  <c r="RTH30" i="4"/>
  <c r="RTI30" i="4"/>
  <c r="RTJ30" i="4"/>
  <c r="RTK30" i="4"/>
  <c r="RTL30" i="4"/>
  <c r="RTM30" i="4"/>
  <c r="RTN30" i="4"/>
  <c r="RTO30" i="4"/>
  <c r="RTP30" i="4"/>
  <c r="RTQ30" i="4"/>
  <c r="RTR30" i="4"/>
  <c r="RTS30" i="4"/>
  <c r="RTT30" i="4"/>
  <c r="RTU30" i="4"/>
  <c r="RTV30" i="4"/>
  <c r="RTW30" i="4"/>
  <c r="RTX30" i="4"/>
  <c r="RTY30" i="4"/>
  <c r="RTZ30" i="4"/>
  <c r="RUA30" i="4"/>
  <c r="RUB30" i="4"/>
  <c r="RUC30" i="4"/>
  <c r="RUD30" i="4"/>
  <c r="RUE30" i="4"/>
  <c r="RUF30" i="4"/>
  <c r="RUG30" i="4"/>
  <c r="RUH30" i="4"/>
  <c r="RUI30" i="4"/>
  <c r="RUJ30" i="4"/>
  <c r="RUK30" i="4"/>
  <c r="RUL30" i="4"/>
  <c r="RUM30" i="4"/>
  <c r="RUN30" i="4"/>
  <c r="RUO30" i="4"/>
  <c r="RUP30" i="4"/>
  <c r="RUQ30" i="4"/>
  <c r="RUR30" i="4"/>
  <c r="RUS30" i="4"/>
  <c r="RUT30" i="4"/>
  <c r="RUU30" i="4"/>
  <c r="RUV30" i="4"/>
  <c r="RUW30" i="4"/>
  <c r="RUX30" i="4"/>
  <c r="RUY30" i="4"/>
  <c r="RUZ30" i="4"/>
  <c r="RVA30" i="4"/>
  <c r="RVB30" i="4"/>
  <c r="RVC30" i="4"/>
  <c r="RVD30" i="4"/>
  <c r="RVE30" i="4"/>
  <c r="RVF30" i="4"/>
  <c r="RVG30" i="4"/>
  <c r="RVH30" i="4"/>
  <c r="RVI30" i="4"/>
  <c r="RVJ30" i="4"/>
  <c r="RVK30" i="4"/>
  <c r="RVL30" i="4"/>
  <c r="RVM30" i="4"/>
  <c r="RVN30" i="4"/>
  <c r="RVO30" i="4"/>
  <c r="RVP30" i="4"/>
  <c r="RVQ30" i="4"/>
  <c r="RVR30" i="4"/>
  <c r="RVS30" i="4"/>
  <c r="RVT30" i="4"/>
  <c r="RVU30" i="4"/>
  <c r="RVV30" i="4"/>
  <c r="RVW30" i="4"/>
  <c r="RVX30" i="4"/>
  <c r="RVY30" i="4"/>
  <c r="RVZ30" i="4"/>
  <c r="RWA30" i="4"/>
  <c r="RWB30" i="4"/>
  <c r="RWC30" i="4"/>
  <c r="RWD30" i="4"/>
  <c r="RWE30" i="4"/>
  <c r="RWF30" i="4"/>
  <c r="RWG30" i="4"/>
  <c r="RWH30" i="4"/>
  <c r="RWI30" i="4"/>
  <c r="RWJ30" i="4"/>
  <c r="RWK30" i="4"/>
  <c r="RWL30" i="4"/>
  <c r="RWM30" i="4"/>
  <c r="RWN30" i="4"/>
  <c r="RWO30" i="4"/>
  <c r="RWP30" i="4"/>
  <c r="RWQ30" i="4"/>
  <c r="RWR30" i="4"/>
  <c r="RWS30" i="4"/>
  <c r="RWT30" i="4"/>
  <c r="RWU30" i="4"/>
  <c r="RWV30" i="4"/>
  <c r="RWW30" i="4"/>
  <c r="RWX30" i="4"/>
  <c r="RWY30" i="4"/>
  <c r="RWZ30" i="4"/>
  <c r="RXA30" i="4"/>
  <c r="RXB30" i="4"/>
  <c r="RXC30" i="4"/>
  <c r="RXD30" i="4"/>
  <c r="RXE30" i="4"/>
  <c r="RXF30" i="4"/>
  <c r="RXG30" i="4"/>
  <c r="RXH30" i="4"/>
  <c r="RXI30" i="4"/>
  <c r="RXJ30" i="4"/>
  <c r="RXK30" i="4"/>
  <c r="RXL30" i="4"/>
  <c r="RXM30" i="4"/>
  <c r="RXN30" i="4"/>
  <c r="RXO30" i="4"/>
  <c r="RXP30" i="4"/>
  <c r="RXQ30" i="4"/>
  <c r="RXR30" i="4"/>
  <c r="RXS30" i="4"/>
  <c r="RXT30" i="4"/>
  <c r="RXU30" i="4"/>
  <c r="RXV30" i="4"/>
  <c r="RXW30" i="4"/>
  <c r="RXX30" i="4"/>
  <c r="RXY30" i="4"/>
  <c r="RXZ30" i="4"/>
  <c r="RYA30" i="4"/>
  <c r="RYB30" i="4"/>
  <c r="RYC30" i="4"/>
  <c r="RYD30" i="4"/>
  <c r="RYE30" i="4"/>
  <c r="RYF30" i="4"/>
  <c r="RYG30" i="4"/>
  <c r="RYH30" i="4"/>
  <c r="RYI30" i="4"/>
  <c r="RYJ30" i="4"/>
  <c r="RYK30" i="4"/>
  <c r="RYL30" i="4"/>
  <c r="RYM30" i="4"/>
  <c r="RYN30" i="4"/>
  <c r="RYO30" i="4"/>
  <c r="RYP30" i="4"/>
  <c r="RYQ30" i="4"/>
  <c r="RYR30" i="4"/>
  <c r="RYS30" i="4"/>
  <c r="RYT30" i="4"/>
  <c r="RYU30" i="4"/>
  <c r="RYV30" i="4"/>
  <c r="RYW30" i="4"/>
  <c r="RYX30" i="4"/>
  <c r="RYY30" i="4"/>
  <c r="RYZ30" i="4"/>
  <c r="RZA30" i="4"/>
  <c r="RZB30" i="4"/>
  <c r="RZC30" i="4"/>
  <c r="RZD30" i="4"/>
  <c r="RZE30" i="4"/>
  <c r="RZF30" i="4"/>
  <c r="RZG30" i="4"/>
  <c r="RZH30" i="4"/>
  <c r="RZI30" i="4"/>
  <c r="RZJ30" i="4"/>
  <c r="RZK30" i="4"/>
  <c r="RZL30" i="4"/>
  <c r="RZM30" i="4"/>
  <c r="RZN30" i="4"/>
  <c r="RZO30" i="4"/>
  <c r="RZP30" i="4"/>
  <c r="RZQ30" i="4"/>
  <c r="RZR30" i="4"/>
  <c r="RZS30" i="4"/>
  <c r="RZT30" i="4"/>
  <c r="RZU30" i="4"/>
  <c r="RZV30" i="4"/>
  <c r="RZW30" i="4"/>
  <c r="RZX30" i="4"/>
  <c r="RZY30" i="4"/>
  <c r="RZZ30" i="4"/>
  <c r="SAA30" i="4"/>
  <c r="SAB30" i="4"/>
  <c r="SAC30" i="4"/>
  <c r="SAD30" i="4"/>
  <c r="SAE30" i="4"/>
  <c r="SAF30" i="4"/>
  <c r="SAG30" i="4"/>
  <c r="SAH30" i="4"/>
  <c r="SAI30" i="4"/>
  <c r="SAJ30" i="4"/>
  <c r="SAK30" i="4"/>
  <c r="SAL30" i="4"/>
  <c r="SAM30" i="4"/>
  <c r="SAN30" i="4"/>
  <c r="SAO30" i="4"/>
  <c r="SAP30" i="4"/>
  <c r="SAQ30" i="4"/>
  <c r="SAR30" i="4"/>
  <c r="SAS30" i="4"/>
  <c r="SAT30" i="4"/>
  <c r="SAU30" i="4"/>
  <c r="SAV30" i="4"/>
  <c r="SAW30" i="4"/>
  <c r="SAX30" i="4"/>
  <c r="SAY30" i="4"/>
  <c r="SAZ30" i="4"/>
  <c r="SBA30" i="4"/>
  <c r="SBB30" i="4"/>
  <c r="SBC30" i="4"/>
  <c r="SBD30" i="4"/>
  <c r="SBE30" i="4"/>
  <c r="SBF30" i="4"/>
  <c r="SBG30" i="4"/>
  <c r="SBH30" i="4"/>
  <c r="SBI30" i="4"/>
  <c r="SBJ30" i="4"/>
  <c r="SBK30" i="4"/>
  <c r="SBL30" i="4"/>
  <c r="SBM30" i="4"/>
  <c r="SBN30" i="4"/>
  <c r="SBO30" i="4"/>
  <c r="SBP30" i="4"/>
  <c r="SBQ30" i="4"/>
  <c r="SBR30" i="4"/>
  <c r="SBS30" i="4"/>
  <c r="SBT30" i="4"/>
  <c r="SBU30" i="4"/>
  <c r="SBV30" i="4"/>
  <c r="SBW30" i="4"/>
  <c r="SBX30" i="4"/>
  <c r="SBY30" i="4"/>
  <c r="SBZ30" i="4"/>
  <c r="SCA30" i="4"/>
  <c r="SCB30" i="4"/>
  <c r="SCC30" i="4"/>
  <c r="SCD30" i="4"/>
  <c r="SCE30" i="4"/>
  <c r="SCF30" i="4"/>
  <c r="SCG30" i="4"/>
  <c r="SCH30" i="4"/>
  <c r="SCI30" i="4"/>
  <c r="SCJ30" i="4"/>
  <c r="SCK30" i="4"/>
  <c r="SCL30" i="4"/>
  <c r="SCM30" i="4"/>
  <c r="SCN30" i="4"/>
  <c r="SCO30" i="4"/>
  <c r="SCP30" i="4"/>
  <c r="SCQ30" i="4"/>
  <c r="SCR30" i="4"/>
  <c r="SCS30" i="4"/>
  <c r="SCT30" i="4"/>
  <c r="SCU30" i="4"/>
  <c r="SCV30" i="4"/>
  <c r="SCW30" i="4"/>
  <c r="SCX30" i="4"/>
  <c r="SCY30" i="4"/>
  <c r="SCZ30" i="4"/>
  <c r="SDA30" i="4"/>
  <c r="SDB30" i="4"/>
  <c r="SDC30" i="4"/>
  <c r="SDD30" i="4"/>
  <c r="SDE30" i="4"/>
  <c r="SDF30" i="4"/>
  <c r="SDG30" i="4"/>
  <c r="SDH30" i="4"/>
  <c r="SDI30" i="4"/>
  <c r="SDJ30" i="4"/>
  <c r="SDK30" i="4"/>
  <c r="SDL30" i="4"/>
  <c r="SDM30" i="4"/>
  <c r="SDN30" i="4"/>
  <c r="SDO30" i="4"/>
  <c r="SDP30" i="4"/>
  <c r="SDQ30" i="4"/>
  <c r="SDR30" i="4"/>
  <c r="SDS30" i="4"/>
  <c r="SDT30" i="4"/>
  <c r="SDU30" i="4"/>
  <c r="SDV30" i="4"/>
  <c r="SDW30" i="4"/>
  <c r="SDX30" i="4"/>
  <c r="SDY30" i="4"/>
  <c r="SDZ30" i="4"/>
  <c r="SEA30" i="4"/>
  <c r="SEB30" i="4"/>
  <c r="SEC30" i="4"/>
  <c r="SED30" i="4"/>
  <c r="SEE30" i="4"/>
  <c r="SEF30" i="4"/>
  <c r="SEG30" i="4"/>
  <c r="SEH30" i="4"/>
  <c r="SEI30" i="4"/>
  <c r="SEJ30" i="4"/>
  <c r="SEK30" i="4"/>
  <c r="SEL30" i="4"/>
  <c r="SEM30" i="4"/>
  <c r="SEN30" i="4"/>
  <c r="SEO30" i="4"/>
  <c r="SEP30" i="4"/>
  <c r="SEQ30" i="4"/>
  <c r="SER30" i="4"/>
  <c r="SES30" i="4"/>
  <c r="SET30" i="4"/>
  <c r="SEU30" i="4"/>
  <c r="SEV30" i="4"/>
  <c r="SEW30" i="4"/>
  <c r="SEX30" i="4"/>
  <c r="SEY30" i="4"/>
  <c r="SEZ30" i="4"/>
  <c r="SFA30" i="4"/>
  <c r="SFB30" i="4"/>
  <c r="SFC30" i="4"/>
  <c r="SFD30" i="4"/>
  <c r="SFE30" i="4"/>
  <c r="SFF30" i="4"/>
  <c r="SFG30" i="4"/>
  <c r="SFH30" i="4"/>
  <c r="SFI30" i="4"/>
  <c r="SFJ30" i="4"/>
  <c r="SFK30" i="4"/>
  <c r="SFL30" i="4"/>
  <c r="SFM30" i="4"/>
  <c r="SFN30" i="4"/>
  <c r="SFO30" i="4"/>
  <c r="SFP30" i="4"/>
  <c r="SFQ30" i="4"/>
  <c r="SFR30" i="4"/>
  <c r="SFS30" i="4"/>
  <c r="SFT30" i="4"/>
  <c r="SFU30" i="4"/>
  <c r="SFV30" i="4"/>
  <c r="SFW30" i="4"/>
  <c r="SFX30" i="4"/>
  <c r="SFY30" i="4"/>
  <c r="SFZ30" i="4"/>
  <c r="SGA30" i="4"/>
  <c r="SGB30" i="4"/>
  <c r="SGC30" i="4"/>
  <c r="SGD30" i="4"/>
  <c r="SGE30" i="4"/>
  <c r="SGF30" i="4"/>
  <c r="SGG30" i="4"/>
  <c r="SGH30" i="4"/>
  <c r="SGI30" i="4"/>
  <c r="SGJ30" i="4"/>
  <c r="SGK30" i="4"/>
  <c r="SGL30" i="4"/>
  <c r="SGM30" i="4"/>
  <c r="SGN30" i="4"/>
  <c r="SGO30" i="4"/>
  <c r="SGP30" i="4"/>
  <c r="SGQ30" i="4"/>
  <c r="SGR30" i="4"/>
  <c r="SGS30" i="4"/>
  <c r="SGT30" i="4"/>
  <c r="SGU30" i="4"/>
  <c r="SGV30" i="4"/>
  <c r="SGW30" i="4"/>
  <c r="SGX30" i="4"/>
  <c r="SGY30" i="4"/>
  <c r="SGZ30" i="4"/>
  <c r="SHA30" i="4"/>
  <c r="SHB30" i="4"/>
  <c r="SHC30" i="4"/>
  <c r="SHD30" i="4"/>
  <c r="SHE30" i="4"/>
  <c r="SHF30" i="4"/>
  <c r="SHG30" i="4"/>
  <c r="SHH30" i="4"/>
  <c r="SHI30" i="4"/>
  <c r="SHJ30" i="4"/>
  <c r="SHK30" i="4"/>
  <c r="SHL30" i="4"/>
  <c r="SHM30" i="4"/>
  <c r="SHN30" i="4"/>
  <c r="SHO30" i="4"/>
  <c r="SHP30" i="4"/>
  <c r="SHQ30" i="4"/>
  <c r="SHR30" i="4"/>
  <c r="SHS30" i="4"/>
  <c r="SHT30" i="4"/>
  <c r="SHU30" i="4"/>
  <c r="SHV30" i="4"/>
  <c r="SHW30" i="4"/>
  <c r="SHX30" i="4"/>
  <c r="SHY30" i="4"/>
  <c r="SHZ30" i="4"/>
  <c r="SIA30" i="4"/>
  <c r="SIB30" i="4"/>
  <c r="SIC30" i="4"/>
  <c r="SID30" i="4"/>
  <c r="SIE30" i="4"/>
  <c r="SIF30" i="4"/>
  <c r="SIG30" i="4"/>
  <c r="SIH30" i="4"/>
  <c r="SII30" i="4"/>
  <c r="SIJ30" i="4"/>
  <c r="SIK30" i="4"/>
  <c r="SIL30" i="4"/>
  <c r="SIM30" i="4"/>
  <c r="SIN30" i="4"/>
  <c r="SIO30" i="4"/>
  <c r="SIP30" i="4"/>
  <c r="SIQ30" i="4"/>
  <c r="SIR30" i="4"/>
  <c r="SIS30" i="4"/>
  <c r="SIT30" i="4"/>
  <c r="SIU30" i="4"/>
  <c r="SIV30" i="4"/>
  <c r="SIW30" i="4"/>
  <c r="SIX30" i="4"/>
  <c r="SIY30" i="4"/>
  <c r="SIZ30" i="4"/>
  <c r="SJA30" i="4"/>
  <c r="SJB30" i="4"/>
  <c r="SJC30" i="4"/>
  <c r="SJD30" i="4"/>
  <c r="SJE30" i="4"/>
  <c r="SJF30" i="4"/>
  <c r="SJG30" i="4"/>
  <c r="SJH30" i="4"/>
  <c r="SJI30" i="4"/>
  <c r="SJJ30" i="4"/>
  <c r="SJK30" i="4"/>
  <c r="SJL30" i="4"/>
  <c r="SJM30" i="4"/>
  <c r="SJN30" i="4"/>
  <c r="SJO30" i="4"/>
  <c r="SJP30" i="4"/>
  <c r="SJQ30" i="4"/>
  <c r="SJR30" i="4"/>
  <c r="SJS30" i="4"/>
  <c r="SJT30" i="4"/>
  <c r="SJU30" i="4"/>
  <c r="SJV30" i="4"/>
  <c r="SJW30" i="4"/>
  <c r="SJX30" i="4"/>
  <c r="SJY30" i="4"/>
  <c r="SJZ30" i="4"/>
  <c r="SKA30" i="4"/>
  <c r="SKB30" i="4"/>
  <c r="SKC30" i="4"/>
  <c r="SKD30" i="4"/>
  <c r="SKE30" i="4"/>
  <c r="SKF30" i="4"/>
  <c r="SKG30" i="4"/>
  <c r="SKH30" i="4"/>
  <c r="SKI30" i="4"/>
  <c r="SKJ30" i="4"/>
  <c r="SKK30" i="4"/>
  <c r="SKL30" i="4"/>
  <c r="SKM30" i="4"/>
  <c r="SKN30" i="4"/>
  <c r="SKO30" i="4"/>
  <c r="SKP30" i="4"/>
  <c r="SKQ30" i="4"/>
  <c r="SKR30" i="4"/>
  <c r="SKS30" i="4"/>
  <c r="SKT30" i="4"/>
  <c r="SKU30" i="4"/>
  <c r="SKV30" i="4"/>
  <c r="SKW30" i="4"/>
  <c r="SKX30" i="4"/>
  <c r="SKY30" i="4"/>
  <c r="SKZ30" i="4"/>
  <c r="SLA30" i="4"/>
  <c r="SLB30" i="4"/>
  <c r="SLC30" i="4"/>
  <c r="SLD30" i="4"/>
  <c r="SLE30" i="4"/>
  <c r="SLF30" i="4"/>
  <c r="SLG30" i="4"/>
  <c r="SLH30" i="4"/>
  <c r="SLI30" i="4"/>
  <c r="SLJ30" i="4"/>
  <c r="SLK30" i="4"/>
  <c r="SLL30" i="4"/>
  <c r="SLM30" i="4"/>
  <c r="SLN30" i="4"/>
  <c r="SLO30" i="4"/>
  <c r="SLP30" i="4"/>
  <c r="SLQ30" i="4"/>
  <c r="SLR30" i="4"/>
  <c r="SLS30" i="4"/>
  <c r="SLT30" i="4"/>
  <c r="SLU30" i="4"/>
  <c r="SLV30" i="4"/>
  <c r="SLW30" i="4"/>
  <c r="SLX30" i="4"/>
  <c r="SLY30" i="4"/>
  <c r="SLZ30" i="4"/>
  <c r="SMA30" i="4"/>
  <c r="SMB30" i="4"/>
  <c r="SMC30" i="4"/>
  <c r="SMD30" i="4"/>
  <c r="SME30" i="4"/>
  <c r="SMF30" i="4"/>
  <c r="SMG30" i="4"/>
  <c r="SMH30" i="4"/>
  <c r="SMI30" i="4"/>
  <c r="SMJ30" i="4"/>
  <c r="SMK30" i="4"/>
  <c r="SML30" i="4"/>
  <c r="SMM30" i="4"/>
  <c r="SMN30" i="4"/>
  <c r="SMO30" i="4"/>
  <c r="SMP30" i="4"/>
  <c r="SMQ30" i="4"/>
  <c r="SMR30" i="4"/>
  <c r="SMS30" i="4"/>
  <c r="SMT30" i="4"/>
  <c r="SMU30" i="4"/>
  <c r="SMV30" i="4"/>
  <c r="SMW30" i="4"/>
  <c r="SMX30" i="4"/>
  <c r="SMY30" i="4"/>
  <c r="SMZ30" i="4"/>
  <c r="SNA30" i="4"/>
  <c r="SNB30" i="4"/>
  <c r="SNC30" i="4"/>
  <c r="SND30" i="4"/>
  <c r="SNE30" i="4"/>
  <c r="SNF30" i="4"/>
  <c r="SNG30" i="4"/>
  <c r="SNH30" i="4"/>
  <c r="SNI30" i="4"/>
  <c r="SNJ30" i="4"/>
  <c r="SNK30" i="4"/>
  <c r="SNL30" i="4"/>
  <c r="SNM30" i="4"/>
  <c r="SNN30" i="4"/>
  <c r="SNO30" i="4"/>
  <c r="SNP30" i="4"/>
  <c r="SNQ30" i="4"/>
  <c r="SNR30" i="4"/>
  <c r="SNS30" i="4"/>
  <c r="SNT30" i="4"/>
  <c r="SNU30" i="4"/>
  <c r="SNV30" i="4"/>
  <c r="SNW30" i="4"/>
  <c r="SNX30" i="4"/>
  <c r="SNY30" i="4"/>
  <c r="SNZ30" i="4"/>
  <c r="SOA30" i="4"/>
  <c r="SOB30" i="4"/>
  <c r="SOC30" i="4"/>
  <c r="SOD30" i="4"/>
  <c r="SOE30" i="4"/>
  <c r="SOF30" i="4"/>
  <c r="SOG30" i="4"/>
  <c r="SOH30" i="4"/>
  <c r="SOI30" i="4"/>
  <c r="SOJ30" i="4"/>
  <c r="SOK30" i="4"/>
  <c r="SOL30" i="4"/>
  <c r="SOM30" i="4"/>
  <c r="SON30" i="4"/>
  <c r="SOO30" i="4"/>
  <c r="SOP30" i="4"/>
  <c r="SOQ30" i="4"/>
  <c r="SOR30" i="4"/>
  <c r="SOS30" i="4"/>
  <c r="SOT30" i="4"/>
  <c r="SOU30" i="4"/>
  <c r="SOV30" i="4"/>
  <c r="SOW30" i="4"/>
  <c r="SOX30" i="4"/>
  <c r="SOY30" i="4"/>
  <c r="SOZ30" i="4"/>
  <c r="SPA30" i="4"/>
  <c r="SPB30" i="4"/>
  <c r="SPC30" i="4"/>
  <c r="SPD30" i="4"/>
  <c r="SPE30" i="4"/>
  <c r="SPF30" i="4"/>
  <c r="SPG30" i="4"/>
  <c r="SPH30" i="4"/>
  <c r="SPI30" i="4"/>
  <c r="SPJ30" i="4"/>
  <c r="SPK30" i="4"/>
  <c r="SPL30" i="4"/>
  <c r="SPM30" i="4"/>
  <c r="SPN30" i="4"/>
  <c r="SPO30" i="4"/>
  <c r="SPP30" i="4"/>
  <c r="SPQ30" i="4"/>
  <c r="SPR30" i="4"/>
  <c r="SPS30" i="4"/>
  <c r="SPT30" i="4"/>
  <c r="SPU30" i="4"/>
  <c r="SPV30" i="4"/>
  <c r="SPW30" i="4"/>
  <c r="SPX30" i="4"/>
  <c r="SPY30" i="4"/>
  <c r="SPZ30" i="4"/>
  <c r="SQA30" i="4"/>
  <c r="SQB30" i="4"/>
  <c r="SQC30" i="4"/>
  <c r="SQD30" i="4"/>
  <c r="SQE30" i="4"/>
  <c r="SQF30" i="4"/>
  <c r="SQG30" i="4"/>
  <c r="SQH30" i="4"/>
  <c r="SQI30" i="4"/>
  <c r="SQJ30" i="4"/>
  <c r="SQK30" i="4"/>
  <c r="SQL30" i="4"/>
  <c r="SQM30" i="4"/>
  <c r="SQN30" i="4"/>
  <c r="SQO30" i="4"/>
  <c r="SQP30" i="4"/>
  <c r="SQQ30" i="4"/>
  <c r="SQR30" i="4"/>
  <c r="SQS30" i="4"/>
  <c r="SQT30" i="4"/>
  <c r="SQU30" i="4"/>
  <c r="SQV30" i="4"/>
  <c r="SQW30" i="4"/>
  <c r="SQX30" i="4"/>
  <c r="SQY30" i="4"/>
  <c r="SQZ30" i="4"/>
  <c r="SRA30" i="4"/>
  <c r="SRB30" i="4"/>
  <c r="SRC30" i="4"/>
  <c r="SRD30" i="4"/>
  <c r="SRE30" i="4"/>
  <c r="SRF30" i="4"/>
  <c r="SRG30" i="4"/>
  <c r="SRH30" i="4"/>
  <c r="SRI30" i="4"/>
  <c r="SRJ30" i="4"/>
  <c r="SRK30" i="4"/>
  <c r="SRL30" i="4"/>
  <c r="SRM30" i="4"/>
  <c r="SRN30" i="4"/>
  <c r="SRO30" i="4"/>
  <c r="SRP30" i="4"/>
  <c r="SRQ30" i="4"/>
  <c r="SRR30" i="4"/>
  <c r="SRS30" i="4"/>
  <c r="SRT30" i="4"/>
  <c r="SRU30" i="4"/>
  <c r="SRV30" i="4"/>
  <c r="SRW30" i="4"/>
  <c r="SRX30" i="4"/>
  <c r="SRY30" i="4"/>
  <c r="SRZ30" i="4"/>
  <c r="SSA30" i="4"/>
  <c r="SSB30" i="4"/>
  <c r="SSC30" i="4"/>
  <c r="SSD30" i="4"/>
  <c r="SSE30" i="4"/>
  <c r="SSF30" i="4"/>
  <c r="SSG30" i="4"/>
  <c r="SSH30" i="4"/>
  <c r="SSI30" i="4"/>
  <c r="SSJ30" i="4"/>
  <c r="SSK30" i="4"/>
  <c r="SSL30" i="4"/>
  <c r="SSM30" i="4"/>
  <c r="SSN30" i="4"/>
  <c r="SSO30" i="4"/>
  <c r="SSP30" i="4"/>
  <c r="SSQ30" i="4"/>
  <c r="SSR30" i="4"/>
  <c r="SSS30" i="4"/>
  <c r="SST30" i="4"/>
  <c r="SSU30" i="4"/>
  <c r="SSV30" i="4"/>
  <c r="SSW30" i="4"/>
  <c r="SSX30" i="4"/>
  <c r="SSY30" i="4"/>
  <c r="SSZ30" i="4"/>
  <c r="STA30" i="4"/>
  <c r="STB30" i="4"/>
  <c r="STC30" i="4"/>
  <c r="STD30" i="4"/>
  <c r="STE30" i="4"/>
  <c r="STF30" i="4"/>
  <c r="STG30" i="4"/>
  <c r="STH30" i="4"/>
  <c r="STI30" i="4"/>
  <c r="STJ30" i="4"/>
  <c r="STK30" i="4"/>
  <c r="STL30" i="4"/>
  <c r="STM30" i="4"/>
  <c r="STN30" i="4"/>
  <c r="STO30" i="4"/>
  <c r="STP30" i="4"/>
  <c r="STQ30" i="4"/>
  <c r="STR30" i="4"/>
  <c r="STS30" i="4"/>
  <c r="STT30" i="4"/>
  <c r="STU30" i="4"/>
  <c r="STV30" i="4"/>
  <c r="STW30" i="4"/>
  <c r="STX30" i="4"/>
  <c r="STY30" i="4"/>
  <c r="STZ30" i="4"/>
  <c r="SUA30" i="4"/>
  <c r="SUB30" i="4"/>
  <c r="SUC30" i="4"/>
  <c r="SUD30" i="4"/>
  <c r="SUE30" i="4"/>
  <c r="SUF30" i="4"/>
  <c r="SUG30" i="4"/>
  <c r="SUH30" i="4"/>
  <c r="SUI30" i="4"/>
  <c r="SUJ30" i="4"/>
  <c r="SUK30" i="4"/>
  <c r="SUL30" i="4"/>
  <c r="SUM30" i="4"/>
  <c r="SUN30" i="4"/>
  <c r="SUO30" i="4"/>
  <c r="SUP30" i="4"/>
  <c r="SUQ30" i="4"/>
  <c r="SUR30" i="4"/>
  <c r="SUS30" i="4"/>
  <c r="SUT30" i="4"/>
  <c r="SUU30" i="4"/>
  <c r="SUV30" i="4"/>
  <c r="SUW30" i="4"/>
  <c r="SUX30" i="4"/>
  <c r="SUY30" i="4"/>
  <c r="SUZ30" i="4"/>
  <c r="SVA30" i="4"/>
  <c r="SVB30" i="4"/>
  <c r="SVC30" i="4"/>
  <c r="SVD30" i="4"/>
  <c r="SVE30" i="4"/>
  <c r="SVF30" i="4"/>
  <c r="SVG30" i="4"/>
  <c r="SVH30" i="4"/>
  <c r="SVI30" i="4"/>
  <c r="SVJ30" i="4"/>
  <c r="SVK30" i="4"/>
  <c r="SVL30" i="4"/>
  <c r="SVM30" i="4"/>
  <c r="SVN30" i="4"/>
  <c r="SVO30" i="4"/>
  <c r="SVP30" i="4"/>
  <c r="SVQ30" i="4"/>
  <c r="SVR30" i="4"/>
  <c r="SVS30" i="4"/>
  <c r="SVT30" i="4"/>
  <c r="SVU30" i="4"/>
  <c r="SVV30" i="4"/>
  <c r="SVW30" i="4"/>
  <c r="SVX30" i="4"/>
  <c r="SVY30" i="4"/>
  <c r="SVZ30" i="4"/>
  <c r="SWA30" i="4"/>
  <c r="SWB30" i="4"/>
  <c r="SWC30" i="4"/>
  <c r="SWD30" i="4"/>
  <c r="SWE30" i="4"/>
  <c r="SWF30" i="4"/>
  <c r="SWG30" i="4"/>
  <c r="SWH30" i="4"/>
  <c r="SWI30" i="4"/>
  <c r="SWJ30" i="4"/>
  <c r="SWK30" i="4"/>
  <c r="SWL30" i="4"/>
  <c r="SWM30" i="4"/>
  <c r="SWN30" i="4"/>
  <c r="SWO30" i="4"/>
  <c r="SWP30" i="4"/>
  <c r="SWQ30" i="4"/>
  <c r="SWR30" i="4"/>
  <c r="SWS30" i="4"/>
  <c r="SWT30" i="4"/>
  <c r="SWU30" i="4"/>
  <c r="SWV30" i="4"/>
  <c r="SWW30" i="4"/>
  <c r="SWX30" i="4"/>
  <c r="SWY30" i="4"/>
  <c r="SWZ30" i="4"/>
  <c r="SXA30" i="4"/>
  <c r="SXB30" i="4"/>
  <c r="SXC30" i="4"/>
  <c r="SXD30" i="4"/>
  <c r="SXE30" i="4"/>
  <c r="SXF30" i="4"/>
  <c r="SXG30" i="4"/>
  <c r="SXH30" i="4"/>
  <c r="SXI30" i="4"/>
  <c r="SXJ30" i="4"/>
  <c r="SXK30" i="4"/>
  <c r="SXL30" i="4"/>
  <c r="SXM30" i="4"/>
  <c r="SXN30" i="4"/>
  <c r="SXO30" i="4"/>
  <c r="SXP30" i="4"/>
  <c r="SXQ30" i="4"/>
  <c r="SXR30" i="4"/>
  <c r="SXS30" i="4"/>
  <c r="SXT30" i="4"/>
  <c r="SXU30" i="4"/>
  <c r="SXV30" i="4"/>
  <c r="SXW30" i="4"/>
  <c r="SXX30" i="4"/>
  <c r="SXY30" i="4"/>
  <c r="SXZ30" i="4"/>
  <c r="SYA30" i="4"/>
  <c r="SYB30" i="4"/>
  <c r="SYC30" i="4"/>
  <c r="SYD30" i="4"/>
  <c r="SYE30" i="4"/>
  <c r="SYF30" i="4"/>
  <c r="SYG30" i="4"/>
  <c r="SYH30" i="4"/>
  <c r="SYI30" i="4"/>
  <c r="SYJ30" i="4"/>
  <c r="SYK30" i="4"/>
  <c r="SYL30" i="4"/>
  <c r="SYM30" i="4"/>
  <c r="SYN30" i="4"/>
  <c r="SYO30" i="4"/>
  <c r="SYP30" i="4"/>
  <c r="SYQ30" i="4"/>
  <c r="SYR30" i="4"/>
  <c r="SYS30" i="4"/>
  <c r="SYT30" i="4"/>
  <c r="SYU30" i="4"/>
  <c r="SYV30" i="4"/>
  <c r="SYW30" i="4"/>
  <c r="SYX30" i="4"/>
  <c r="SYY30" i="4"/>
  <c r="SYZ30" i="4"/>
  <c r="SZA30" i="4"/>
  <c r="SZB30" i="4"/>
  <c r="SZC30" i="4"/>
  <c r="SZD30" i="4"/>
  <c r="SZE30" i="4"/>
  <c r="SZF30" i="4"/>
  <c r="SZG30" i="4"/>
  <c r="SZH30" i="4"/>
  <c r="SZI30" i="4"/>
  <c r="SZJ30" i="4"/>
  <c r="SZK30" i="4"/>
  <c r="SZL30" i="4"/>
  <c r="SZM30" i="4"/>
  <c r="SZN30" i="4"/>
  <c r="SZO30" i="4"/>
  <c r="SZP30" i="4"/>
  <c r="SZQ30" i="4"/>
  <c r="SZR30" i="4"/>
  <c r="SZS30" i="4"/>
  <c r="SZT30" i="4"/>
  <c r="SZU30" i="4"/>
  <c r="SZV30" i="4"/>
  <c r="SZW30" i="4"/>
  <c r="SZX30" i="4"/>
  <c r="SZY30" i="4"/>
  <c r="SZZ30" i="4"/>
  <c r="TAA30" i="4"/>
  <c r="TAB30" i="4"/>
  <c r="TAC30" i="4"/>
  <c r="TAD30" i="4"/>
  <c r="TAE30" i="4"/>
  <c r="TAF30" i="4"/>
  <c r="TAG30" i="4"/>
  <c r="TAH30" i="4"/>
  <c r="TAI30" i="4"/>
  <c r="TAJ30" i="4"/>
  <c r="TAK30" i="4"/>
  <c r="TAL30" i="4"/>
  <c r="TAM30" i="4"/>
  <c r="TAN30" i="4"/>
  <c r="TAO30" i="4"/>
  <c r="TAP30" i="4"/>
  <c r="TAQ30" i="4"/>
  <c r="TAR30" i="4"/>
  <c r="TAS30" i="4"/>
  <c r="TAT30" i="4"/>
  <c r="TAU30" i="4"/>
  <c r="TAV30" i="4"/>
  <c r="TAW30" i="4"/>
  <c r="TAX30" i="4"/>
  <c r="TAY30" i="4"/>
  <c r="TAZ30" i="4"/>
  <c r="TBA30" i="4"/>
  <c r="TBB30" i="4"/>
  <c r="TBC30" i="4"/>
  <c r="TBD30" i="4"/>
  <c r="TBE30" i="4"/>
  <c r="TBF30" i="4"/>
  <c r="TBG30" i="4"/>
  <c r="TBH30" i="4"/>
  <c r="TBI30" i="4"/>
  <c r="TBJ30" i="4"/>
  <c r="TBK30" i="4"/>
  <c r="TBL30" i="4"/>
  <c r="TBM30" i="4"/>
  <c r="TBN30" i="4"/>
  <c r="TBO30" i="4"/>
  <c r="TBP30" i="4"/>
  <c r="TBQ30" i="4"/>
  <c r="TBR30" i="4"/>
  <c r="TBS30" i="4"/>
  <c r="TBT30" i="4"/>
  <c r="TBU30" i="4"/>
  <c r="TBV30" i="4"/>
  <c r="TBW30" i="4"/>
  <c r="TBX30" i="4"/>
  <c r="TBY30" i="4"/>
  <c r="TBZ30" i="4"/>
  <c r="TCA30" i="4"/>
  <c r="TCB30" i="4"/>
  <c r="TCC30" i="4"/>
  <c r="TCD30" i="4"/>
  <c r="TCE30" i="4"/>
  <c r="TCF30" i="4"/>
  <c r="TCG30" i="4"/>
  <c r="TCH30" i="4"/>
  <c r="TCI30" i="4"/>
  <c r="TCJ30" i="4"/>
  <c r="TCK30" i="4"/>
  <c r="TCL30" i="4"/>
  <c r="TCM30" i="4"/>
  <c r="TCN30" i="4"/>
  <c r="TCO30" i="4"/>
  <c r="TCP30" i="4"/>
  <c r="TCQ30" i="4"/>
  <c r="TCR30" i="4"/>
  <c r="TCS30" i="4"/>
  <c r="TCT30" i="4"/>
  <c r="TCU30" i="4"/>
  <c r="TCV30" i="4"/>
  <c r="TCW30" i="4"/>
  <c r="TCX30" i="4"/>
  <c r="TCY30" i="4"/>
  <c r="TCZ30" i="4"/>
  <c r="TDA30" i="4"/>
  <c r="TDB30" i="4"/>
  <c r="TDC30" i="4"/>
  <c r="TDD30" i="4"/>
  <c r="TDE30" i="4"/>
  <c r="TDF30" i="4"/>
  <c r="TDG30" i="4"/>
  <c r="TDH30" i="4"/>
  <c r="TDI30" i="4"/>
  <c r="TDJ30" i="4"/>
  <c r="TDK30" i="4"/>
  <c r="TDL30" i="4"/>
  <c r="TDM30" i="4"/>
  <c r="TDN30" i="4"/>
  <c r="TDO30" i="4"/>
  <c r="TDP30" i="4"/>
  <c r="TDQ30" i="4"/>
  <c r="TDR30" i="4"/>
  <c r="TDS30" i="4"/>
  <c r="TDT30" i="4"/>
  <c r="TDU30" i="4"/>
  <c r="TDV30" i="4"/>
  <c r="TDW30" i="4"/>
  <c r="TDX30" i="4"/>
  <c r="TDY30" i="4"/>
  <c r="TDZ30" i="4"/>
  <c r="TEA30" i="4"/>
  <c r="TEB30" i="4"/>
  <c r="TEC30" i="4"/>
  <c r="TED30" i="4"/>
  <c r="TEE30" i="4"/>
  <c r="TEF30" i="4"/>
  <c r="TEG30" i="4"/>
  <c r="TEH30" i="4"/>
  <c r="TEI30" i="4"/>
  <c r="TEJ30" i="4"/>
  <c r="TEK30" i="4"/>
  <c r="TEL30" i="4"/>
  <c r="TEM30" i="4"/>
  <c r="TEN30" i="4"/>
  <c r="TEO30" i="4"/>
  <c r="TEP30" i="4"/>
  <c r="TEQ30" i="4"/>
  <c r="TER30" i="4"/>
  <c r="TES30" i="4"/>
  <c r="TET30" i="4"/>
  <c r="TEU30" i="4"/>
  <c r="TEV30" i="4"/>
  <c r="TEW30" i="4"/>
  <c r="TEX30" i="4"/>
  <c r="TEY30" i="4"/>
  <c r="TEZ30" i="4"/>
  <c r="TFA30" i="4"/>
  <c r="TFB30" i="4"/>
  <c r="TFC30" i="4"/>
  <c r="TFD30" i="4"/>
  <c r="TFE30" i="4"/>
  <c r="TFF30" i="4"/>
  <c r="TFG30" i="4"/>
  <c r="TFH30" i="4"/>
  <c r="TFI30" i="4"/>
  <c r="TFJ30" i="4"/>
  <c r="TFK30" i="4"/>
  <c r="TFL30" i="4"/>
  <c r="TFM30" i="4"/>
  <c r="TFN30" i="4"/>
  <c r="TFO30" i="4"/>
  <c r="TFP30" i="4"/>
  <c r="TFQ30" i="4"/>
  <c r="TFR30" i="4"/>
  <c r="TFS30" i="4"/>
  <c r="TFT30" i="4"/>
  <c r="TFU30" i="4"/>
  <c r="TFV30" i="4"/>
  <c r="TFW30" i="4"/>
  <c r="TFX30" i="4"/>
  <c r="TFY30" i="4"/>
  <c r="TFZ30" i="4"/>
  <c r="TGA30" i="4"/>
  <c r="TGB30" i="4"/>
  <c r="TGC30" i="4"/>
  <c r="TGD30" i="4"/>
  <c r="TGE30" i="4"/>
  <c r="TGF30" i="4"/>
  <c r="TGG30" i="4"/>
  <c r="TGH30" i="4"/>
  <c r="TGI30" i="4"/>
  <c r="TGJ30" i="4"/>
  <c r="TGK30" i="4"/>
  <c r="TGL30" i="4"/>
  <c r="TGM30" i="4"/>
  <c r="TGN30" i="4"/>
  <c r="TGO30" i="4"/>
  <c r="TGP30" i="4"/>
  <c r="TGQ30" i="4"/>
  <c r="TGR30" i="4"/>
  <c r="TGS30" i="4"/>
  <c r="TGT30" i="4"/>
  <c r="TGU30" i="4"/>
  <c r="TGV30" i="4"/>
  <c r="TGW30" i="4"/>
  <c r="TGX30" i="4"/>
  <c r="TGY30" i="4"/>
  <c r="TGZ30" i="4"/>
  <c r="THA30" i="4"/>
  <c r="THB30" i="4"/>
  <c r="THC30" i="4"/>
  <c r="THD30" i="4"/>
  <c r="THE30" i="4"/>
  <c r="THF30" i="4"/>
  <c r="THG30" i="4"/>
  <c r="THH30" i="4"/>
  <c r="THI30" i="4"/>
  <c r="THJ30" i="4"/>
  <c r="THK30" i="4"/>
  <c r="THL30" i="4"/>
  <c r="THM30" i="4"/>
  <c r="THN30" i="4"/>
  <c r="THO30" i="4"/>
  <c r="THP30" i="4"/>
  <c r="THQ30" i="4"/>
  <c r="THR30" i="4"/>
  <c r="THS30" i="4"/>
  <c r="THT30" i="4"/>
  <c r="THU30" i="4"/>
  <c r="THV30" i="4"/>
  <c r="THW30" i="4"/>
  <c r="THX30" i="4"/>
  <c r="THY30" i="4"/>
  <c r="THZ30" i="4"/>
  <c r="TIA30" i="4"/>
  <c r="TIB30" i="4"/>
  <c r="TIC30" i="4"/>
  <c r="TID30" i="4"/>
  <c r="TIE30" i="4"/>
  <c r="TIF30" i="4"/>
  <c r="TIG30" i="4"/>
  <c r="TIH30" i="4"/>
  <c r="TII30" i="4"/>
  <c r="TIJ30" i="4"/>
  <c r="TIK30" i="4"/>
  <c r="TIL30" i="4"/>
  <c r="TIM30" i="4"/>
  <c r="TIN30" i="4"/>
  <c r="TIO30" i="4"/>
  <c r="TIP30" i="4"/>
  <c r="TIQ30" i="4"/>
  <c r="TIR30" i="4"/>
  <c r="TIS30" i="4"/>
  <c r="TIT30" i="4"/>
  <c r="TIU30" i="4"/>
  <c r="TIV30" i="4"/>
  <c r="TIW30" i="4"/>
  <c r="TIX30" i="4"/>
  <c r="TIY30" i="4"/>
  <c r="TIZ30" i="4"/>
  <c r="TJA30" i="4"/>
  <c r="TJB30" i="4"/>
  <c r="TJC30" i="4"/>
  <c r="TJD30" i="4"/>
  <c r="TJE30" i="4"/>
  <c r="TJF30" i="4"/>
  <c r="TJG30" i="4"/>
  <c r="TJH30" i="4"/>
  <c r="TJI30" i="4"/>
  <c r="TJJ30" i="4"/>
  <c r="TJK30" i="4"/>
  <c r="TJL30" i="4"/>
  <c r="TJM30" i="4"/>
  <c r="TJN30" i="4"/>
  <c r="TJO30" i="4"/>
  <c r="TJP30" i="4"/>
  <c r="TJQ30" i="4"/>
  <c r="TJR30" i="4"/>
  <c r="TJS30" i="4"/>
  <c r="TJT30" i="4"/>
  <c r="TJU30" i="4"/>
  <c r="TJV30" i="4"/>
  <c r="TJW30" i="4"/>
  <c r="TJX30" i="4"/>
  <c r="TJY30" i="4"/>
  <c r="TJZ30" i="4"/>
  <c r="TKA30" i="4"/>
  <c r="TKB30" i="4"/>
  <c r="TKC30" i="4"/>
  <c r="TKD30" i="4"/>
  <c r="TKE30" i="4"/>
  <c r="TKF30" i="4"/>
  <c r="TKG30" i="4"/>
  <c r="TKH30" i="4"/>
  <c r="TKI30" i="4"/>
  <c r="TKJ30" i="4"/>
  <c r="TKK30" i="4"/>
  <c r="TKL30" i="4"/>
  <c r="TKM30" i="4"/>
  <c r="TKN30" i="4"/>
  <c r="TKO30" i="4"/>
  <c r="TKP30" i="4"/>
  <c r="TKQ30" i="4"/>
  <c r="TKR30" i="4"/>
  <c r="TKS30" i="4"/>
  <c r="TKT30" i="4"/>
  <c r="TKU30" i="4"/>
  <c r="TKV30" i="4"/>
  <c r="TKW30" i="4"/>
  <c r="TKX30" i="4"/>
  <c r="TKY30" i="4"/>
  <c r="TKZ30" i="4"/>
  <c r="TLA30" i="4"/>
  <c r="TLB30" i="4"/>
  <c r="TLC30" i="4"/>
  <c r="TLD30" i="4"/>
  <c r="TLE30" i="4"/>
  <c r="TLF30" i="4"/>
  <c r="TLG30" i="4"/>
  <c r="TLH30" i="4"/>
  <c r="TLI30" i="4"/>
  <c r="TLJ30" i="4"/>
  <c r="TLK30" i="4"/>
  <c r="TLL30" i="4"/>
  <c r="TLM30" i="4"/>
  <c r="TLN30" i="4"/>
  <c r="TLO30" i="4"/>
  <c r="TLP30" i="4"/>
  <c r="TLQ30" i="4"/>
  <c r="TLR30" i="4"/>
  <c r="TLS30" i="4"/>
  <c r="TLT30" i="4"/>
  <c r="TLU30" i="4"/>
  <c r="TLV30" i="4"/>
  <c r="TLW30" i="4"/>
  <c r="TLX30" i="4"/>
  <c r="TLY30" i="4"/>
  <c r="TLZ30" i="4"/>
  <c r="TMA30" i="4"/>
  <c r="TMB30" i="4"/>
  <c r="TMC30" i="4"/>
  <c r="TMD30" i="4"/>
  <c r="TME30" i="4"/>
  <c r="TMF30" i="4"/>
  <c r="TMG30" i="4"/>
  <c r="TMH30" i="4"/>
  <c r="TMI30" i="4"/>
  <c r="TMJ30" i="4"/>
  <c r="TMK30" i="4"/>
  <c r="TML30" i="4"/>
  <c r="TMM30" i="4"/>
  <c r="TMN30" i="4"/>
  <c r="TMO30" i="4"/>
  <c r="TMP30" i="4"/>
  <c r="TMQ30" i="4"/>
  <c r="TMR30" i="4"/>
  <c r="TMS30" i="4"/>
  <c r="TMT30" i="4"/>
  <c r="TMU30" i="4"/>
  <c r="TMV30" i="4"/>
  <c r="TMW30" i="4"/>
  <c r="TMX30" i="4"/>
  <c r="TMY30" i="4"/>
  <c r="TMZ30" i="4"/>
  <c r="TNA30" i="4"/>
  <c r="TNB30" i="4"/>
  <c r="TNC30" i="4"/>
  <c r="TND30" i="4"/>
  <c r="TNE30" i="4"/>
  <c r="TNF30" i="4"/>
  <c r="TNG30" i="4"/>
  <c r="TNH30" i="4"/>
  <c r="TNI30" i="4"/>
  <c r="TNJ30" i="4"/>
  <c r="TNK30" i="4"/>
  <c r="TNL30" i="4"/>
  <c r="TNM30" i="4"/>
  <c r="TNN30" i="4"/>
  <c r="TNO30" i="4"/>
  <c r="TNP30" i="4"/>
  <c r="TNQ30" i="4"/>
  <c r="TNR30" i="4"/>
  <c r="TNS30" i="4"/>
  <c r="TNT30" i="4"/>
  <c r="TNU30" i="4"/>
  <c r="TNV30" i="4"/>
  <c r="TNW30" i="4"/>
  <c r="TNX30" i="4"/>
  <c r="TNY30" i="4"/>
  <c r="TNZ30" i="4"/>
  <c r="TOA30" i="4"/>
  <c r="TOB30" i="4"/>
  <c r="TOC30" i="4"/>
  <c r="TOD30" i="4"/>
  <c r="TOE30" i="4"/>
  <c r="TOF30" i="4"/>
  <c r="TOG30" i="4"/>
  <c r="TOH30" i="4"/>
  <c r="TOI30" i="4"/>
  <c r="TOJ30" i="4"/>
  <c r="TOK30" i="4"/>
  <c r="TOL30" i="4"/>
  <c r="TOM30" i="4"/>
  <c r="TON30" i="4"/>
  <c r="TOO30" i="4"/>
  <c r="TOP30" i="4"/>
  <c r="TOQ30" i="4"/>
  <c r="TOR30" i="4"/>
  <c r="TOS30" i="4"/>
  <c r="TOT30" i="4"/>
  <c r="TOU30" i="4"/>
  <c r="TOV30" i="4"/>
  <c r="TOW30" i="4"/>
  <c r="TOX30" i="4"/>
  <c r="TOY30" i="4"/>
  <c r="TOZ30" i="4"/>
  <c r="TPA30" i="4"/>
  <c r="TPB30" i="4"/>
  <c r="TPC30" i="4"/>
  <c r="TPD30" i="4"/>
  <c r="TPE30" i="4"/>
  <c r="TPF30" i="4"/>
  <c r="TPG30" i="4"/>
  <c r="TPH30" i="4"/>
  <c r="TPI30" i="4"/>
  <c r="TPJ30" i="4"/>
  <c r="TPK30" i="4"/>
  <c r="TPL30" i="4"/>
  <c r="TPM30" i="4"/>
  <c r="TPN30" i="4"/>
  <c r="TPO30" i="4"/>
  <c r="TPP30" i="4"/>
  <c r="TPQ30" i="4"/>
  <c r="TPR30" i="4"/>
  <c r="TPS30" i="4"/>
  <c r="TPT30" i="4"/>
  <c r="TPU30" i="4"/>
  <c r="TPV30" i="4"/>
  <c r="TPW30" i="4"/>
  <c r="TPX30" i="4"/>
  <c r="TPY30" i="4"/>
  <c r="TPZ30" i="4"/>
  <c r="TQA30" i="4"/>
  <c r="TQB30" i="4"/>
  <c r="TQC30" i="4"/>
  <c r="TQD30" i="4"/>
  <c r="TQE30" i="4"/>
  <c r="TQF30" i="4"/>
  <c r="TQG30" i="4"/>
  <c r="TQH30" i="4"/>
  <c r="TQI30" i="4"/>
  <c r="TQJ30" i="4"/>
  <c r="TQK30" i="4"/>
  <c r="TQL30" i="4"/>
  <c r="TQM30" i="4"/>
  <c r="TQN30" i="4"/>
  <c r="TQO30" i="4"/>
  <c r="TQP30" i="4"/>
  <c r="TQQ30" i="4"/>
  <c r="TQR30" i="4"/>
  <c r="TQS30" i="4"/>
  <c r="TQT30" i="4"/>
  <c r="TQU30" i="4"/>
  <c r="TQV30" i="4"/>
  <c r="TQW30" i="4"/>
  <c r="TQX30" i="4"/>
  <c r="TQY30" i="4"/>
  <c r="TQZ30" i="4"/>
  <c r="TRA30" i="4"/>
  <c r="TRB30" i="4"/>
  <c r="TRC30" i="4"/>
  <c r="TRD30" i="4"/>
  <c r="TRE30" i="4"/>
  <c r="TRF30" i="4"/>
  <c r="TRG30" i="4"/>
  <c r="TRH30" i="4"/>
  <c r="TRI30" i="4"/>
  <c r="TRJ30" i="4"/>
  <c r="TRK30" i="4"/>
  <c r="TRL30" i="4"/>
  <c r="TRM30" i="4"/>
  <c r="TRN30" i="4"/>
  <c r="TRO30" i="4"/>
  <c r="TRP30" i="4"/>
  <c r="TRQ30" i="4"/>
  <c r="TRR30" i="4"/>
  <c r="TRS30" i="4"/>
  <c r="TRT30" i="4"/>
  <c r="TRU30" i="4"/>
  <c r="TRV30" i="4"/>
  <c r="TRW30" i="4"/>
  <c r="TRX30" i="4"/>
  <c r="TRY30" i="4"/>
  <c r="TRZ30" i="4"/>
  <c r="TSA30" i="4"/>
  <c r="TSB30" i="4"/>
  <c r="TSC30" i="4"/>
  <c r="TSD30" i="4"/>
  <c r="TSE30" i="4"/>
  <c r="TSF30" i="4"/>
  <c r="TSG30" i="4"/>
  <c r="TSH30" i="4"/>
  <c r="TSI30" i="4"/>
  <c r="TSJ30" i="4"/>
  <c r="TSK30" i="4"/>
  <c r="TSL30" i="4"/>
  <c r="TSM30" i="4"/>
  <c r="TSN30" i="4"/>
  <c r="TSO30" i="4"/>
  <c r="TSP30" i="4"/>
  <c r="TSQ30" i="4"/>
  <c r="TSR30" i="4"/>
  <c r="TSS30" i="4"/>
  <c r="TST30" i="4"/>
  <c r="TSU30" i="4"/>
  <c r="TSV30" i="4"/>
  <c r="TSW30" i="4"/>
  <c r="TSX30" i="4"/>
  <c r="TSY30" i="4"/>
  <c r="TSZ30" i="4"/>
  <c r="TTA30" i="4"/>
  <c r="TTB30" i="4"/>
  <c r="TTC30" i="4"/>
  <c r="TTD30" i="4"/>
  <c r="TTE30" i="4"/>
  <c r="TTF30" i="4"/>
  <c r="TTG30" i="4"/>
  <c r="TTH30" i="4"/>
  <c r="TTI30" i="4"/>
  <c r="TTJ30" i="4"/>
  <c r="TTK30" i="4"/>
  <c r="TTL30" i="4"/>
  <c r="TTM30" i="4"/>
  <c r="TTN30" i="4"/>
  <c r="TTO30" i="4"/>
  <c r="TTP30" i="4"/>
  <c r="TTQ30" i="4"/>
  <c r="TTR30" i="4"/>
  <c r="TTS30" i="4"/>
  <c r="TTT30" i="4"/>
  <c r="TTU30" i="4"/>
  <c r="TTV30" i="4"/>
  <c r="TTW30" i="4"/>
  <c r="TTX30" i="4"/>
  <c r="TTY30" i="4"/>
  <c r="TTZ30" i="4"/>
  <c r="TUA30" i="4"/>
  <c r="TUB30" i="4"/>
  <c r="TUC30" i="4"/>
  <c r="TUD30" i="4"/>
  <c r="TUE30" i="4"/>
  <c r="TUF30" i="4"/>
  <c r="TUG30" i="4"/>
  <c r="TUH30" i="4"/>
  <c r="TUI30" i="4"/>
  <c r="TUJ30" i="4"/>
  <c r="TUK30" i="4"/>
  <c r="TUL30" i="4"/>
  <c r="TUM30" i="4"/>
  <c r="TUN30" i="4"/>
  <c r="TUO30" i="4"/>
  <c r="TUP30" i="4"/>
  <c r="TUQ30" i="4"/>
  <c r="TUR30" i="4"/>
  <c r="TUS30" i="4"/>
  <c r="TUT30" i="4"/>
  <c r="TUU30" i="4"/>
  <c r="TUV30" i="4"/>
  <c r="TUW30" i="4"/>
  <c r="TUX30" i="4"/>
  <c r="TUY30" i="4"/>
  <c r="TUZ30" i="4"/>
  <c r="TVA30" i="4"/>
  <c r="TVB30" i="4"/>
  <c r="TVC30" i="4"/>
  <c r="TVD30" i="4"/>
  <c r="TVE30" i="4"/>
  <c r="TVF30" i="4"/>
  <c r="TVG30" i="4"/>
  <c r="TVH30" i="4"/>
  <c r="TVI30" i="4"/>
  <c r="TVJ30" i="4"/>
  <c r="TVK30" i="4"/>
  <c r="TVL30" i="4"/>
  <c r="TVM30" i="4"/>
  <c r="TVN30" i="4"/>
  <c r="TVO30" i="4"/>
  <c r="TVP30" i="4"/>
  <c r="TVQ30" i="4"/>
  <c r="TVR30" i="4"/>
  <c r="TVS30" i="4"/>
  <c r="TVT30" i="4"/>
  <c r="TVU30" i="4"/>
  <c r="TVV30" i="4"/>
  <c r="TVW30" i="4"/>
  <c r="TVX30" i="4"/>
  <c r="TVY30" i="4"/>
  <c r="TVZ30" i="4"/>
  <c r="TWA30" i="4"/>
  <c r="TWB30" i="4"/>
  <c r="TWC30" i="4"/>
  <c r="TWD30" i="4"/>
  <c r="TWE30" i="4"/>
  <c r="TWF30" i="4"/>
  <c r="TWG30" i="4"/>
  <c r="TWH30" i="4"/>
  <c r="TWI30" i="4"/>
  <c r="TWJ30" i="4"/>
  <c r="TWK30" i="4"/>
  <c r="TWL30" i="4"/>
  <c r="TWM30" i="4"/>
  <c r="TWN30" i="4"/>
  <c r="TWO30" i="4"/>
  <c r="TWP30" i="4"/>
  <c r="TWQ30" i="4"/>
  <c r="TWR30" i="4"/>
  <c r="TWS30" i="4"/>
  <c r="TWT30" i="4"/>
  <c r="TWU30" i="4"/>
  <c r="TWV30" i="4"/>
  <c r="TWW30" i="4"/>
  <c r="TWX30" i="4"/>
  <c r="TWY30" i="4"/>
  <c r="TWZ30" i="4"/>
  <c r="TXA30" i="4"/>
  <c r="TXB30" i="4"/>
  <c r="TXC30" i="4"/>
  <c r="TXD30" i="4"/>
  <c r="TXE30" i="4"/>
  <c r="TXF30" i="4"/>
  <c r="TXG30" i="4"/>
  <c r="TXH30" i="4"/>
  <c r="TXI30" i="4"/>
  <c r="TXJ30" i="4"/>
  <c r="TXK30" i="4"/>
  <c r="TXL30" i="4"/>
  <c r="TXM30" i="4"/>
  <c r="TXN30" i="4"/>
  <c r="TXO30" i="4"/>
  <c r="TXP30" i="4"/>
  <c r="TXQ30" i="4"/>
  <c r="TXR30" i="4"/>
  <c r="TXS30" i="4"/>
  <c r="TXT30" i="4"/>
  <c r="TXU30" i="4"/>
  <c r="TXV30" i="4"/>
  <c r="TXW30" i="4"/>
  <c r="TXX30" i="4"/>
  <c r="TXY30" i="4"/>
  <c r="TXZ30" i="4"/>
  <c r="TYA30" i="4"/>
  <c r="TYB30" i="4"/>
  <c r="TYC30" i="4"/>
  <c r="TYD30" i="4"/>
  <c r="TYE30" i="4"/>
  <c r="TYF30" i="4"/>
  <c r="TYG30" i="4"/>
  <c r="TYH30" i="4"/>
  <c r="TYI30" i="4"/>
  <c r="TYJ30" i="4"/>
  <c r="TYK30" i="4"/>
  <c r="TYL30" i="4"/>
  <c r="TYM30" i="4"/>
  <c r="TYN30" i="4"/>
  <c r="TYO30" i="4"/>
  <c r="TYP30" i="4"/>
  <c r="TYQ30" i="4"/>
  <c r="TYR30" i="4"/>
  <c r="TYS30" i="4"/>
  <c r="TYT30" i="4"/>
  <c r="TYU30" i="4"/>
  <c r="TYV30" i="4"/>
  <c r="TYW30" i="4"/>
  <c r="TYX30" i="4"/>
  <c r="TYY30" i="4"/>
  <c r="TYZ30" i="4"/>
  <c r="TZA30" i="4"/>
  <c r="TZB30" i="4"/>
  <c r="TZC30" i="4"/>
  <c r="TZD30" i="4"/>
  <c r="TZE30" i="4"/>
  <c r="TZF30" i="4"/>
  <c r="TZG30" i="4"/>
  <c r="TZH30" i="4"/>
  <c r="TZI30" i="4"/>
  <c r="TZJ30" i="4"/>
  <c r="TZK30" i="4"/>
  <c r="TZL30" i="4"/>
  <c r="TZM30" i="4"/>
  <c r="TZN30" i="4"/>
  <c r="TZO30" i="4"/>
  <c r="TZP30" i="4"/>
  <c r="TZQ30" i="4"/>
  <c r="TZR30" i="4"/>
  <c r="TZS30" i="4"/>
  <c r="TZT30" i="4"/>
  <c r="TZU30" i="4"/>
  <c r="TZV30" i="4"/>
  <c r="TZW30" i="4"/>
  <c r="TZX30" i="4"/>
  <c r="TZY30" i="4"/>
  <c r="TZZ30" i="4"/>
  <c r="UAA30" i="4"/>
  <c r="UAB30" i="4"/>
  <c r="UAC30" i="4"/>
  <c r="UAD30" i="4"/>
  <c r="UAE30" i="4"/>
  <c r="UAF30" i="4"/>
  <c r="UAG30" i="4"/>
  <c r="UAH30" i="4"/>
  <c r="UAI30" i="4"/>
  <c r="UAJ30" i="4"/>
  <c r="UAK30" i="4"/>
  <c r="UAL30" i="4"/>
  <c r="UAM30" i="4"/>
  <c r="UAN30" i="4"/>
  <c r="UAO30" i="4"/>
  <c r="UAP30" i="4"/>
  <c r="UAQ30" i="4"/>
  <c r="UAR30" i="4"/>
  <c r="UAS30" i="4"/>
  <c r="UAT30" i="4"/>
  <c r="UAU30" i="4"/>
  <c r="UAV30" i="4"/>
  <c r="UAW30" i="4"/>
  <c r="UAX30" i="4"/>
  <c r="UAY30" i="4"/>
  <c r="UAZ30" i="4"/>
  <c r="UBA30" i="4"/>
  <c r="UBB30" i="4"/>
  <c r="UBC30" i="4"/>
  <c r="UBD30" i="4"/>
  <c r="UBE30" i="4"/>
  <c r="UBF30" i="4"/>
  <c r="UBG30" i="4"/>
  <c r="UBH30" i="4"/>
  <c r="UBI30" i="4"/>
  <c r="UBJ30" i="4"/>
  <c r="UBK30" i="4"/>
  <c r="UBL30" i="4"/>
  <c r="UBM30" i="4"/>
  <c r="UBN30" i="4"/>
  <c r="UBO30" i="4"/>
  <c r="UBP30" i="4"/>
  <c r="UBQ30" i="4"/>
  <c r="UBR30" i="4"/>
  <c r="UBS30" i="4"/>
  <c r="UBT30" i="4"/>
  <c r="UBU30" i="4"/>
  <c r="UBV30" i="4"/>
  <c r="UBW30" i="4"/>
  <c r="UBX30" i="4"/>
  <c r="UBY30" i="4"/>
  <c r="UBZ30" i="4"/>
  <c r="UCA30" i="4"/>
  <c r="UCB30" i="4"/>
  <c r="UCC30" i="4"/>
  <c r="UCD30" i="4"/>
  <c r="UCE30" i="4"/>
  <c r="UCF30" i="4"/>
  <c r="UCG30" i="4"/>
  <c r="UCH30" i="4"/>
  <c r="UCI30" i="4"/>
  <c r="UCJ30" i="4"/>
  <c r="UCK30" i="4"/>
  <c r="UCL30" i="4"/>
  <c r="UCM30" i="4"/>
  <c r="UCN30" i="4"/>
  <c r="UCO30" i="4"/>
  <c r="UCP30" i="4"/>
  <c r="UCQ30" i="4"/>
  <c r="UCR30" i="4"/>
  <c r="UCS30" i="4"/>
  <c r="UCT30" i="4"/>
  <c r="UCU30" i="4"/>
  <c r="UCV30" i="4"/>
  <c r="UCW30" i="4"/>
  <c r="UCX30" i="4"/>
  <c r="UCY30" i="4"/>
  <c r="UCZ30" i="4"/>
  <c r="UDA30" i="4"/>
  <c r="UDB30" i="4"/>
  <c r="UDC30" i="4"/>
  <c r="UDD30" i="4"/>
  <c r="UDE30" i="4"/>
  <c r="UDF30" i="4"/>
  <c r="UDG30" i="4"/>
  <c r="UDH30" i="4"/>
  <c r="UDI30" i="4"/>
  <c r="UDJ30" i="4"/>
  <c r="UDK30" i="4"/>
  <c r="UDL30" i="4"/>
  <c r="UDM30" i="4"/>
  <c r="UDN30" i="4"/>
  <c r="UDO30" i="4"/>
  <c r="UDP30" i="4"/>
  <c r="UDQ30" i="4"/>
  <c r="UDR30" i="4"/>
  <c r="UDS30" i="4"/>
  <c r="UDT30" i="4"/>
  <c r="UDU30" i="4"/>
  <c r="UDV30" i="4"/>
  <c r="UDW30" i="4"/>
  <c r="UDX30" i="4"/>
  <c r="UDY30" i="4"/>
  <c r="UDZ30" i="4"/>
  <c r="UEA30" i="4"/>
  <c r="UEB30" i="4"/>
  <c r="UEC30" i="4"/>
  <c r="UED30" i="4"/>
  <c r="UEE30" i="4"/>
  <c r="UEF30" i="4"/>
  <c r="UEG30" i="4"/>
  <c r="UEH30" i="4"/>
  <c r="UEI30" i="4"/>
  <c r="UEJ30" i="4"/>
  <c r="UEK30" i="4"/>
  <c r="UEL30" i="4"/>
  <c r="UEM30" i="4"/>
  <c r="UEN30" i="4"/>
  <c r="UEO30" i="4"/>
  <c r="UEP30" i="4"/>
  <c r="UEQ30" i="4"/>
  <c r="UER30" i="4"/>
  <c r="UES30" i="4"/>
  <c r="UET30" i="4"/>
  <c r="UEU30" i="4"/>
  <c r="UEV30" i="4"/>
  <c r="UEW30" i="4"/>
  <c r="UEX30" i="4"/>
  <c r="UEY30" i="4"/>
  <c r="UEZ30" i="4"/>
  <c r="UFA30" i="4"/>
  <c r="UFB30" i="4"/>
  <c r="UFC30" i="4"/>
  <c r="UFD30" i="4"/>
  <c r="UFE30" i="4"/>
  <c r="UFF30" i="4"/>
  <c r="UFG30" i="4"/>
  <c r="UFH30" i="4"/>
  <c r="UFI30" i="4"/>
  <c r="UFJ30" i="4"/>
  <c r="UFK30" i="4"/>
  <c r="UFL30" i="4"/>
  <c r="UFM30" i="4"/>
  <c r="UFN30" i="4"/>
  <c r="UFO30" i="4"/>
  <c r="UFP30" i="4"/>
  <c r="UFQ30" i="4"/>
  <c r="UFR30" i="4"/>
  <c r="UFS30" i="4"/>
  <c r="UFT30" i="4"/>
  <c r="UFU30" i="4"/>
  <c r="UFV30" i="4"/>
  <c r="UFW30" i="4"/>
  <c r="UFX30" i="4"/>
  <c r="UFY30" i="4"/>
  <c r="UFZ30" i="4"/>
  <c r="UGA30" i="4"/>
  <c r="UGB30" i="4"/>
  <c r="UGC30" i="4"/>
  <c r="UGD30" i="4"/>
  <c r="UGE30" i="4"/>
  <c r="UGF30" i="4"/>
  <c r="UGG30" i="4"/>
  <c r="UGH30" i="4"/>
  <c r="UGI30" i="4"/>
  <c r="UGJ30" i="4"/>
  <c r="UGK30" i="4"/>
  <c r="UGL30" i="4"/>
  <c r="UGM30" i="4"/>
  <c r="UGN30" i="4"/>
  <c r="UGO30" i="4"/>
  <c r="UGP30" i="4"/>
  <c r="UGQ30" i="4"/>
  <c r="UGR30" i="4"/>
  <c r="UGS30" i="4"/>
  <c r="UGT30" i="4"/>
  <c r="UGU30" i="4"/>
  <c r="UGV30" i="4"/>
  <c r="UGW30" i="4"/>
  <c r="UGX30" i="4"/>
  <c r="UGY30" i="4"/>
  <c r="UGZ30" i="4"/>
  <c r="UHA30" i="4"/>
  <c r="UHB30" i="4"/>
  <c r="UHC30" i="4"/>
  <c r="UHD30" i="4"/>
  <c r="UHE30" i="4"/>
  <c r="UHF30" i="4"/>
  <c r="UHG30" i="4"/>
  <c r="UHH30" i="4"/>
  <c r="UHI30" i="4"/>
  <c r="UHJ30" i="4"/>
  <c r="UHK30" i="4"/>
  <c r="UHL30" i="4"/>
  <c r="UHM30" i="4"/>
  <c r="UHN30" i="4"/>
  <c r="UHO30" i="4"/>
  <c r="UHP30" i="4"/>
  <c r="UHQ30" i="4"/>
  <c r="UHR30" i="4"/>
  <c r="UHS30" i="4"/>
  <c r="UHT30" i="4"/>
  <c r="UHU30" i="4"/>
  <c r="UHV30" i="4"/>
  <c r="UHW30" i="4"/>
  <c r="UHX30" i="4"/>
  <c r="UHY30" i="4"/>
  <c r="UHZ30" i="4"/>
  <c r="UIA30" i="4"/>
  <c r="UIB30" i="4"/>
  <c r="UIC30" i="4"/>
  <c r="UID30" i="4"/>
  <c r="UIE30" i="4"/>
  <c r="UIF30" i="4"/>
  <c r="UIG30" i="4"/>
  <c r="UIH30" i="4"/>
  <c r="UII30" i="4"/>
  <c r="UIJ30" i="4"/>
  <c r="UIK30" i="4"/>
  <c r="UIL30" i="4"/>
  <c r="UIM30" i="4"/>
  <c r="UIN30" i="4"/>
  <c r="UIO30" i="4"/>
  <c r="UIP30" i="4"/>
  <c r="UIQ30" i="4"/>
  <c r="UIR30" i="4"/>
  <c r="UIS30" i="4"/>
  <c r="UIT30" i="4"/>
  <c r="UIU30" i="4"/>
  <c r="UIV30" i="4"/>
  <c r="UIW30" i="4"/>
  <c r="UIX30" i="4"/>
  <c r="UIY30" i="4"/>
  <c r="UIZ30" i="4"/>
  <c r="UJA30" i="4"/>
  <c r="UJB30" i="4"/>
  <c r="UJC30" i="4"/>
  <c r="UJD30" i="4"/>
  <c r="UJE30" i="4"/>
  <c r="UJF30" i="4"/>
  <c r="UJG30" i="4"/>
  <c r="UJH30" i="4"/>
  <c r="UJI30" i="4"/>
  <c r="UJJ30" i="4"/>
  <c r="UJK30" i="4"/>
  <c r="UJL30" i="4"/>
  <c r="UJM30" i="4"/>
  <c r="UJN30" i="4"/>
  <c r="UJO30" i="4"/>
  <c r="UJP30" i="4"/>
  <c r="UJQ30" i="4"/>
  <c r="UJR30" i="4"/>
  <c r="UJS30" i="4"/>
  <c r="UJT30" i="4"/>
  <c r="UJU30" i="4"/>
  <c r="UJV30" i="4"/>
  <c r="UJW30" i="4"/>
  <c r="UJX30" i="4"/>
  <c r="UJY30" i="4"/>
  <c r="UJZ30" i="4"/>
  <c r="UKA30" i="4"/>
  <c r="UKB30" i="4"/>
  <c r="UKC30" i="4"/>
  <c r="UKD30" i="4"/>
  <c r="UKE30" i="4"/>
  <c r="UKF30" i="4"/>
  <c r="UKG30" i="4"/>
  <c r="UKH30" i="4"/>
  <c r="UKI30" i="4"/>
  <c r="UKJ30" i="4"/>
  <c r="UKK30" i="4"/>
  <c r="UKL30" i="4"/>
  <c r="UKM30" i="4"/>
  <c r="UKN30" i="4"/>
  <c r="UKO30" i="4"/>
  <c r="UKP30" i="4"/>
  <c r="UKQ30" i="4"/>
  <c r="UKR30" i="4"/>
  <c r="UKS30" i="4"/>
  <c r="UKT30" i="4"/>
  <c r="UKU30" i="4"/>
  <c r="UKV30" i="4"/>
  <c r="UKW30" i="4"/>
  <c r="UKX30" i="4"/>
  <c r="UKY30" i="4"/>
  <c r="UKZ30" i="4"/>
  <c r="ULA30" i="4"/>
  <c r="ULB30" i="4"/>
  <c r="ULC30" i="4"/>
  <c r="ULD30" i="4"/>
  <c r="ULE30" i="4"/>
  <c r="ULF30" i="4"/>
  <c r="ULG30" i="4"/>
  <c r="ULH30" i="4"/>
  <c r="ULI30" i="4"/>
  <c r="ULJ30" i="4"/>
  <c r="ULK30" i="4"/>
  <c r="ULL30" i="4"/>
  <c r="ULM30" i="4"/>
  <c r="ULN30" i="4"/>
  <c r="ULO30" i="4"/>
  <c r="ULP30" i="4"/>
  <c r="ULQ30" i="4"/>
  <c r="ULR30" i="4"/>
  <c r="ULS30" i="4"/>
  <c r="ULT30" i="4"/>
  <c r="ULU30" i="4"/>
  <c r="ULV30" i="4"/>
  <c r="ULW30" i="4"/>
  <c r="ULX30" i="4"/>
  <c r="ULY30" i="4"/>
  <c r="ULZ30" i="4"/>
  <c r="UMA30" i="4"/>
  <c r="UMB30" i="4"/>
  <c r="UMC30" i="4"/>
  <c r="UMD30" i="4"/>
  <c r="UME30" i="4"/>
  <c r="UMF30" i="4"/>
  <c r="UMG30" i="4"/>
  <c r="UMH30" i="4"/>
  <c r="UMI30" i="4"/>
  <c r="UMJ30" i="4"/>
  <c r="UMK30" i="4"/>
  <c r="UML30" i="4"/>
  <c r="UMM30" i="4"/>
  <c r="UMN30" i="4"/>
  <c r="UMO30" i="4"/>
  <c r="UMP30" i="4"/>
  <c r="UMQ30" i="4"/>
  <c r="UMR30" i="4"/>
  <c r="UMS30" i="4"/>
  <c r="UMT30" i="4"/>
  <c r="UMU30" i="4"/>
  <c r="UMV30" i="4"/>
  <c r="UMW30" i="4"/>
  <c r="UMX30" i="4"/>
  <c r="UMY30" i="4"/>
  <c r="UMZ30" i="4"/>
  <c r="UNA30" i="4"/>
  <c r="UNB30" i="4"/>
  <c r="UNC30" i="4"/>
  <c r="UND30" i="4"/>
  <c r="UNE30" i="4"/>
  <c r="UNF30" i="4"/>
  <c r="UNG30" i="4"/>
  <c r="UNH30" i="4"/>
  <c r="UNI30" i="4"/>
  <c r="UNJ30" i="4"/>
  <c r="UNK30" i="4"/>
  <c r="UNL30" i="4"/>
  <c r="UNM30" i="4"/>
  <c r="UNN30" i="4"/>
  <c r="UNO30" i="4"/>
  <c r="UNP30" i="4"/>
  <c r="UNQ30" i="4"/>
  <c r="UNR30" i="4"/>
  <c r="UNS30" i="4"/>
  <c r="UNT30" i="4"/>
  <c r="UNU30" i="4"/>
  <c r="UNV30" i="4"/>
  <c r="UNW30" i="4"/>
  <c r="UNX30" i="4"/>
  <c r="UNY30" i="4"/>
  <c r="UNZ30" i="4"/>
  <c r="UOA30" i="4"/>
  <c r="UOB30" i="4"/>
  <c r="UOC30" i="4"/>
  <c r="UOD30" i="4"/>
  <c r="UOE30" i="4"/>
  <c r="UOF30" i="4"/>
  <c r="UOG30" i="4"/>
  <c r="UOH30" i="4"/>
  <c r="UOI30" i="4"/>
  <c r="UOJ30" i="4"/>
  <c r="UOK30" i="4"/>
  <c r="UOL30" i="4"/>
  <c r="UOM30" i="4"/>
  <c r="UON30" i="4"/>
  <c r="UOO30" i="4"/>
  <c r="UOP30" i="4"/>
  <c r="UOQ30" i="4"/>
  <c r="UOR30" i="4"/>
  <c r="UOS30" i="4"/>
  <c r="UOT30" i="4"/>
  <c r="UOU30" i="4"/>
  <c r="UOV30" i="4"/>
  <c r="UOW30" i="4"/>
  <c r="UOX30" i="4"/>
  <c r="UOY30" i="4"/>
  <c r="UOZ30" i="4"/>
  <c r="UPA30" i="4"/>
  <c r="UPB30" i="4"/>
  <c r="UPC30" i="4"/>
  <c r="UPD30" i="4"/>
  <c r="UPE30" i="4"/>
  <c r="UPF30" i="4"/>
  <c r="UPG30" i="4"/>
  <c r="UPH30" i="4"/>
  <c r="UPI30" i="4"/>
  <c r="UPJ30" i="4"/>
  <c r="UPK30" i="4"/>
  <c r="UPL30" i="4"/>
  <c r="UPM30" i="4"/>
  <c r="UPN30" i="4"/>
  <c r="UPO30" i="4"/>
  <c r="UPP30" i="4"/>
  <c r="UPQ30" i="4"/>
  <c r="UPR30" i="4"/>
  <c r="UPS30" i="4"/>
  <c r="UPT30" i="4"/>
  <c r="UPU30" i="4"/>
  <c r="UPV30" i="4"/>
  <c r="UPW30" i="4"/>
  <c r="UPX30" i="4"/>
  <c r="UPY30" i="4"/>
  <c r="UPZ30" i="4"/>
  <c r="UQA30" i="4"/>
  <c r="UQB30" i="4"/>
  <c r="UQC30" i="4"/>
  <c r="UQD30" i="4"/>
  <c r="UQE30" i="4"/>
  <c r="UQF30" i="4"/>
  <c r="UQG30" i="4"/>
  <c r="UQH30" i="4"/>
  <c r="UQI30" i="4"/>
  <c r="UQJ30" i="4"/>
  <c r="UQK30" i="4"/>
  <c r="UQL30" i="4"/>
  <c r="UQM30" i="4"/>
  <c r="UQN30" i="4"/>
  <c r="UQO30" i="4"/>
  <c r="UQP30" i="4"/>
  <c r="UQQ30" i="4"/>
  <c r="UQR30" i="4"/>
  <c r="UQS30" i="4"/>
  <c r="UQT30" i="4"/>
  <c r="UQU30" i="4"/>
  <c r="UQV30" i="4"/>
  <c r="UQW30" i="4"/>
  <c r="UQX30" i="4"/>
  <c r="UQY30" i="4"/>
  <c r="UQZ30" i="4"/>
  <c r="URA30" i="4"/>
  <c r="URB30" i="4"/>
  <c r="URC30" i="4"/>
  <c r="URD30" i="4"/>
  <c r="URE30" i="4"/>
  <c r="URF30" i="4"/>
  <c r="URG30" i="4"/>
  <c r="URH30" i="4"/>
  <c r="URI30" i="4"/>
  <c r="URJ30" i="4"/>
  <c r="URK30" i="4"/>
  <c r="URL30" i="4"/>
  <c r="URM30" i="4"/>
  <c r="URN30" i="4"/>
  <c r="URO30" i="4"/>
  <c r="URP30" i="4"/>
  <c r="URQ30" i="4"/>
  <c r="URR30" i="4"/>
  <c r="URS30" i="4"/>
  <c r="URT30" i="4"/>
  <c r="URU30" i="4"/>
  <c r="URV30" i="4"/>
  <c r="URW30" i="4"/>
  <c r="URX30" i="4"/>
  <c r="URY30" i="4"/>
  <c r="URZ30" i="4"/>
  <c r="USA30" i="4"/>
  <c r="USB30" i="4"/>
  <c r="USC30" i="4"/>
  <c r="USD30" i="4"/>
  <c r="USE30" i="4"/>
  <c r="USF30" i="4"/>
  <c r="USG30" i="4"/>
  <c r="USH30" i="4"/>
  <c r="USI30" i="4"/>
  <c r="USJ30" i="4"/>
  <c r="USK30" i="4"/>
  <c r="USL30" i="4"/>
  <c r="USM30" i="4"/>
  <c r="USN30" i="4"/>
  <c r="USO30" i="4"/>
  <c r="USP30" i="4"/>
  <c r="USQ30" i="4"/>
  <c r="USR30" i="4"/>
  <c r="USS30" i="4"/>
  <c r="UST30" i="4"/>
  <c r="USU30" i="4"/>
  <c r="USV30" i="4"/>
  <c r="USW30" i="4"/>
  <c r="USX30" i="4"/>
  <c r="USY30" i="4"/>
  <c r="USZ30" i="4"/>
  <c r="UTA30" i="4"/>
  <c r="UTB30" i="4"/>
  <c r="UTC30" i="4"/>
  <c r="UTD30" i="4"/>
  <c r="UTE30" i="4"/>
  <c r="UTF30" i="4"/>
  <c r="UTG30" i="4"/>
  <c r="UTH30" i="4"/>
  <c r="UTI30" i="4"/>
  <c r="UTJ30" i="4"/>
  <c r="UTK30" i="4"/>
  <c r="UTL30" i="4"/>
  <c r="UTM30" i="4"/>
  <c r="UTN30" i="4"/>
  <c r="UTO30" i="4"/>
  <c r="UTP30" i="4"/>
  <c r="UTQ30" i="4"/>
  <c r="UTR30" i="4"/>
  <c r="UTS30" i="4"/>
  <c r="UTT30" i="4"/>
  <c r="UTU30" i="4"/>
  <c r="UTV30" i="4"/>
  <c r="UTW30" i="4"/>
  <c r="UTX30" i="4"/>
  <c r="UTY30" i="4"/>
  <c r="UTZ30" i="4"/>
  <c r="UUA30" i="4"/>
  <c r="UUB30" i="4"/>
  <c r="UUC30" i="4"/>
  <c r="UUD30" i="4"/>
  <c r="UUE30" i="4"/>
  <c r="UUF30" i="4"/>
  <c r="UUG30" i="4"/>
  <c r="UUH30" i="4"/>
  <c r="UUI30" i="4"/>
  <c r="UUJ30" i="4"/>
  <c r="UUK30" i="4"/>
  <c r="UUL30" i="4"/>
  <c r="UUM30" i="4"/>
  <c r="UUN30" i="4"/>
  <c r="UUO30" i="4"/>
  <c r="UUP30" i="4"/>
  <c r="UUQ30" i="4"/>
  <c r="UUR30" i="4"/>
  <c r="UUS30" i="4"/>
  <c r="UUT30" i="4"/>
  <c r="UUU30" i="4"/>
  <c r="UUV30" i="4"/>
  <c r="UUW30" i="4"/>
  <c r="UUX30" i="4"/>
  <c r="UUY30" i="4"/>
  <c r="UUZ30" i="4"/>
  <c r="UVA30" i="4"/>
  <c r="UVB30" i="4"/>
  <c r="UVC30" i="4"/>
  <c r="UVD30" i="4"/>
  <c r="UVE30" i="4"/>
  <c r="UVF30" i="4"/>
  <c r="UVG30" i="4"/>
  <c r="UVH30" i="4"/>
  <c r="UVI30" i="4"/>
  <c r="UVJ30" i="4"/>
  <c r="UVK30" i="4"/>
  <c r="UVL30" i="4"/>
  <c r="UVM30" i="4"/>
  <c r="UVN30" i="4"/>
  <c r="UVO30" i="4"/>
  <c r="UVP30" i="4"/>
  <c r="UVQ30" i="4"/>
  <c r="UVR30" i="4"/>
  <c r="UVS30" i="4"/>
  <c r="UVT30" i="4"/>
  <c r="UVU30" i="4"/>
  <c r="UVV30" i="4"/>
  <c r="UVW30" i="4"/>
  <c r="UVX30" i="4"/>
  <c r="UVY30" i="4"/>
  <c r="UVZ30" i="4"/>
  <c r="UWA30" i="4"/>
  <c r="UWB30" i="4"/>
  <c r="UWC30" i="4"/>
  <c r="UWD30" i="4"/>
  <c r="UWE30" i="4"/>
  <c r="UWF30" i="4"/>
  <c r="UWG30" i="4"/>
  <c r="UWH30" i="4"/>
  <c r="UWI30" i="4"/>
  <c r="UWJ30" i="4"/>
  <c r="UWK30" i="4"/>
  <c r="UWL30" i="4"/>
  <c r="UWM30" i="4"/>
  <c r="UWN30" i="4"/>
  <c r="UWO30" i="4"/>
  <c r="UWP30" i="4"/>
  <c r="UWQ30" i="4"/>
  <c r="UWR30" i="4"/>
  <c r="UWS30" i="4"/>
  <c r="UWT30" i="4"/>
  <c r="UWU30" i="4"/>
  <c r="UWV30" i="4"/>
  <c r="UWW30" i="4"/>
  <c r="UWX30" i="4"/>
  <c r="UWY30" i="4"/>
  <c r="UWZ30" i="4"/>
  <c r="UXA30" i="4"/>
  <c r="UXB30" i="4"/>
  <c r="UXC30" i="4"/>
  <c r="UXD30" i="4"/>
  <c r="UXE30" i="4"/>
  <c r="UXF30" i="4"/>
  <c r="UXG30" i="4"/>
  <c r="UXH30" i="4"/>
  <c r="UXI30" i="4"/>
  <c r="UXJ30" i="4"/>
  <c r="UXK30" i="4"/>
  <c r="UXL30" i="4"/>
  <c r="UXM30" i="4"/>
  <c r="UXN30" i="4"/>
  <c r="UXO30" i="4"/>
  <c r="UXP30" i="4"/>
  <c r="UXQ30" i="4"/>
  <c r="UXR30" i="4"/>
  <c r="UXS30" i="4"/>
  <c r="UXT30" i="4"/>
  <c r="UXU30" i="4"/>
  <c r="UXV30" i="4"/>
  <c r="UXW30" i="4"/>
  <c r="UXX30" i="4"/>
  <c r="UXY30" i="4"/>
  <c r="UXZ30" i="4"/>
  <c r="UYA30" i="4"/>
  <c r="UYB30" i="4"/>
  <c r="UYC30" i="4"/>
  <c r="UYD30" i="4"/>
  <c r="UYE30" i="4"/>
  <c r="UYF30" i="4"/>
  <c r="UYG30" i="4"/>
  <c r="UYH30" i="4"/>
  <c r="UYI30" i="4"/>
  <c r="UYJ30" i="4"/>
  <c r="UYK30" i="4"/>
  <c r="UYL30" i="4"/>
  <c r="UYM30" i="4"/>
  <c r="UYN30" i="4"/>
  <c r="UYO30" i="4"/>
  <c r="UYP30" i="4"/>
  <c r="UYQ30" i="4"/>
  <c r="UYR30" i="4"/>
  <c r="UYS30" i="4"/>
  <c r="UYT30" i="4"/>
  <c r="UYU30" i="4"/>
  <c r="UYV30" i="4"/>
  <c r="UYW30" i="4"/>
  <c r="UYX30" i="4"/>
  <c r="UYY30" i="4"/>
  <c r="UYZ30" i="4"/>
  <c r="UZA30" i="4"/>
  <c r="UZB30" i="4"/>
  <c r="UZC30" i="4"/>
  <c r="UZD30" i="4"/>
  <c r="UZE30" i="4"/>
  <c r="UZF30" i="4"/>
  <c r="UZG30" i="4"/>
  <c r="UZH30" i="4"/>
  <c r="UZI30" i="4"/>
  <c r="UZJ30" i="4"/>
  <c r="UZK30" i="4"/>
  <c r="UZL30" i="4"/>
  <c r="UZM30" i="4"/>
  <c r="UZN30" i="4"/>
  <c r="UZO30" i="4"/>
  <c r="UZP30" i="4"/>
  <c r="UZQ30" i="4"/>
  <c r="UZR30" i="4"/>
  <c r="UZS30" i="4"/>
  <c r="UZT30" i="4"/>
  <c r="UZU30" i="4"/>
  <c r="UZV30" i="4"/>
  <c r="UZW30" i="4"/>
  <c r="UZX30" i="4"/>
  <c r="UZY30" i="4"/>
  <c r="UZZ30" i="4"/>
  <c r="VAA30" i="4"/>
  <c r="VAB30" i="4"/>
  <c r="VAC30" i="4"/>
  <c r="VAD30" i="4"/>
  <c r="VAE30" i="4"/>
  <c r="VAF30" i="4"/>
  <c r="VAG30" i="4"/>
  <c r="VAH30" i="4"/>
  <c r="VAI30" i="4"/>
  <c r="VAJ30" i="4"/>
  <c r="VAK30" i="4"/>
  <c r="VAL30" i="4"/>
  <c r="VAM30" i="4"/>
  <c r="VAN30" i="4"/>
  <c r="VAO30" i="4"/>
  <c r="VAP30" i="4"/>
  <c r="VAQ30" i="4"/>
  <c r="VAR30" i="4"/>
  <c r="VAS30" i="4"/>
  <c r="VAT30" i="4"/>
  <c r="VAU30" i="4"/>
  <c r="VAV30" i="4"/>
  <c r="VAW30" i="4"/>
  <c r="VAX30" i="4"/>
  <c r="VAY30" i="4"/>
  <c r="VAZ30" i="4"/>
  <c r="VBA30" i="4"/>
  <c r="VBB30" i="4"/>
  <c r="VBC30" i="4"/>
  <c r="VBD30" i="4"/>
  <c r="VBE30" i="4"/>
  <c r="VBF30" i="4"/>
  <c r="VBG30" i="4"/>
  <c r="VBH30" i="4"/>
  <c r="VBI30" i="4"/>
  <c r="VBJ30" i="4"/>
  <c r="VBK30" i="4"/>
  <c r="VBL30" i="4"/>
  <c r="VBM30" i="4"/>
  <c r="VBN30" i="4"/>
  <c r="VBO30" i="4"/>
  <c r="VBP30" i="4"/>
  <c r="VBQ30" i="4"/>
  <c r="VBR30" i="4"/>
  <c r="VBS30" i="4"/>
  <c r="VBT30" i="4"/>
  <c r="VBU30" i="4"/>
  <c r="VBV30" i="4"/>
  <c r="VBW30" i="4"/>
  <c r="VBX30" i="4"/>
  <c r="VBY30" i="4"/>
  <c r="VBZ30" i="4"/>
  <c r="VCA30" i="4"/>
  <c r="VCB30" i="4"/>
  <c r="VCC30" i="4"/>
  <c r="VCD30" i="4"/>
  <c r="VCE30" i="4"/>
  <c r="VCF30" i="4"/>
  <c r="VCG30" i="4"/>
  <c r="VCH30" i="4"/>
  <c r="VCI30" i="4"/>
  <c r="VCJ30" i="4"/>
  <c r="VCK30" i="4"/>
  <c r="VCL30" i="4"/>
  <c r="VCM30" i="4"/>
  <c r="VCN30" i="4"/>
  <c r="VCO30" i="4"/>
  <c r="VCP30" i="4"/>
  <c r="VCQ30" i="4"/>
  <c r="VCR30" i="4"/>
  <c r="VCS30" i="4"/>
  <c r="VCT30" i="4"/>
  <c r="VCU30" i="4"/>
  <c r="VCV30" i="4"/>
  <c r="VCW30" i="4"/>
  <c r="VCX30" i="4"/>
  <c r="VCY30" i="4"/>
  <c r="VCZ30" i="4"/>
  <c r="VDA30" i="4"/>
  <c r="VDB30" i="4"/>
  <c r="VDC30" i="4"/>
  <c r="VDD30" i="4"/>
  <c r="VDE30" i="4"/>
  <c r="VDF30" i="4"/>
  <c r="VDG30" i="4"/>
  <c r="VDH30" i="4"/>
  <c r="VDI30" i="4"/>
  <c r="VDJ30" i="4"/>
  <c r="VDK30" i="4"/>
  <c r="VDL30" i="4"/>
  <c r="VDM30" i="4"/>
  <c r="VDN30" i="4"/>
  <c r="VDO30" i="4"/>
  <c r="VDP30" i="4"/>
  <c r="VDQ30" i="4"/>
  <c r="VDR30" i="4"/>
  <c r="VDS30" i="4"/>
  <c r="VDT30" i="4"/>
  <c r="VDU30" i="4"/>
  <c r="VDV30" i="4"/>
  <c r="VDW30" i="4"/>
  <c r="VDX30" i="4"/>
  <c r="VDY30" i="4"/>
  <c r="VDZ30" i="4"/>
  <c r="VEA30" i="4"/>
  <c r="VEB30" i="4"/>
  <c r="VEC30" i="4"/>
  <c r="VED30" i="4"/>
  <c r="VEE30" i="4"/>
  <c r="VEF30" i="4"/>
  <c r="VEG30" i="4"/>
  <c r="VEH30" i="4"/>
  <c r="VEI30" i="4"/>
  <c r="VEJ30" i="4"/>
  <c r="VEK30" i="4"/>
  <c r="VEL30" i="4"/>
  <c r="VEM30" i="4"/>
  <c r="VEN30" i="4"/>
  <c r="VEO30" i="4"/>
  <c r="VEP30" i="4"/>
  <c r="VEQ30" i="4"/>
  <c r="VER30" i="4"/>
  <c r="VES30" i="4"/>
  <c r="VET30" i="4"/>
  <c r="VEU30" i="4"/>
  <c r="VEV30" i="4"/>
  <c r="VEW30" i="4"/>
  <c r="VEX30" i="4"/>
  <c r="VEY30" i="4"/>
  <c r="VEZ30" i="4"/>
  <c r="VFA30" i="4"/>
  <c r="VFB30" i="4"/>
  <c r="VFC30" i="4"/>
  <c r="VFD30" i="4"/>
  <c r="VFE30" i="4"/>
  <c r="VFF30" i="4"/>
  <c r="VFG30" i="4"/>
  <c r="VFH30" i="4"/>
  <c r="VFI30" i="4"/>
  <c r="VFJ30" i="4"/>
  <c r="VFK30" i="4"/>
  <c r="VFL30" i="4"/>
  <c r="VFM30" i="4"/>
  <c r="VFN30" i="4"/>
  <c r="VFO30" i="4"/>
  <c r="VFP30" i="4"/>
  <c r="VFQ30" i="4"/>
  <c r="VFR30" i="4"/>
  <c r="VFS30" i="4"/>
  <c r="VFT30" i="4"/>
  <c r="VFU30" i="4"/>
  <c r="VFV30" i="4"/>
  <c r="VFW30" i="4"/>
  <c r="VFX30" i="4"/>
  <c r="VFY30" i="4"/>
  <c r="VFZ30" i="4"/>
  <c r="VGA30" i="4"/>
  <c r="VGB30" i="4"/>
  <c r="VGC30" i="4"/>
  <c r="VGD30" i="4"/>
  <c r="VGE30" i="4"/>
  <c r="VGF30" i="4"/>
  <c r="VGG30" i="4"/>
  <c r="VGH30" i="4"/>
  <c r="VGI30" i="4"/>
  <c r="VGJ30" i="4"/>
  <c r="VGK30" i="4"/>
  <c r="VGL30" i="4"/>
  <c r="VGM30" i="4"/>
  <c r="VGN30" i="4"/>
  <c r="VGO30" i="4"/>
  <c r="VGP30" i="4"/>
  <c r="VGQ30" i="4"/>
  <c r="VGR30" i="4"/>
  <c r="VGS30" i="4"/>
  <c r="VGT30" i="4"/>
  <c r="VGU30" i="4"/>
  <c r="VGV30" i="4"/>
  <c r="VGW30" i="4"/>
  <c r="VGX30" i="4"/>
  <c r="VGY30" i="4"/>
  <c r="VGZ30" i="4"/>
  <c r="VHA30" i="4"/>
  <c r="VHB30" i="4"/>
  <c r="VHC30" i="4"/>
  <c r="VHD30" i="4"/>
  <c r="VHE30" i="4"/>
  <c r="VHF30" i="4"/>
  <c r="VHG30" i="4"/>
  <c r="VHH30" i="4"/>
  <c r="VHI30" i="4"/>
  <c r="VHJ30" i="4"/>
  <c r="VHK30" i="4"/>
  <c r="VHL30" i="4"/>
  <c r="VHM30" i="4"/>
  <c r="VHN30" i="4"/>
  <c r="VHO30" i="4"/>
  <c r="VHP30" i="4"/>
  <c r="VHQ30" i="4"/>
  <c r="VHR30" i="4"/>
  <c r="VHS30" i="4"/>
  <c r="VHT30" i="4"/>
  <c r="VHU30" i="4"/>
  <c r="VHV30" i="4"/>
  <c r="VHW30" i="4"/>
  <c r="VHX30" i="4"/>
  <c r="VHY30" i="4"/>
  <c r="VHZ30" i="4"/>
  <c r="VIA30" i="4"/>
  <c r="VIB30" i="4"/>
  <c r="VIC30" i="4"/>
  <c r="VID30" i="4"/>
  <c r="VIE30" i="4"/>
  <c r="VIF30" i="4"/>
  <c r="VIG30" i="4"/>
  <c r="VIH30" i="4"/>
  <c r="VII30" i="4"/>
  <c r="VIJ30" i="4"/>
  <c r="VIK30" i="4"/>
  <c r="VIL30" i="4"/>
  <c r="VIM30" i="4"/>
  <c r="VIN30" i="4"/>
  <c r="VIO30" i="4"/>
  <c r="VIP30" i="4"/>
  <c r="VIQ30" i="4"/>
  <c r="VIR30" i="4"/>
  <c r="VIS30" i="4"/>
  <c r="VIT30" i="4"/>
  <c r="VIU30" i="4"/>
  <c r="VIV30" i="4"/>
  <c r="VIW30" i="4"/>
  <c r="VIX30" i="4"/>
  <c r="VIY30" i="4"/>
  <c r="VIZ30" i="4"/>
  <c r="VJA30" i="4"/>
  <c r="VJB30" i="4"/>
  <c r="VJC30" i="4"/>
  <c r="VJD30" i="4"/>
  <c r="VJE30" i="4"/>
  <c r="VJF30" i="4"/>
  <c r="VJG30" i="4"/>
  <c r="VJH30" i="4"/>
  <c r="VJI30" i="4"/>
  <c r="VJJ30" i="4"/>
  <c r="VJK30" i="4"/>
  <c r="VJL30" i="4"/>
  <c r="VJM30" i="4"/>
  <c r="VJN30" i="4"/>
  <c r="VJO30" i="4"/>
  <c r="VJP30" i="4"/>
  <c r="VJQ30" i="4"/>
  <c r="VJR30" i="4"/>
  <c r="VJS30" i="4"/>
  <c r="VJT30" i="4"/>
  <c r="VJU30" i="4"/>
  <c r="VJV30" i="4"/>
  <c r="VJW30" i="4"/>
  <c r="VJX30" i="4"/>
  <c r="VJY30" i="4"/>
  <c r="VJZ30" i="4"/>
  <c r="VKA30" i="4"/>
  <c r="VKB30" i="4"/>
  <c r="VKC30" i="4"/>
  <c r="VKD30" i="4"/>
  <c r="VKE30" i="4"/>
  <c r="VKF30" i="4"/>
  <c r="VKG30" i="4"/>
  <c r="VKH30" i="4"/>
  <c r="VKI30" i="4"/>
  <c r="VKJ30" i="4"/>
  <c r="VKK30" i="4"/>
  <c r="VKL30" i="4"/>
  <c r="VKM30" i="4"/>
  <c r="VKN30" i="4"/>
  <c r="VKO30" i="4"/>
  <c r="VKP30" i="4"/>
  <c r="VKQ30" i="4"/>
  <c r="VKR30" i="4"/>
  <c r="VKS30" i="4"/>
  <c r="VKT30" i="4"/>
  <c r="VKU30" i="4"/>
  <c r="VKV30" i="4"/>
  <c r="VKW30" i="4"/>
  <c r="VKX30" i="4"/>
  <c r="VKY30" i="4"/>
  <c r="VKZ30" i="4"/>
  <c r="VLA30" i="4"/>
  <c r="VLB30" i="4"/>
  <c r="VLC30" i="4"/>
  <c r="VLD30" i="4"/>
  <c r="VLE30" i="4"/>
  <c r="VLF30" i="4"/>
  <c r="VLG30" i="4"/>
  <c r="VLH30" i="4"/>
  <c r="VLI30" i="4"/>
  <c r="VLJ30" i="4"/>
  <c r="VLK30" i="4"/>
  <c r="VLL30" i="4"/>
  <c r="VLM30" i="4"/>
  <c r="VLN30" i="4"/>
  <c r="VLO30" i="4"/>
  <c r="VLP30" i="4"/>
  <c r="VLQ30" i="4"/>
  <c r="VLR30" i="4"/>
  <c r="VLS30" i="4"/>
  <c r="VLT30" i="4"/>
  <c r="VLU30" i="4"/>
  <c r="VLV30" i="4"/>
  <c r="VLW30" i="4"/>
  <c r="VLX30" i="4"/>
  <c r="VLY30" i="4"/>
  <c r="VLZ30" i="4"/>
  <c r="VMA30" i="4"/>
  <c r="VMB30" i="4"/>
  <c r="VMC30" i="4"/>
  <c r="VMD30" i="4"/>
  <c r="VME30" i="4"/>
  <c r="VMF30" i="4"/>
  <c r="VMG30" i="4"/>
  <c r="VMH30" i="4"/>
  <c r="VMI30" i="4"/>
  <c r="VMJ30" i="4"/>
  <c r="VMK30" i="4"/>
  <c r="VML30" i="4"/>
  <c r="VMM30" i="4"/>
  <c r="VMN30" i="4"/>
  <c r="VMO30" i="4"/>
  <c r="VMP30" i="4"/>
  <c r="VMQ30" i="4"/>
  <c r="VMR30" i="4"/>
  <c r="VMS30" i="4"/>
  <c r="VMT30" i="4"/>
  <c r="VMU30" i="4"/>
  <c r="VMV30" i="4"/>
  <c r="VMW30" i="4"/>
  <c r="VMX30" i="4"/>
  <c r="VMY30" i="4"/>
  <c r="VMZ30" i="4"/>
  <c r="VNA30" i="4"/>
  <c r="VNB30" i="4"/>
  <c r="VNC30" i="4"/>
  <c r="VND30" i="4"/>
  <c r="VNE30" i="4"/>
  <c r="VNF30" i="4"/>
  <c r="VNG30" i="4"/>
  <c r="VNH30" i="4"/>
  <c r="VNI30" i="4"/>
  <c r="VNJ30" i="4"/>
  <c r="VNK30" i="4"/>
  <c r="VNL30" i="4"/>
  <c r="VNM30" i="4"/>
  <c r="VNN30" i="4"/>
  <c r="VNO30" i="4"/>
  <c r="VNP30" i="4"/>
  <c r="VNQ30" i="4"/>
  <c r="VNR30" i="4"/>
  <c r="VNS30" i="4"/>
  <c r="VNT30" i="4"/>
  <c r="VNU30" i="4"/>
  <c r="VNV30" i="4"/>
  <c r="VNW30" i="4"/>
  <c r="VNX30" i="4"/>
  <c r="VNY30" i="4"/>
  <c r="VNZ30" i="4"/>
  <c r="VOA30" i="4"/>
  <c r="VOB30" i="4"/>
  <c r="VOC30" i="4"/>
  <c r="VOD30" i="4"/>
  <c r="VOE30" i="4"/>
  <c r="VOF30" i="4"/>
  <c r="VOG30" i="4"/>
  <c r="VOH30" i="4"/>
  <c r="VOI30" i="4"/>
  <c r="VOJ30" i="4"/>
  <c r="VOK30" i="4"/>
  <c r="VOL30" i="4"/>
  <c r="VOM30" i="4"/>
  <c r="VON30" i="4"/>
  <c r="VOO30" i="4"/>
  <c r="VOP30" i="4"/>
  <c r="VOQ30" i="4"/>
  <c r="VOR30" i="4"/>
  <c r="VOS30" i="4"/>
  <c r="VOT30" i="4"/>
  <c r="VOU30" i="4"/>
  <c r="VOV30" i="4"/>
  <c r="VOW30" i="4"/>
  <c r="VOX30" i="4"/>
  <c r="VOY30" i="4"/>
  <c r="VOZ30" i="4"/>
  <c r="VPA30" i="4"/>
  <c r="VPB30" i="4"/>
  <c r="VPC30" i="4"/>
  <c r="VPD30" i="4"/>
  <c r="VPE30" i="4"/>
  <c r="VPF30" i="4"/>
  <c r="VPG30" i="4"/>
  <c r="VPH30" i="4"/>
  <c r="VPI30" i="4"/>
  <c r="VPJ30" i="4"/>
  <c r="VPK30" i="4"/>
  <c r="VPL30" i="4"/>
  <c r="VPM30" i="4"/>
  <c r="VPN30" i="4"/>
  <c r="VPO30" i="4"/>
  <c r="VPP30" i="4"/>
  <c r="VPQ30" i="4"/>
  <c r="VPR30" i="4"/>
  <c r="VPS30" i="4"/>
  <c r="VPT30" i="4"/>
  <c r="VPU30" i="4"/>
  <c r="VPV30" i="4"/>
  <c r="VPW30" i="4"/>
  <c r="VPX30" i="4"/>
  <c r="VPY30" i="4"/>
  <c r="VPZ30" i="4"/>
  <c r="VQA30" i="4"/>
  <c r="VQB30" i="4"/>
  <c r="VQC30" i="4"/>
  <c r="VQD30" i="4"/>
  <c r="VQE30" i="4"/>
  <c r="VQF30" i="4"/>
  <c r="VQG30" i="4"/>
  <c r="VQH30" i="4"/>
  <c r="VQI30" i="4"/>
  <c r="VQJ30" i="4"/>
  <c r="VQK30" i="4"/>
  <c r="VQL30" i="4"/>
  <c r="VQM30" i="4"/>
  <c r="VQN30" i="4"/>
  <c r="VQO30" i="4"/>
  <c r="VQP30" i="4"/>
  <c r="VQQ30" i="4"/>
  <c r="VQR30" i="4"/>
  <c r="VQS30" i="4"/>
  <c r="VQT30" i="4"/>
  <c r="VQU30" i="4"/>
  <c r="VQV30" i="4"/>
  <c r="VQW30" i="4"/>
  <c r="VQX30" i="4"/>
  <c r="VQY30" i="4"/>
  <c r="VQZ30" i="4"/>
  <c r="VRA30" i="4"/>
  <c r="VRB30" i="4"/>
  <c r="VRC30" i="4"/>
  <c r="VRD30" i="4"/>
  <c r="VRE30" i="4"/>
  <c r="VRF30" i="4"/>
  <c r="VRG30" i="4"/>
  <c r="VRH30" i="4"/>
  <c r="VRI30" i="4"/>
  <c r="VRJ30" i="4"/>
  <c r="VRK30" i="4"/>
  <c r="VRL30" i="4"/>
  <c r="VRM30" i="4"/>
  <c r="VRN30" i="4"/>
  <c r="VRO30" i="4"/>
  <c r="VRP30" i="4"/>
  <c r="VRQ30" i="4"/>
  <c r="VRR30" i="4"/>
  <c r="VRS30" i="4"/>
  <c r="VRT30" i="4"/>
  <c r="VRU30" i="4"/>
  <c r="VRV30" i="4"/>
  <c r="VRW30" i="4"/>
  <c r="VRX30" i="4"/>
  <c r="VRY30" i="4"/>
  <c r="VRZ30" i="4"/>
  <c r="VSA30" i="4"/>
  <c r="VSB30" i="4"/>
  <c r="VSC30" i="4"/>
  <c r="VSD30" i="4"/>
  <c r="VSE30" i="4"/>
  <c r="VSF30" i="4"/>
  <c r="VSG30" i="4"/>
  <c r="VSH30" i="4"/>
  <c r="VSI30" i="4"/>
  <c r="VSJ30" i="4"/>
  <c r="VSK30" i="4"/>
  <c r="VSL30" i="4"/>
  <c r="VSM30" i="4"/>
  <c r="VSN30" i="4"/>
  <c r="VSO30" i="4"/>
  <c r="VSP30" i="4"/>
  <c r="VSQ30" i="4"/>
  <c r="VSR30" i="4"/>
  <c r="VSS30" i="4"/>
  <c r="VST30" i="4"/>
  <c r="VSU30" i="4"/>
  <c r="VSV30" i="4"/>
  <c r="VSW30" i="4"/>
  <c r="VSX30" i="4"/>
  <c r="VSY30" i="4"/>
  <c r="VSZ30" i="4"/>
  <c r="VTA30" i="4"/>
  <c r="VTB30" i="4"/>
  <c r="VTC30" i="4"/>
  <c r="VTD30" i="4"/>
  <c r="VTE30" i="4"/>
  <c r="VTF30" i="4"/>
  <c r="VTG30" i="4"/>
  <c r="VTH30" i="4"/>
  <c r="VTI30" i="4"/>
  <c r="VTJ30" i="4"/>
  <c r="VTK30" i="4"/>
  <c r="VTL30" i="4"/>
  <c r="VTM30" i="4"/>
  <c r="VTN30" i="4"/>
  <c r="VTO30" i="4"/>
  <c r="VTP30" i="4"/>
  <c r="VTQ30" i="4"/>
  <c r="VTR30" i="4"/>
  <c r="VTS30" i="4"/>
  <c r="VTT30" i="4"/>
  <c r="VTU30" i="4"/>
  <c r="VTV30" i="4"/>
  <c r="VTW30" i="4"/>
  <c r="VTX30" i="4"/>
  <c r="VTY30" i="4"/>
  <c r="VTZ30" i="4"/>
  <c r="VUA30" i="4"/>
  <c r="VUB30" i="4"/>
  <c r="VUC30" i="4"/>
  <c r="VUD30" i="4"/>
  <c r="VUE30" i="4"/>
  <c r="VUF30" i="4"/>
  <c r="VUG30" i="4"/>
  <c r="VUH30" i="4"/>
  <c r="VUI30" i="4"/>
  <c r="VUJ30" i="4"/>
  <c r="VUK30" i="4"/>
  <c r="VUL30" i="4"/>
  <c r="VUM30" i="4"/>
  <c r="VUN30" i="4"/>
  <c r="VUO30" i="4"/>
  <c r="VUP30" i="4"/>
  <c r="VUQ30" i="4"/>
  <c r="VUR30" i="4"/>
  <c r="VUS30" i="4"/>
  <c r="VUT30" i="4"/>
  <c r="VUU30" i="4"/>
  <c r="VUV30" i="4"/>
  <c r="VUW30" i="4"/>
  <c r="VUX30" i="4"/>
  <c r="VUY30" i="4"/>
  <c r="VUZ30" i="4"/>
  <c r="VVA30" i="4"/>
  <c r="VVB30" i="4"/>
  <c r="VVC30" i="4"/>
  <c r="VVD30" i="4"/>
  <c r="VVE30" i="4"/>
  <c r="VVF30" i="4"/>
  <c r="VVG30" i="4"/>
  <c r="VVH30" i="4"/>
  <c r="VVI30" i="4"/>
  <c r="VVJ30" i="4"/>
  <c r="VVK30" i="4"/>
  <c r="VVL30" i="4"/>
  <c r="VVM30" i="4"/>
  <c r="VVN30" i="4"/>
  <c r="VVO30" i="4"/>
  <c r="VVP30" i="4"/>
  <c r="VVQ30" i="4"/>
  <c r="VVR30" i="4"/>
  <c r="VVS30" i="4"/>
  <c r="VVT30" i="4"/>
  <c r="VVU30" i="4"/>
  <c r="VVV30" i="4"/>
  <c r="VVW30" i="4"/>
  <c r="VVX30" i="4"/>
  <c r="VVY30" i="4"/>
  <c r="VVZ30" i="4"/>
  <c r="VWA30" i="4"/>
  <c r="VWB30" i="4"/>
  <c r="VWC30" i="4"/>
  <c r="VWD30" i="4"/>
  <c r="VWE30" i="4"/>
  <c r="VWF30" i="4"/>
  <c r="VWG30" i="4"/>
  <c r="VWH30" i="4"/>
  <c r="VWI30" i="4"/>
  <c r="VWJ30" i="4"/>
  <c r="VWK30" i="4"/>
  <c r="VWL30" i="4"/>
  <c r="VWM30" i="4"/>
  <c r="VWN30" i="4"/>
  <c r="VWO30" i="4"/>
  <c r="VWP30" i="4"/>
  <c r="VWQ30" i="4"/>
  <c r="VWR30" i="4"/>
  <c r="VWS30" i="4"/>
  <c r="VWT30" i="4"/>
  <c r="VWU30" i="4"/>
  <c r="VWV30" i="4"/>
  <c r="VWW30" i="4"/>
  <c r="VWX30" i="4"/>
  <c r="VWY30" i="4"/>
  <c r="VWZ30" i="4"/>
  <c r="VXA30" i="4"/>
  <c r="VXB30" i="4"/>
  <c r="VXC30" i="4"/>
  <c r="VXD30" i="4"/>
  <c r="VXE30" i="4"/>
  <c r="VXF30" i="4"/>
  <c r="VXG30" i="4"/>
  <c r="VXH30" i="4"/>
  <c r="VXI30" i="4"/>
  <c r="VXJ30" i="4"/>
  <c r="VXK30" i="4"/>
  <c r="VXL30" i="4"/>
  <c r="VXM30" i="4"/>
  <c r="VXN30" i="4"/>
  <c r="VXO30" i="4"/>
  <c r="VXP30" i="4"/>
  <c r="VXQ30" i="4"/>
  <c r="VXR30" i="4"/>
  <c r="VXS30" i="4"/>
  <c r="VXT30" i="4"/>
  <c r="VXU30" i="4"/>
  <c r="VXV30" i="4"/>
  <c r="VXW30" i="4"/>
  <c r="VXX30" i="4"/>
  <c r="VXY30" i="4"/>
  <c r="VXZ30" i="4"/>
  <c r="VYA30" i="4"/>
  <c r="VYB30" i="4"/>
  <c r="VYC30" i="4"/>
  <c r="VYD30" i="4"/>
  <c r="VYE30" i="4"/>
  <c r="VYF30" i="4"/>
  <c r="VYG30" i="4"/>
  <c r="VYH30" i="4"/>
  <c r="VYI30" i="4"/>
  <c r="VYJ30" i="4"/>
  <c r="VYK30" i="4"/>
  <c r="VYL30" i="4"/>
  <c r="VYM30" i="4"/>
  <c r="VYN30" i="4"/>
  <c r="VYO30" i="4"/>
  <c r="VYP30" i="4"/>
  <c r="VYQ30" i="4"/>
  <c r="VYR30" i="4"/>
  <c r="VYS30" i="4"/>
  <c r="VYT30" i="4"/>
  <c r="VYU30" i="4"/>
  <c r="VYV30" i="4"/>
  <c r="VYW30" i="4"/>
  <c r="VYX30" i="4"/>
  <c r="VYY30" i="4"/>
  <c r="VYZ30" i="4"/>
  <c r="VZA30" i="4"/>
  <c r="VZB30" i="4"/>
  <c r="VZC30" i="4"/>
  <c r="VZD30" i="4"/>
  <c r="VZE30" i="4"/>
  <c r="VZF30" i="4"/>
  <c r="VZG30" i="4"/>
  <c r="VZH30" i="4"/>
  <c r="VZI30" i="4"/>
  <c r="VZJ30" i="4"/>
  <c r="VZK30" i="4"/>
  <c r="VZL30" i="4"/>
  <c r="VZM30" i="4"/>
  <c r="VZN30" i="4"/>
  <c r="VZO30" i="4"/>
  <c r="VZP30" i="4"/>
  <c r="VZQ30" i="4"/>
  <c r="VZR30" i="4"/>
  <c r="VZS30" i="4"/>
  <c r="VZT30" i="4"/>
  <c r="VZU30" i="4"/>
  <c r="VZV30" i="4"/>
  <c r="VZW30" i="4"/>
  <c r="VZX30" i="4"/>
  <c r="VZY30" i="4"/>
  <c r="VZZ30" i="4"/>
  <c r="WAA30" i="4"/>
  <c r="WAB30" i="4"/>
  <c r="WAC30" i="4"/>
  <c r="WAD30" i="4"/>
  <c r="WAE30" i="4"/>
  <c r="WAF30" i="4"/>
  <c r="WAG30" i="4"/>
  <c r="WAH30" i="4"/>
  <c r="WAI30" i="4"/>
  <c r="WAJ30" i="4"/>
  <c r="WAK30" i="4"/>
  <c r="WAL30" i="4"/>
  <c r="WAM30" i="4"/>
  <c r="WAN30" i="4"/>
  <c r="WAO30" i="4"/>
  <c r="WAP30" i="4"/>
  <c r="WAQ30" i="4"/>
  <c r="WAR30" i="4"/>
  <c r="WAS30" i="4"/>
  <c r="WAT30" i="4"/>
  <c r="WAU30" i="4"/>
  <c r="WAV30" i="4"/>
  <c r="WAW30" i="4"/>
  <c r="WAX30" i="4"/>
  <c r="WAY30" i="4"/>
  <c r="WAZ30" i="4"/>
  <c r="WBA30" i="4"/>
  <c r="WBB30" i="4"/>
  <c r="WBC30" i="4"/>
  <c r="WBD30" i="4"/>
  <c r="WBE30" i="4"/>
  <c r="WBF30" i="4"/>
  <c r="WBG30" i="4"/>
  <c r="WBH30" i="4"/>
  <c r="WBI30" i="4"/>
  <c r="WBJ30" i="4"/>
  <c r="WBK30" i="4"/>
  <c r="WBL30" i="4"/>
  <c r="WBM30" i="4"/>
  <c r="WBN30" i="4"/>
  <c r="WBO30" i="4"/>
  <c r="WBP30" i="4"/>
  <c r="WBQ30" i="4"/>
  <c r="WBR30" i="4"/>
  <c r="WBS30" i="4"/>
  <c r="WBT30" i="4"/>
  <c r="WBU30" i="4"/>
  <c r="WBV30" i="4"/>
  <c r="WBW30" i="4"/>
  <c r="WBX30" i="4"/>
  <c r="WBY30" i="4"/>
  <c r="WBZ30" i="4"/>
  <c r="WCA30" i="4"/>
  <c r="WCB30" i="4"/>
  <c r="WCC30" i="4"/>
  <c r="WCD30" i="4"/>
  <c r="WCE30" i="4"/>
  <c r="WCF30" i="4"/>
  <c r="WCG30" i="4"/>
  <c r="WCH30" i="4"/>
  <c r="WCI30" i="4"/>
  <c r="WCJ30" i="4"/>
  <c r="WCK30" i="4"/>
  <c r="WCL30" i="4"/>
  <c r="WCM30" i="4"/>
  <c r="WCN30" i="4"/>
  <c r="WCO30" i="4"/>
  <c r="WCP30" i="4"/>
  <c r="WCQ30" i="4"/>
  <c r="WCR30" i="4"/>
  <c r="WCS30" i="4"/>
  <c r="WCT30" i="4"/>
  <c r="WCU30" i="4"/>
  <c r="WCV30" i="4"/>
  <c r="WCW30" i="4"/>
  <c r="WCX30" i="4"/>
  <c r="WCY30" i="4"/>
  <c r="WCZ30" i="4"/>
  <c r="WDA30" i="4"/>
  <c r="WDB30" i="4"/>
  <c r="WDC30" i="4"/>
  <c r="WDD30" i="4"/>
  <c r="WDE30" i="4"/>
  <c r="WDF30" i="4"/>
  <c r="WDG30" i="4"/>
  <c r="WDH30" i="4"/>
  <c r="WDI30" i="4"/>
  <c r="WDJ30" i="4"/>
  <c r="WDK30" i="4"/>
  <c r="WDL30" i="4"/>
  <c r="WDM30" i="4"/>
  <c r="WDN30" i="4"/>
  <c r="WDO30" i="4"/>
  <c r="WDP30" i="4"/>
  <c r="WDQ30" i="4"/>
  <c r="WDR30" i="4"/>
  <c r="WDS30" i="4"/>
  <c r="WDT30" i="4"/>
  <c r="WDU30" i="4"/>
  <c r="WDV30" i="4"/>
  <c r="WDW30" i="4"/>
  <c r="WDX30" i="4"/>
  <c r="WDY30" i="4"/>
  <c r="WDZ30" i="4"/>
  <c r="WEA30" i="4"/>
  <c r="WEB30" i="4"/>
  <c r="WEC30" i="4"/>
  <c r="WED30" i="4"/>
  <c r="WEE30" i="4"/>
  <c r="WEF30" i="4"/>
  <c r="WEG30" i="4"/>
  <c r="WEH30" i="4"/>
  <c r="WEI30" i="4"/>
  <c r="WEJ30" i="4"/>
  <c r="WEK30" i="4"/>
  <c r="WEL30" i="4"/>
  <c r="WEM30" i="4"/>
  <c r="WEN30" i="4"/>
  <c r="WEO30" i="4"/>
  <c r="WEP30" i="4"/>
  <c r="WEQ30" i="4"/>
  <c r="WER30" i="4"/>
  <c r="WES30" i="4"/>
  <c r="WET30" i="4"/>
  <c r="WEU30" i="4"/>
  <c r="WEV30" i="4"/>
  <c r="WEW30" i="4"/>
  <c r="WEX30" i="4"/>
  <c r="WEY30" i="4"/>
  <c r="WEZ30" i="4"/>
  <c r="WFA30" i="4"/>
  <c r="WFB30" i="4"/>
  <c r="WFC30" i="4"/>
  <c r="WFD30" i="4"/>
  <c r="WFE30" i="4"/>
  <c r="WFF30" i="4"/>
  <c r="WFG30" i="4"/>
  <c r="WFH30" i="4"/>
  <c r="WFI30" i="4"/>
  <c r="WFJ30" i="4"/>
  <c r="WFK30" i="4"/>
  <c r="WFL30" i="4"/>
  <c r="WFM30" i="4"/>
  <c r="WFN30" i="4"/>
  <c r="WFO30" i="4"/>
  <c r="WFP30" i="4"/>
  <c r="WFQ30" i="4"/>
  <c r="WFR30" i="4"/>
  <c r="WFS30" i="4"/>
  <c r="WFT30" i="4"/>
  <c r="WFU30" i="4"/>
  <c r="WFV30" i="4"/>
  <c r="WFW30" i="4"/>
  <c r="WFX30" i="4"/>
  <c r="WFY30" i="4"/>
  <c r="WFZ30" i="4"/>
  <c r="WGA30" i="4"/>
  <c r="WGB30" i="4"/>
  <c r="WGC30" i="4"/>
  <c r="WGD30" i="4"/>
  <c r="WGE30" i="4"/>
  <c r="WGF30" i="4"/>
  <c r="WGG30" i="4"/>
  <c r="WGH30" i="4"/>
  <c r="WGI30" i="4"/>
  <c r="WGJ30" i="4"/>
  <c r="WGK30" i="4"/>
  <c r="WGL30" i="4"/>
  <c r="WGM30" i="4"/>
  <c r="WGN30" i="4"/>
  <c r="WGO30" i="4"/>
  <c r="WGP30" i="4"/>
  <c r="WGQ30" i="4"/>
  <c r="WGR30" i="4"/>
  <c r="WGS30" i="4"/>
  <c r="WGT30" i="4"/>
  <c r="WGU30" i="4"/>
  <c r="WGV30" i="4"/>
  <c r="WGW30" i="4"/>
  <c r="WGX30" i="4"/>
  <c r="WGY30" i="4"/>
  <c r="WGZ30" i="4"/>
  <c r="WHA30" i="4"/>
  <c r="WHB30" i="4"/>
  <c r="WHC30" i="4"/>
  <c r="WHD30" i="4"/>
  <c r="WHE30" i="4"/>
  <c r="WHF30" i="4"/>
  <c r="WHG30" i="4"/>
  <c r="WHH30" i="4"/>
  <c r="WHI30" i="4"/>
  <c r="WHJ30" i="4"/>
  <c r="WHK30" i="4"/>
  <c r="WHL30" i="4"/>
  <c r="WHM30" i="4"/>
  <c r="WHN30" i="4"/>
  <c r="WHO30" i="4"/>
  <c r="WHP30" i="4"/>
  <c r="WHQ30" i="4"/>
  <c r="WHR30" i="4"/>
  <c r="WHS30" i="4"/>
  <c r="WHT30" i="4"/>
  <c r="WHU30" i="4"/>
  <c r="WHV30" i="4"/>
  <c r="WHW30" i="4"/>
  <c r="WHX30" i="4"/>
  <c r="WHY30" i="4"/>
  <c r="WHZ30" i="4"/>
  <c r="WIA30" i="4"/>
  <c r="WIB30" i="4"/>
  <c r="WIC30" i="4"/>
  <c r="WID30" i="4"/>
  <c r="WIE30" i="4"/>
  <c r="WIF30" i="4"/>
  <c r="WIG30" i="4"/>
  <c r="WIH30" i="4"/>
  <c r="WII30" i="4"/>
  <c r="WIJ30" i="4"/>
  <c r="WIK30" i="4"/>
  <c r="WIL30" i="4"/>
  <c r="WIM30" i="4"/>
  <c r="WIN30" i="4"/>
  <c r="WIO30" i="4"/>
  <c r="WIP30" i="4"/>
  <c r="WIQ30" i="4"/>
  <c r="WIR30" i="4"/>
  <c r="WIS30" i="4"/>
  <c r="WIT30" i="4"/>
  <c r="WIU30" i="4"/>
  <c r="WIV30" i="4"/>
  <c r="WIW30" i="4"/>
  <c r="WIX30" i="4"/>
  <c r="WIY30" i="4"/>
  <c r="WIZ30" i="4"/>
  <c r="WJA30" i="4"/>
  <c r="WJB30" i="4"/>
  <c r="WJC30" i="4"/>
  <c r="WJD30" i="4"/>
  <c r="WJE30" i="4"/>
  <c r="WJF30" i="4"/>
  <c r="WJG30" i="4"/>
  <c r="WJH30" i="4"/>
  <c r="WJI30" i="4"/>
  <c r="WJJ30" i="4"/>
  <c r="WJK30" i="4"/>
  <c r="WJL30" i="4"/>
  <c r="WJM30" i="4"/>
  <c r="WJN30" i="4"/>
  <c r="WJO30" i="4"/>
  <c r="WJP30" i="4"/>
  <c r="WJQ30" i="4"/>
  <c r="WJR30" i="4"/>
  <c r="WJS30" i="4"/>
  <c r="WJT30" i="4"/>
  <c r="WJU30" i="4"/>
  <c r="WJV30" i="4"/>
  <c r="WJW30" i="4"/>
  <c r="WJX30" i="4"/>
  <c r="WJY30" i="4"/>
  <c r="WJZ30" i="4"/>
  <c r="WKA30" i="4"/>
  <c r="WKB30" i="4"/>
  <c r="WKC30" i="4"/>
  <c r="WKD30" i="4"/>
  <c r="WKE30" i="4"/>
  <c r="WKF30" i="4"/>
  <c r="WKG30" i="4"/>
  <c r="WKH30" i="4"/>
  <c r="WKI30" i="4"/>
  <c r="WKJ30" i="4"/>
  <c r="WKK30" i="4"/>
  <c r="WKL30" i="4"/>
  <c r="WKM30" i="4"/>
  <c r="WKN30" i="4"/>
  <c r="WKO30" i="4"/>
  <c r="WKP30" i="4"/>
  <c r="WKQ30" i="4"/>
  <c r="WKR30" i="4"/>
  <c r="WKS30" i="4"/>
  <c r="WKT30" i="4"/>
  <c r="WKU30" i="4"/>
  <c r="WKV30" i="4"/>
  <c r="WKW30" i="4"/>
  <c r="WKX30" i="4"/>
  <c r="WKY30" i="4"/>
  <c r="WKZ30" i="4"/>
  <c r="WLA30" i="4"/>
  <c r="WLB30" i="4"/>
  <c r="WLC30" i="4"/>
  <c r="WLD30" i="4"/>
  <c r="WLE30" i="4"/>
  <c r="WLF30" i="4"/>
  <c r="WLG30" i="4"/>
  <c r="WLH30" i="4"/>
  <c r="WLI30" i="4"/>
  <c r="WLJ30" i="4"/>
  <c r="WLK30" i="4"/>
  <c r="WLL30" i="4"/>
  <c r="WLM30" i="4"/>
  <c r="WLN30" i="4"/>
  <c r="WLO30" i="4"/>
  <c r="WLP30" i="4"/>
  <c r="WLQ30" i="4"/>
  <c r="WLR30" i="4"/>
  <c r="WLS30" i="4"/>
  <c r="WLT30" i="4"/>
  <c r="WLU30" i="4"/>
  <c r="WLV30" i="4"/>
  <c r="WLW30" i="4"/>
  <c r="WLX30" i="4"/>
  <c r="WLY30" i="4"/>
  <c r="WLZ30" i="4"/>
  <c r="WMA30" i="4"/>
  <c r="WMB30" i="4"/>
  <c r="WMC30" i="4"/>
  <c r="WMD30" i="4"/>
  <c r="WME30" i="4"/>
  <c r="WMF30" i="4"/>
  <c r="WMG30" i="4"/>
  <c r="WMH30" i="4"/>
  <c r="WMI30" i="4"/>
  <c r="WMJ30" i="4"/>
  <c r="WMK30" i="4"/>
  <c r="WML30" i="4"/>
  <c r="WMM30" i="4"/>
  <c r="WMN30" i="4"/>
  <c r="WMO30" i="4"/>
  <c r="WMP30" i="4"/>
  <c r="WMQ30" i="4"/>
  <c r="WMR30" i="4"/>
  <c r="WMS30" i="4"/>
  <c r="WMT30" i="4"/>
  <c r="WMU30" i="4"/>
  <c r="WMV30" i="4"/>
  <c r="WMW30" i="4"/>
  <c r="WMX30" i="4"/>
  <c r="WMY30" i="4"/>
  <c r="WMZ30" i="4"/>
  <c r="WNA30" i="4"/>
  <c r="WNB30" i="4"/>
  <c r="WNC30" i="4"/>
  <c r="WND30" i="4"/>
  <c r="WNE30" i="4"/>
  <c r="WNF30" i="4"/>
  <c r="WNG30" i="4"/>
  <c r="WNH30" i="4"/>
  <c r="WNI30" i="4"/>
  <c r="WNJ30" i="4"/>
  <c r="WNK30" i="4"/>
  <c r="WNL30" i="4"/>
  <c r="WNM30" i="4"/>
  <c r="WNN30" i="4"/>
  <c r="WNO30" i="4"/>
  <c r="WNP30" i="4"/>
  <c r="WNQ30" i="4"/>
  <c r="WNR30" i="4"/>
  <c r="WNS30" i="4"/>
  <c r="WNT30" i="4"/>
  <c r="WNU30" i="4"/>
  <c r="WNV30" i="4"/>
  <c r="WNW30" i="4"/>
  <c r="WNX30" i="4"/>
  <c r="WNY30" i="4"/>
  <c r="WNZ30" i="4"/>
  <c r="WOA30" i="4"/>
  <c r="WOB30" i="4"/>
  <c r="WOC30" i="4"/>
  <c r="WOD30" i="4"/>
  <c r="WOE30" i="4"/>
  <c r="WOF30" i="4"/>
  <c r="WOG30" i="4"/>
  <c r="WOH30" i="4"/>
  <c r="WOI30" i="4"/>
  <c r="WOJ30" i="4"/>
  <c r="WOK30" i="4"/>
  <c r="WOL30" i="4"/>
  <c r="WOM30" i="4"/>
  <c r="WON30" i="4"/>
  <c r="WOO30" i="4"/>
  <c r="WOP30" i="4"/>
  <c r="WOQ30" i="4"/>
  <c r="WOR30" i="4"/>
  <c r="WOS30" i="4"/>
  <c r="WOT30" i="4"/>
  <c r="WOU30" i="4"/>
  <c r="WOV30" i="4"/>
  <c r="WOW30" i="4"/>
  <c r="WOX30" i="4"/>
  <c r="WOY30" i="4"/>
  <c r="WOZ30" i="4"/>
  <c r="WPA30" i="4"/>
  <c r="WPB30" i="4"/>
  <c r="WPC30" i="4"/>
  <c r="WPD30" i="4"/>
  <c r="WPE30" i="4"/>
  <c r="WPF30" i="4"/>
  <c r="WPG30" i="4"/>
  <c r="WPH30" i="4"/>
  <c r="WPI30" i="4"/>
  <c r="WPJ30" i="4"/>
  <c r="WPK30" i="4"/>
  <c r="WPL30" i="4"/>
  <c r="WPM30" i="4"/>
  <c r="WPN30" i="4"/>
  <c r="WPO30" i="4"/>
  <c r="WPP30" i="4"/>
  <c r="WPQ30" i="4"/>
  <c r="WPR30" i="4"/>
  <c r="WPS30" i="4"/>
  <c r="WPT30" i="4"/>
  <c r="WPU30" i="4"/>
  <c r="WPV30" i="4"/>
  <c r="WPW30" i="4"/>
  <c r="WPX30" i="4"/>
  <c r="WPY30" i="4"/>
  <c r="WPZ30" i="4"/>
  <c r="WQA30" i="4"/>
  <c r="WQB30" i="4"/>
  <c r="WQC30" i="4"/>
  <c r="WQD30" i="4"/>
  <c r="WQE30" i="4"/>
  <c r="WQF30" i="4"/>
  <c r="WQG30" i="4"/>
  <c r="WQH30" i="4"/>
  <c r="WQI30" i="4"/>
  <c r="WQJ30" i="4"/>
  <c r="WQK30" i="4"/>
  <c r="WQL30" i="4"/>
  <c r="WQM30" i="4"/>
  <c r="WQN30" i="4"/>
  <c r="WQO30" i="4"/>
  <c r="WQP30" i="4"/>
  <c r="WQQ30" i="4"/>
  <c r="WQR30" i="4"/>
  <c r="WQS30" i="4"/>
  <c r="WQT30" i="4"/>
  <c r="WQU30" i="4"/>
  <c r="WQV30" i="4"/>
  <c r="WQW30" i="4"/>
  <c r="WQX30" i="4"/>
  <c r="WQY30" i="4"/>
  <c r="WQZ30" i="4"/>
  <c r="WRA30" i="4"/>
  <c r="WRB30" i="4"/>
  <c r="WRC30" i="4"/>
  <c r="WRD30" i="4"/>
  <c r="WRE30" i="4"/>
  <c r="WRF30" i="4"/>
  <c r="WRG30" i="4"/>
  <c r="WRH30" i="4"/>
  <c r="WRI30" i="4"/>
  <c r="WRJ30" i="4"/>
  <c r="WRK30" i="4"/>
  <c r="WRL30" i="4"/>
  <c r="WRM30" i="4"/>
  <c r="WRN30" i="4"/>
  <c r="WRO30" i="4"/>
  <c r="WRP30" i="4"/>
  <c r="WRQ30" i="4"/>
  <c r="WRR30" i="4"/>
  <c r="WRS30" i="4"/>
  <c r="WRT30" i="4"/>
  <c r="WRU30" i="4"/>
  <c r="WRV30" i="4"/>
  <c r="WRW30" i="4"/>
  <c r="WRX30" i="4"/>
  <c r="WRY30" i="4"/>
  <c r="WRZ30" i="4"/>
  <c r="WSA30" i="4"/>
  <c r="WSB30" i="4"/>
  <c r="WSC30" i="4"/>
  <c r="WSD30" i="4"/>
  <c r="WSE30" i="4"/>
  <c r="WSF30" i="4"/>
  <c r="WSG30" i="4"/>
  <c r="WSH30" i="4"/>
  <c r="WSI30" i="4"/>
  <c r="WSJ30" i="4"/>
  <c r="WSK30" i="4"/>
  <c r="WSL30" i="4"/>
  <c r="WSM30" i="4"/>
  <c r="WSN30" i="4"/>
  <c r="WSO30" i="4"/>
  <c r="WSP30" i="4"/>
  <c r="WSQ30" i="4"/>
  <c r="WSR30" i="4"/>
  <c r="WSS30" i="4"/>
  <c r="WST30" i="4"/>
  <c r="WSU30" i="4"/>
  <c r="WSV30" i="4"/>
  <c r="WSW30" i="4"/>
  <c r="WSX30" i="4"/>
  <c r="WSY30" i="4"/>
  <c r="WSZ30" i="4"/>
  <c r="WTA30" i="4"/>
  <c r="WTB30" i="4"/>
  <c r="WTC30" i="4"/>
  <c r="WTD30" i="4"/>
  <c r="WTE30" i="4"/>
  <c r="WTF30" i="4"/>
  <c r="WTG30" i="4"/>
  <c r="WTH30" i="4"/>
  <c r="WTI30" i="4"/>
  <c r="WTJ30" i="4"/>
  <c r="WTK30" i="4"/>
  <c r="WTL30" i="4"/>
  <c r="WTM30" i="4"/>
  <c r="WTN30" i="4"/>
  <c r="WTO30" i="4"/>
  <c r="WTP30" i="4"/>
  <c r="WTQ30" i="4"/>
  <c r="WTR30" i="4"/>
  <c r="WTS30" i="4"/>
  <c r="WTT30" i="4"/>
  <c r="WTU30" i="4"/>
  <c r="WTV30" i="4"/>
  <c r="WTW30" i="4"/>
  <c r="WTX30" i="4"/>
  <c r="WTY30" i="4"/>
  <c r="WTZ30" i="4"/>
  <c r="WUA30" i="4"/>
  <c r="WUB30" i="4"/>
  <c r="WUC30" i="4"/>
  <c r="WUD30" i="4"/>
  <c r="WUE30" i="4"/>
  <c r="WUF30" i="4"/>
  <c r="WUG30" i="4"/>
  <c r="WUH30" i="4"/>
  <c r="WUI30" i="4"/>
  <c r="WUJ30" i="4"/>
  <c r="WUK30" i="4"/>
  <c r="WUL30" i="4"/>
  <c r="WUM30" i="4"/>
  <c r="WUN30" i="4"/>
  <c r="WUO30" i="4"/>
  <c r="WUP30" i="4"/>
  <c r="WUQ30" i="4"/>
  <c r="WUR30" i="4"/>
  <c r="WUS30" i="4"/>
  <c r="WUT30" i="4"/>
  <c r="WUU30" i="4"/>
  <c r="WUV30" i="4"/>
  <c r="WUW30" i="4"/>
  <c r="WUX30" i="4"/>
  <c r="WUY30" i="4"/>
  <c r="WUZ30" i="4"/>
  <c r="WVA30" i="4"/>
  <c r="WVB30" i="4"/>
  <c r="WVC30" i="4"/>
  <c r="WVD30" i="4"/>
  <c r="WVE30" i="4"/>
  <c r="WVF30" i="4"/>
  <c r="WVG30" i="4"/>
  <c r="WVH30" i="4"/>
  <c r="WVI30" i="4"/>
  <c r="WVJ30" i="4"/>
  <c r="WVK30" i="4"/>
  <c r="WVL30" i="4"/>
  <c r="WVM30" i="4"/>
  <c r="WVN30" i="4"/>
  <c r="WVO30" i="4"/>
  <c r="WVP30" i="4"/>
  <c r="WVQ30" i="4"/>
  <c r="WVR30" i="4"/>
  <c r="WVS30" i="4"/>
  <c r="WVT30" i="4"/>
  <c r="WVU30" i="4"/>
  <c r="WVV30" i="4"/>
  <c r="WVW30" i="4"/>
  <c r="WVX30" i="4"/>
  <c r="WVY30" i="4"/>
  <c r="WVZ30" i="4"/>
  <c r="WWA30" i="4"/>
  <c r="WWB30" i="4"/>
  <c r="WWC30" i="4"/>
  <c r="WWD30" i="4"/>
  <c r="WWE30" i="4"/>
  <c r="WWF30" i="4"/>
  <c r="WWG30" i="4"/>
  <c r="WWH30" i="4"/>
  <c r="WWI30" i="4"/>
  <c r="WWJ30" i="4"/>
  <c r="WWK30" i="4"/>
  <c r="WWL30" i="4"/>
  <c r="WWM30" i="4"/>
  <c r="WWN30" i="4"/>
  <c r="WWO30" i="4"/>
  <c r="WWP30" i="4"/>
  <c r="WWQ30" i="4"/>
  <c r="WWR30" i="4"/>
  <c r="WWS30" i="4"/>
  <c r="WWT30" i="4"/>
  <c r="WWU30" i="4"/>
  <c r="WWV30" i="4"/>
  <c r="WWW30" i="4"/>
  <c r="WWX30" i="4"/>
  <c r="WWY30" i="4"/>
  <c r="WWZ30" i="4"/>
  <c r="WXA30" i="4"/>
  <c r="WXB30" i="4"/>
  <c r="WXC30" i="4"/>
  <c r="WXD30" i="4"/>
  <c r="WXE30" i="4"/>
  <c r="WXF30" i="4"/>
  <c r="WXG30" i="4"/>
  <c r="WXH30" i="4"/>
  <c r="WXI30" i="4"/>
  <c r="WXJ30" i="4"/>
  <c r="WXK30" i="4"/>
  <c r="WXL30" i="4"/>
  <c r="WXM30" i="4"/>
  <c r="WXN30" i="4"/>
  <c r="WXO30" i="4"/>
  <c r="WXP30" i="4"/>
  <c r="WXQ30" i="4"/>
  <c r="WXR30" i="4"/>
  <c r="WXS30" i="4"/>
  <c r="WXT30" i="4"/>
  <c r="WXU30" i="4"/>
  <c r="WXV30" i="4"/>
  <c r="WXW30" i="4"/>
  <c r="WXX30" i="4"/>
  <c r="WXY30" i="4"/>
  <c r="WXZ30" i="4"/>
  <c r="WYA30" i="4"/>
  <c r="WYB30" i="4"/>
  <c r="WYC30" i="4"/>
  <c r="WYD30" i="4"/>
  <c r="WYE30" i="4"/>
  <c r="WYF30" i="4"/>
  <c r="WYG30" i="4"/>
  <c r="WYH30" i="4"/>
  <c r="WYI30" i="4"/>
  <c r="WYJ30" i="4"/>
  <c r="WYK30" i="4"/>
  <c r="WYL30" i="4"/>
  <c r="WYM30" i="4"/>
  <c r="WYN30" i="4"/>
  <c r="WYO30" i="4"/>
  <c r="WYP30" i="4"/>
  <c r="WYQ30" i="4"/>
  <c r="WYR30" i="4"/>
  <c r="WYS30" i="4"/>
  <c r="WYT30" i="4"/>
  <c r="WYU30" i="4"/>
  <c r="WYV30" i="4"/>
  <c r="WYW30" i="4"/>
  <c r="WYX30" i="4"/>
  <c r="WYY30" i="4"/>
  <c r="WYZ30" i="4"/>
  <c r="WZA30" i="4"/>
  <c r="WZB30" i="4"/>
  <c r="WZC30" i="4"/>
  <c r="WZD30" i="4"/>
  <c r="WZE30" i="4"/>
  <c r="WZF30" i="4"/>
  <c r="WZG30" i="4"/>
  <c r="WZH30" i="4"/>
  <c r="WZI30" i="4"/>
  <c r="WZJ30" i="4"/>
  <c r="WZK30" i="4"/>
  <c r="WZL30" i="4"/>
  <c r="WZM30" i="4"/>
  <c r="WZN30" i="4"/>
  <c r="WZO30" i="4"/>
  <c r="WZP30" i="4"/>
  <c r="WZQ30" i="4"/>
  <c r="WZR30" i="4"/>
  <c r="WZS30" i="4"/>
  <c r="WZT30" i="4"/>
  <c r="WZU30" i="4"/>
  <c r="WZV30" i="4"/>
  <c r="WZW30" i="4"/>
  <c r="WZX30" i="4"/>
  <c r="WZY30" i="4"/>
  <c r="WZZ30" i="4"/>
  <c r="XAA30" i="4"/>
  <c r="XAB30" i="4"/>
  <c r="XAC30" i="4"/>
  <c r="XAD30" i="4"/>
  <c r="XAE30" i="4"/>
  <c r="XAF30" i="4"/>
  <c r="XAG30" i="4"/>
  <c r="XAH30" i="4"/>
  <c r="XAI30" i="4"/>
  <c r="XAJ30" i="4"/>
  <c r="XAK30" i="4"/>
  <c r="XAL30" i="4"/>
  <c r="XAM30" i="4"/>
  <c r="XAN30" i="4"/>
  <c r="XAO30" i="4"/>
  <c r="XAP30" i="4"/>
  <c r="XAQ30" i="4"/>
  <c r="XAR30" i="4"/>
  <c r="XAS30" i="4"/>
  <c r="XAT30" i="4"/>
  <c r="XAU30" i="4"/>
  <c r="XAV30" i="4"/>
  <c r="XAW30" i="4"/>
  <c r="XAX30" i="4"/>
  <c r="XAY30" i="4"/>
  <c r="XAZ30" i="4"/>
  <c r="XBA30" i="4"/>
  <c r="XBB30" i="4"/>
  <c r="XBC30" i="4"/>
  <c r="XBD30" i="4"/>
  <c r="XBE30" i="4"/>
  <c r="XBF30" i="4"/>
  <c r="XBG30" i="4"/>
  <c r="XBH30" i="4"/>
  <c r="XBI30" i="4"/>
  <c r="XBJ30" i="4"/>
  <c r="XBK30" i="4"/>
  <c r="XBL30" i="4"/>
  <c r="XBM30" i="4"/>
  <c r="XBN30" i="4"/>
  <c r="XBO30" i="4"/>
  <c r="XBP30" i="4"/>
  <c r="XBQ30" i="4"/>
  <c r="XBR30" i="4"/>
  <c r="XBS30" i="4"/>
  <c r="XBT30" i="4"/>
  <c r="XBU30" i="4"/>
  <c r="XBV30" i="4"/>
  <c r="XBW30" i="4"/>
  <c r="XBX30" i="4"/>
  <c r="XBY30" i="4"/>
  <c r="XBZ30" i="4"/>
  <c r="XCA30" i="4"/>
  <c r="XCB30" i="4"/>
  <c r="XCC30" i="4"/>
  <c r="XCD30" i="4"/>
  <c r="XCE30" i="4"/>
  <c r="XCF30" i="4"/>
  <c r="XCG30" i="4"/>
  <c r="XCH30" i="4"/>
  <c r="XCI30" i="4"/>
  <c r="XCJ30" i="4"/>
  <c r="XCK30" i="4"/>
  <c r="XCL30" i="4"/>
  <c r="XCM30" i="4"/>
  <c r="XCN30" i="4"/>
  <c r="XCO30" i="4"/>
  <c r="XCP30" i="4"/>
  <c r="XCQ30" i="4"/>
  <c r="XCR30" i="4"/>
  <c r="XCS30" i="4"/>
  <c r="XCT30" i="4"/>
  <c r="XCU30" i="4"/>
  <c r="XCV30" i="4"/>
  <c r="XCW30" i="4"/>
  <c r="XCX30" i="4"/>
  <c r="XCY30" i="4"/>
  <c r="XCZ30" i="4"/>
  <c r="XDA30" i="4"/>
  <c r="XDB30" i="4"/>
  <c r="XDC30" i="4"/>
  <c r="XDD30" i="4"/>
  <c r="XDE30" i="4"/>
  <c r="XDF30" i="4"/>
  <c r="XDG30" i="4"/>
  <c r="XDH30" i="4"/>
  <c r="XDI30" i="4"/>
  <c r="XDJ30" i="4"/>
  <c r="XDK30" i="4"/>
  <c r="XDL30" i="4"/>
  <c r="XDM30" i="4"/>
  <c r="XDN30" i="4"/>
  <c r="XDO30" i="4"/>
  <c r="XDP30" i="4"/>
  <c r="XDQ30" i="4"/>
  <c r="XDR30" i="4"/>
  <c r="XDS30" i="4"/>
  <c r="XDT30" i="4"/>
  <c r="XDU30" i="4"/>
  <c r="XDV30" i="4"/>
  <c r="XDW30" i="4"/>
  <c r="XDX30" i="4"/>
  <c r="XDY30" i="4"/>
  <c r="XDZ30" i="4"/>
  <c r="XEA30" i="4"/>
  <c r="XEB30" i="4"/>
  <c r="XEC30" i="4"/>
  <c r="XED30" i="4"/>
  <c r="XEE30" i="4"/>
  <c r="XEF30" i="4"/>
  <c r="XEG30" i="4"/>
  <c r="XEH30" i="4"/>
  <c r="XEI30" i="4"/>
  <c r="XEJ30" i="4"/>
  <c r="XEK30" i="4"/>
  <c r="XEL30" i="4"/>
  <c r="XEM30" i="4"/>
  <c r="XEN30" i="4"/>
  <c r="XEO30" i="4"/>
  <c r="XEP30" i="4"/>
  <c r="XEQ30" i="4"/>
  <c r="XER30" i="4"/>
  <c r="XES30" i="4"/>
  <c r="XET30" i="4"/>
  <c r="XEU30" i="4"/>
  <c r="XEV30" i="4"/>
  <c r="XEW30" i="4"/>
  <c r="XEX30" i="4"/>
  <c r="XEY30" i="4"/>
  <c r="XEZ30" i="4"/>
  <c r="XFA30" i="4"/>
  <c r="XFB30" i="4"/>
  <c r="XFC30" i="4"/>
  <c r="XFD30" i="4"/>
  <c r="I330" i="11"/>
  <c r="H330" i="11"/>
  <c r="G330" i="11"/>
  <c r="I328" i="11"/>
  <c r="H328" i="11"/>
  <c r="G328" i="11"/>
  <c r="I323" i="11"/>
  <c r="H323" i="11"/>
  <c r="G323" i="11"/>
  <c r="I291" i="11"/>
  <c r="H291" i="11"/>
  <c r="G291" i="11"/>
  <c r="I283" i="11"/>
  <c r="H283" i="11"/>
  <c r="G283" i="11"/>
  <c r="I266" i="11"/>
  <c r="H266" i="11"/>
  <c r="G266" i="11"/>
  <c r="I258" i="11"/>
  <c r="H258" i="11"/>
  <c r="G258" i="11"/>
  <c r="G226" i="11"/>
  <c r="G224" i="11"/>
  <c r="H222" i="11" s="1"/>
  <c r="H226" i="11" s="1"/>
  <c r="I202" i="11"/>
  <c r="H202" i="11"/>
  <c r="I160" i="11"/>
  <c r="H160" i="11"/>
  <c r="G160" i="11"/>
  <c r="G204" i="11" l="1"/>
  <c r="G186" i="11" s="1"/>
  <c r="H204" i="11"/>
  <c r="H186" i="11" s="1"/>
  <c r="M20" i="12"/>
  <c r="I295" i="11"/>
  <c r="G295" i="11"/>
  <c r="H295" i="11"/>
  <c r="H270" i="11"/>
  <c r="G270" i="11"/>
  <c r="I270" i="11"/>
  <c r="H224" i="11"/>
  <c r="I222" i="11" s="1"/>
  <c r="I226" i="11" s="1"/>
  <c r="G159" i="11"/>
  <c r="G161" i="11" s="1"/>
  <c r="I204" i="11" l="1"/>
  <c r="I186" i="11" s="1"/>
  <c r="I224" i="11"/>
  <c r="I129" i="11" l="1"/>
  <c r="H129" i="11"/>
  <c r="G129" i="11"/>
  <c r="I132" i="11"/>
  <c r="I133" i="11" s="1"/>
  <c r="I128" i="11" s="1"/>
  <c r="H132" i="11"/>
  <c r="H133" i="11" s="1"/>
  <c r="H128" i="11" s="1"/>
  <c r="G133" i="11"/>
  <c r="G128" i="11" s="1"/>
  <c r="I136" i="11"/>
  <c r="I153" i="11" s="1"/>
  <c r="H136" i="11"/>
  <c r="H153" i="11" s="1"/>
  <c r="G136" i="11"/>
  <c r="G153" i="11" s="1"/>
  <c r="I233" i="11"/>
  <c r="H233" i="11"/>
  <c r="G233" i="11"/>
  <c r="I123" i="11"/>
  <c r="H123" i="11"/>
  <c r="G123" i="11"/>
  <c r="I122" i="11"/>
  <c r="H122" i="11"/>
  <c r="G122" i="11"/>
  <c r="I121" i="11"/>
  <c r="H121" i="11"/>
  <c r="G121" i="11"/>
  <c r="I120" i="11"/>
  <c r="H120" i="11"/>
  <c r="G120" i="11"/>
  <c r="I117" i="11"/>
  <c r="H117" i="11"/>
  <c r="I116" i="11"/>
  <c r="H116" i="11"/>
  <c r="I115" i="11"/>
  <c r="H115" i="11"/>
  <c r="G117" i="11"/>
  <c r="G116" i="11"/>
  <c r="G115" i="11"/>
  <c r="I241" i="11"/>
  <c r="I242" i="11" s="1"/>
  <c r="J242" i="11" s="1"/>
  <c r="K242" i="11" s="1"/>
  <c r="L242" i="11" s="1"/>
  <c r="M242" i="11" s="1"/>
  <c r="N242" i="11" s="1"/>
  <c r="H241" i="11"/>
  <c r="H242" i="11" s="1"/>
  <c r="G241" i="11"/>
  <c r="G242" i="11" s="1"/>
  <c r="I239" i="11"/>
  <c r="H239" i="11"/>
  <c r="G239" i="11"/>
  <c r="I238" i="11"/>
  <c r="H238" i="11"/>
  <c r="G238" i="11"/>
  <c r="I237" i="11"/>
  <c r="H237" i="11"/>
  <c r="G237" i="11"/>
  <c r="I86" i="11"/>
  <c r="H86" i="11"/>
  <c r="G86" i="11"/>
  <c r="I75" i="11"/>
  <c r="H75" i="11"/>
  <c r="G75" i="11"/>
  <c r="I72" i="11"/>
  <c r="H72" i="11"/>
  <c r="G72" i="11"/>
  <c r="F4" i="13"/>
  <c r="E4" i="13"/>
  <c r="F3" i="13"/>
  <c r="E3" i="13"/>
  <c r="F2" i="13"/>
  <c r="E2" i="13"/>
  <c r="E4" i="12"/>
  <c r="E3" i="12"/>
  <c r="E2" i="12"/>
  <c r="I40" i="11"/>
  <c r="J40" i="11" s="1"/>
  <c r="H40" i="11"/>
  <c r="G40" i="11"/>
  <c r="I39" i="11"/>
  <c r="J39" i="11" s="1"/>
  <c r="H39" i="11"/>
  <c r="G39" i="11"/>
  <c r="I58" i="11"/>
  <c r="H58" i="11"/>
  <c r="G58" i="11"/>
  <c r="I57" i="11"/>
  <c r="I97" i="11" s="1"/>
  <c r="H57" i="11"/>
  <c r="H97" i="11" s="1"/>
  <c r="G57" i="11"/>
  <c r="G97" i="11" s="1"/>
  <c r="I56" i="11"/>
  <c r="H56" i="11"/>
  <c r="G56" i="11"/>
  <c r="I64" i="11"/>
  <c r="H64" i="11"/>
  <c r="G64" i="11"/>
  <c r="H51" i="11"/>
  <c r="G51" i="11"/>
  <c r="I51" i="11"/>
  <c r="I46" i="11"/>
  <c r="H46" i="11"/>
  <c r="H49" i="11" s="1"/>
  <c r="G46" i="11"/>
  <c r="G49" i="11" s="1"/>
  <c r="I31" i="11"/>
  <c r="J31" i="11" s="1"/>
  <c r="K31" i="11" s="1"/>
  <c r="L31" i="11" s="1"/>
  <c r="M31" i="11" s="1"/>
  <c r="N31" i="11" s="1"/>
  <c r="H31" i="11"/>
  <c r="G31" i="11"/>
  <c r="I21" i="11"/>
  <c r="J21" i="11" s="1"/>
  <c r="K21" i="11" s="1"/>
  <c r="L21" i="11" s="1"/>
  <c r="M21" i="11" s="1"/>
  <c r="N21" i="11" s="1"/>
  <c r="H21" i="11"/>
  <c r="G21" i="11"/>
  <c r="H16" i="11"/>
  <c r="H20" i="11" s="1"/>
  <c r="G16" i="11"/>
  <c r="G28" i="11" s="1"/>
  <c r="I16" i="11"/>
  <c r="I28" i="11" s="1"/>
  <c r="J28" i="11" s="1"/>
  <c r="K28" i="11" s="1"/>
  <c r="L28" i="11" s="1"/>
  <c r="M28" i="11" s="1"/>
  <c r="N28" i="11" s="1"/>
  <c r="H26" i="11"/>
  <c r="I26" i="11"/>
  <c r="G26" i="11"/>
  <c r="I24" i="11"/>
  <c r="H24" i="11"/>
  <c r="I10" i="11"/>
  <c r="H10" i="11"/>
  <c r="G10" i="11"/>
  <c r="E4" i="11"/>
  <c r="E3" i="11"/>
  <c r="E2" i="11"/>
  <c r="I33" i="10"/>
  <c r="H33" i="10"/>
  <c r="G33" i="10"/>
  <c r="I43" i="10"/>
  <c r="H43" i="10"/>
  <c r="G43" i="10"/>
  <c r="I22" i="10"/>
  <c r="H22" i="10"/>
  <c r="G22" i="10"/>
  <c r="E4" i="10"/>
  <c r="E3" i="10"/>
  <c r="E2" i="10"/>
  <c r="G38" i="5"/>
  <c r="G27" i="5"/>
  <c r="G31" i="5" s="1"/>
  <c r="J26" i="11" l="1"/>
  <c r="K26" i="11" s="1"/>
  <c r="K40" i="11"/>
  <c r="K39" i="11"/>
  <c r="G45" i="10"/>
  <c r="G47" i="10" s="1"/>
  <c r="G71" i="11" s="1"/>
  <c r="G73" i="11" s="1"/>
  <c r="G76" i="11" s="1"/>
  <c r="H45" i="10"/>
  <c r="I45" i="10"/>
  <c r="G13" i="11"/>
  <c r="G95" i="11" s="1"/>
  <c r="G109" i="11" s="1"/>
  <c r="G187" i="11"/>
  <c r="G188" i="11" s="1"/>
  <c r="H13" i="11"/>
  <c r="H187" i="11"/>
  <c r="H188" i="11" s="1"/>
  <c r="I13" i="11"/>
  <c r="I187" i="11"/>
  <c r="I188" i="11" s="1"/>
  <c r="H130" i="11"/>
  <c r="I130" i="11"/>
  <c r="G130" i="11"/>
  <c r="G96" i="11"/>
  <c r="H96" i="11"/>
  <c r="G52" i="11"/>
  <c r="H52" i="11"/>
  <c r="G66" i="11"/>
  <c r="I59" i="11"/>
  <c r="H59" i="11"/>
  <c r="I66" i="11"/>
  <c r="J41" i="11"/>
  <c r="H67" i="11"/>
  <c r="H66" i="11"/>
  <c r="G67" i="11"/>
  <c r="I49" i="11"/>
  <c r="I96" i="11" s="1"/>
  <c r="I67" i="11"/>
  <c r="G59" i="11"/>
  <c r="H34" i="11"/>
  <c r="H35" i="11"/>
  <c r="H28" i="11"/>
  <c r="I34" i="11"/>
  <c r="I35" i="11"/>
  <c r="I20" i="11"/>
  <c r="J20" i="11" s="1"/>
  <c r="G34" i="11"/>
  <c r="G35" i="11"/>
  <c r="G20" i="11"/>
  <c r="H46" i="10"/>
  <c r="G49" i="10"/>
  <c r="G6" i="5" s="1"/>
  <c r="G11" i="5" s="1"/>
  <c r="G21" i="5" s="1"/>
  <c r="G40" i="5"/>
  <c r="J18" i="11" l="1"/>
  <c r="J17" i="11" s="1"/>
  <c r="J9" i="11" s="1"/>
  <c r="J45" i="11" s="1"/>
  <c r="J35" i="11"/>
  <c r="K35" i="11" s="1"/>
  <c r="J34" i="11"/>
  <c r="K34" i="11" s="1"/>
  <c r="L34" i="11" s="1"/>
  <c r="M34" i="11" s="1"/>
  <c r="N34" i="11" s="1"/>
  <c r="L39" i="11"/>
  <c r="L40" i="11"/>
  <c r="K41" i="11"/>
  <c r="I14" i="11"/>
  <c r="K20" i="11"/>
  <c r="L26" i="11"/>
  <c r="K18" i="11"/>
  <c r="K17" i="11" s="1"/>
  <c r="K9" i="11" s="1"/>
  <c r="K45" i="11" s="1"/>
  <c r="H14" i="11"/>
  <c r="I95" i="11"/>
  <c r="I109" i="11" s="1"/>
  <c r="H95" i="11"/>
  <c r="H109" i="11" s="1"/>
  <c r="H47" i="10"/>
  <c r="H71" i="11" s="1"/>
  <c r="H73" i="11" s="1"/>
  <c r="H76" i="11" s="1"/>
  <c r="G42" i="5"/>
  <c r="H62" i="11"/>
  <c r="G62" i="11"/>
  <c r="H61" i="11"/>
  <c r="G61" i="11"/>
  <c r="I62" i="11"/>
  <c r="J62" i="11" s="1"/>
  <c r="I61" i="11"/>
  <c r="J61" i="11" s="1"/>
  <c r="I52" i="11"/>
  <c r="J16" i="11" l="1"/>
  <c r="J8" i="11" s="1"/>
  <c r="M40" i="11"/>
  <c r="L35" i="11"/>
  <c r="M39" i="11"/>
  <c r="K61" i="11"/>
  <c r="K62" i="11"/>
  <c r="L41" i="11"/>
  <c r="M26" i="11"/>
  <c r="L18" i="11"/>
  <c r="L17" i="11" s="1"/>
  <c r="L9" i="11" s="1"/>
  <c r="L45" i="11" s="1"/>
  <c r="L20" i="11"/>
  <c r="K16" i="11"/>
  <c r="K8" i="11" s="1"/>
  <c r="K244" i="11" s="1"/>
  <c r="Y23" i="16"/>
  <c r="H49" i="10"/>
  <c r="H6" i="5" s="1"/>
  <c r="I46" i="10"/>
  <c r="I47" i="10" s="1"/>
  <c r="I71" i="11" s="1"/>
  <c r="I73" i="11" s="1"/>
  <c r="I76" i="11" s="1"/>
  <c r="J76" i="11" s="1"/>
  <c r="J44" i="11" l="1"/>
  <c r="J46" i="11" s="1"/>
  <c r="J244" i="11"/>
  <c r="Y22" i="16"/>
  <c r="J10" i="11"/>
  <c r="J11" i="11" s="1"/>
  <c r="J48" i="11" s="1"/>
  <c r="K76" i="11"/>
  <c r="J75" i="11"/>
  <c r="N39" i="11"/>
  <c r="M35" i="11"/>
  <c r="K10" i="11"/>
  <c r="K44" i="11"/>
  <c r="K46" i="11" s="1"/>
  <c r="L62" i="11"/>
  <c r="L61" i="11"/>
  <c r="N40" i="11"/>
  <c r="M41" i="11"/>
  <c r="M20" i="11"/>
  <c r="L16" i="11"/>
  <c r="L8" i="11" s="1"/>
  <c r="L244" i="11" s="1"/>
  <c r="N26" i="11"/>
  <c r="N18" i="11" s="1"/>
  <c r="N17" i="11" s="1"/>
  <c r="N9" i="11" s="1"/>
  <c r="M18" i="11"/>
  <c r="M17" i="11" s="1"/>
  <c r="M9" i="11" s="1"/>
  <c r="M45" i="11" s="1"/>
  <c r="I49" i="10"/>
  <c r="I6" i="5" s="1"/>
  <c r="E134" i="12" s="1"/>
  <c r="J12" i="11" l="1"/>
  <c r="Y24" i="16"/>
  <c r="N35" i="11"/>
  <c r="L10" i="11"/>
  <c r="L44" i="11"/>
  <c r="L46" i="11" s="1"/>
  <c r="N45" i="11"/>
  <c r="M61" i="11"/>
  <c r="L76" i="11"/>
  <c r="K75" i="11"/>
  <c r="K11" i="11"/>
  <c r="K48" i="11" s="1"/>
  <c r="K12" i="11"/>
  <c r="M62" i="11"/>
  <c r="N41" i="11"/>
  <c r="N20" i="11"/>
  <c r="N16" i="11" s="1"/>
  <c r="N8" i="11" s="1"/>
  <c r="M16" i="11"/>
  <c r="M8" i="11" s="1"/>
  <c r="M244" i="11" s="1"/>
  <c r="Z23" i="16"/>
  <c r="Z22" i="16"/>
  <c r="J33" i="12"/>
  <c r="N10" i="11" l="1"/>
  <c r="N11" i="11" s="1"/>
  <c r="N48" i="11" s="1"/>
  <c r="N244" i="11"/>
  <c r="K47" i="11"/>
  <c r="K49" i="11" s="1"/>
  <c r="K52" i="11" s="1"/>
  <c r="K245" i="11"/>
  <c r="K246" i="11" s="1"/>
  <c r="J47" i="11"/>
  <c r="J49" i="11" s="1"/>
  <c r="J52" i="11" s="1"/>
  <c r="J245" i="11"/>
  <c r="J246" i="11" s="1"/>
  <c r="Y25" i="16"/>
  <c r="J13" i="11"/>
  <c r="J56" i="11" s="1"/>
  <c r="N44" i="11"/>
  <c r="N46" i="11" s="1"/>
  <c r="L11" i="11"/>
  <c r="L48" i="11" s="1"/>
  <c r="L12" i="11"/>
  <c r="M10" i="11"/>
  <c r="M44" i="11"/>
  <c r="M46" i="11" s="1"/>
  <c r="K13" i="11"/>
  <c r="M76" i="11"/>
  <c r="L75" i="11"/>
  <c r="N62" i="11"/>
  <c r="N61" i="11"/>
  <c r="AA22" i="16"/>
  <c r="J155" i="12"/>
  <c r="Y16" i="16"/>
  <c r="AA23" i="16"/>
  <c r="Z25" i="16"/>
  <c r="N12" i="11" l="1"/>
  <c r="N13" i="11" s="1"/>
  <c r="N56" i="11" s="1"/>
  <c r="L47" i="11"/>
  <c r="L49" i="11" s="1"/>
  <c r="L52" i="11" s="1"/>
  <c r="L245" i="11"/>
  <c r="L246" i="11" s="1"/>
  <c r="J14" i="11"/>
  <c r="J57" i="11"/>
  <c r="J67" i="11" s="1"/>
  <c r="L13" i="11"/>
  <c r="M11" i="11"/>
  <c r="M48" i="11" s="1"/>
  <c r="M12" i="11"/>
  <c r="J66" i="11"/>
  <c r="N76" i="11"/>
  <c r="N75" i="11" s="1"/>
  <c r="M75" i="11"/>
  <c r="K14" i="11"/>
  <c r="K56" i="11"/>
  <c r="K57" i="11"/>
  <c r="K67" i="11" s="1"/>
  <c r="Z24" i="16"/>
  <c r="AC23" i="16"/>
  <c r="AB23" i="16"/>
  <c r="AB22" i="16"/>
  <c r="J19" i="12"/>
  <c r="J30" i="12"/>
  <c r="AC22" i="16"/>
  <c r="AA25" i="16"/>
  <c r="M47" i="11" l="1"/>
  <c r="M49" i="11" s="1"/>
  <c r="M52" i="11" s="1"/>
  <c r="M245" i="11"/>
  <c r="M246" i="11" s="1"/>
  <c r="N47" i="11"/>
  <c r="N49" i="11" s="1"/>
  <c r="N52" i="11" s="1"/>
  <c r="N245" i="11"/>
  <c r="N246" i="11" s="1"/>
  <c r="J59" i="11"/>
  <c r="N57" i="11"/>
  <c r="N67" i="11" s="1"/>
  <c r="M13" i="11"/>
  <c r="K59" i="11"/>
  <c r="K66" i="11"/>
  <c r="L14" i="11"/>
  <c r="L56" i="11"/>
  <c r="L57" i="11"/>
  <c r="L67" i="11" s="1"/>
  <c r="N66" i="11"/>
  <c r="AA24" i="16"/>
  <c r="J8" i="12"/>
  <c r="K33" i="12"/>
  <c r="K30" i="12"/>
  <c r="Z16" i="16"/>
  <c r="K19" i="12"/>
  <c r="N59" i="11" l="1"/>
  <c r="L59" i="11"/>
  <c r="L66" i="11"/>
  <c r="M14" i="11"/>
  <c r="M56" i="11"/>
  <c r="M57" i="11"/>
  <c r="M67" i="11" s="1"/>
  <c r="N14" i="11"/>
  <c r="AB25" i="16"/>
  <c r="AB24" i="16"/>
  <c r="K8" i="12"/>
  <c r="L33" i="12"/>
  <c r="L30" i="12"/>
  <c r="AA16" i="16"/>
  <c r="L19" i="12"/>
  <c r="AB16" i="16"/>
  <c r="M66" i="11" l="1"/>
  <c r="M59" i="11"/>
  <c r="M33" i="12"/>
  <c r="AC25" i="16"/>
  <c r="AC24" i="16"/>
  <c r="L8" i="12"/>
  <c r="AC16" i="16"/>
  <c r="M19" i="12" l="1"/>
  <c r="N19" i="12"/>
  <c r="N33" i="12"/>
  <c r="M30" i="12"/>
  <c r="N8" i="12" l="1"/>
  <c r="M8" i="12"/>
  <c r="N30" i="12"/>
  <c r="I38" i="5" l="1"/>
  <c r="H38" i="5"/>
  <c r="I27" i="5"/>
  <c r="I31" i="5" s="1"/>
  <c r="H27" i="5"/>
  <c r="H31" i="5" s="1"/>
  <c r="I11" i="5"/>
  <c r="I21" i="5" s="1"/>
  <c r="H11" i="5"/>
  <c r="H21" i="5" s="1"/>
  <c r="I12" i="4"/>
  <c r="H12" i="4"/>
  <c r="G12" i="4"/>
  <c r="I8" i="4"/>
  <c r="H8" i="4"/>
  <c r="H30" i="4" s="1"/>
  <c r="G8" i="4"/>
  <c r="G30" i="4" s="1"/>
  <c r="H40" i="5" l="1"/>
  <c r="H42" i="5" s="1"/>
  <c r="I13" i="4"/>
  <c r="I30" i="4"/>
  <c r="H13" i="4"/>
  <c r="G13" i="4"/>
  <c r="I40" i="5"/>
  <c r="I42" i="5" s="1"/>
  <c r="G17" i="4" l="1"/>
  <c r="G31" i="4"/>
  <c r="H17" i="4"/>
  <c r="H31" i="4"/>
  <c r="I17" i="4"/>
  <c r="I31" i="4"/>
  <c r="H19" i="4" l="1"/>
  <c r="H21" i="4" s="1"/>
  <c r="H32" i="4" s="1"/>
  <c r="H9" i="12"/>
  <c r="H13" i="12"/>
  <c r="H15" i="12" s="1"/>
  <c r="H31" i="12" s="1"/>
  <c r="H35" i="12" s="1"/>
  <c r="I9" i="12"/>
  <c r="I156" i="12" s="1"/>
  <c r="I160" i="12" s="1"/>
  <c r="K17" i="16" s="1"/>
  <c r="I13" i="12"/>
  <c r="I15" i="12" s="1"/>
  <c r="I31" i="12" s="1"/>
  <c r="I35" i="12" s="1"/>
  <c r="G13" i="12"/>
  <c r="G15" i="12" s="1"/>
  <c r="G31" i="12" s="1"/>
  <c r="G35" i="12" s="1"/>
  <c r="G9" i="12"/>
  <c r="V17" i="16" s="1"/>
  <c r="H85" i="11"/>
  <c r="I19" i="4"/>
  <c r="I21" i="4" s="1"/>
  <c r="I32" i="4" s="1"/>
  <c r="I85" i="11"/>
  <c r="G85" i="11"/>
  <c r="G19" i="4"/>
  <c r="G21" i="4" s="1"/>
  <c r="G32" i="4" s="1"/>
  <c r="W17" i="16" l="1"/>
  <c r="H156" i="12"/>
  <c r="H160" i="12" s="1"/>
  <c r="J17" i="16" s="1"/>
  <c r="X17" i="16"/>
  <c r="E4" i="5"/>
  <c r="E3" i="5"/>
  <c r="E2" i="5"/>
  <c r="E4" i="4"/>
  <c r="E3" i="4"/>
  <c r="E2" i="4"/>
  <c r="A1" i="1"/>
  <c r="A1" i="5" s="1"/>
  <c r="E2" i="3"/>
  <c r="F2" i="3"/>
  <c r="E3" i="3"/>
  <c r="F3" i="3"/>
  <c r="E4" i="3"/>
  <c r="F4" i="3"/>
  <c r="G2" i="1"/>
  <c r="G2" i="3" s="1"/>
  <c r="A1" i="4" l="1"/>
  <c r="H2" i="1"/>
  <c r="H4" i="1" s="1"/>
  <c r="H4" i="10" s="1"/>
  <c r="G3" i="1"/>
  <c r="G3" i="4" s="1"/>
  <c r="G4" i="1"/>
  <c r="G4" i="12" s="1"/>
  <c r="A1" i="3"/>
  <c r="H2" i="3"/>
  <c r="G2" i="4"/>
  <c r="G2" i="10"/>
  <c r="G2" i="12"/>
  <c r="G2" i="13"/>
  <c r="G2" i="11"/>
  <c r="H3" i="1"/>
  <c r="A1" i="12"/>
  <c r="A1" i="13"/>
  <c r="A1" i="11"/>
  <c r="A1" i="10"/>
  <c r="G2" i="5"/>
  <c r="H2" i="11"/>
  <c r="G4" i="13"/>
  <c r="G4" i="11"/>
  <c r="G4" i="10"/>
  <c r="G4" i="3" l="1"/>
  <c r="H2" i="13"/>
  <c r="H4" i="5"/>
  <c r="I2" i="1"/>
  <c r="I2" i="3" s="1"/>
  <c r="H4" i="11"/>
  <c r="G3" i="13"/>
  <c r="H4" i="12"/>
  <c r="G3" i="12"/>
  <c r="H2" i="4"/>
  <c r="H4" i="13"/>
  <c r="H2" i="5"/>
  <c r="H2" i="10"/>
  <c r="H2" i="12"/>
  <c r="H4" i="4"/>
  <c r="H4" i="3"/>
  <c r="G3" i="10"/>
  <c r="G3" i="5"/>
  <c r="G3" i="11"/>
  <c r="G94" i="11" s="1"/>
  <c r="G108" i="11" s="1"/>
  <c r="G3" i="3"/>
  <c r="G4" i="4"/>
  <c r="G4" i="5"/>
  <c r="H3" i="12"/>
  <c r="H147" i="12" s="1"/>
  <c r="H3" i="13"/>
  <c r="H3" i="11"/>
  <c r="H94" i="11" s="1"/>
  <c r="H3" i="10"/>
  <c r="H3" i="4"/>
  <c r="H3" i="5"/>
  <c r="H3" i="3"/>
  <c r="H174" i="11"/>
  <c r="H176" i="11" s="1"/>
  <c r="G181" i="11"/>
  <c r="H159" i="11" l="1"/>
  <c r="H161" i="11" s="1"/>
  <c r="G103" i="11"/>
  <c r="I3" i="1"/>
  <c r="I3" i="5" s="1"/>
  <c r="I4" i="1"/>
  <c r="I4" i="5" s="1"/>
  <c r="G107" i="11"/>
  <c r="I2" i="10"/>
  <c r="I2" i="4"/>
  <c r="I2" i="11"/>
  <c r="J2" i="1"/>
  <c r="K2" i="1" s="1"/>
  <c r="G104" i="11"/>
  <c r="I2" i="13"/>
  <c r="I2" i="5"/>
  <c r="I2" i="12"/>
  <c r="G102" i="11"/>
  <c r="J4" i="1"/>
  <c r="I3" i="10"/>
  <c r="I3" i="4"/>
  <c r="H104" i="11"/>
  <c r="H108" i="11"/>
  <c r="H103" i="11"/>
  <c r="H102" i="11"/>
  <c r="H107" i="11"/>
  <c r="I174" i="11"/>
  <c r="I176" i="11" s="1"/>
  <c r="H181" i="11"/>
  <c r="I159" i="11" l="1"/>
  <c r="I161" i="11" s="1"/>
  <c r="J2" i="4"/>
  <c r="J2" i="13"/>
  <c r="I3" i="3"/>
  <c r="I3" i="12"/>
  <c r="I147" i="12" s="1"/>
  <c r="J3" i="1"/>
  <c r="J3" i="12" s="1"/>
  <c r="I4" i="12"/>
  <c r="I3" i="11"/>
  <c r="I94" i="11" s="1"/>
  <c r="I103" i="11" s="1"/>
  <c r="J2" i="10"/>
  <c r="I4" i="10"/>
  <c r="I3" i="13"/>
  <c r="J2" i="11"/>
  <c r="I4" i="3"/>
  <c r="I4" i="4"/>
  <c r="I4" i="11"/>
  <c r="I4" i="13"/>
  <c r="J2" i="3"/>
  <c r="J2" i="12"/>
  <c r="J2" i="5"/>
  <c r="J4" i="10"/>
  <c r="J4" i="11"/>
  <c r="J4" i="13"/>
  <c r="J4" i="12"/>
  <c r="J4" i="4"/>
  <c r="J4" i="3"/>
  <c r="J4" i="5"/>
  <c r="J3" i="11"/>
  <c r="J3" i="10"/>
  <c r="J3" i="4"/>
  <c r="J3" i="3"/>
  <c r="J3" i="5"/>
  <c r="L2" i="1"/>
  <c r="K2" i="12"/>
  <c r="K2" i="13"/>
  <c r="K2" i="11"/>
  <c r="K2" i="10"/>
  <c r="K2" i="3"/>
  <c r="K2" i="4"/>
  <c r="K4" i="1"/>
  <c r="K3" i="1"/>
  <c r="K2" i="5"/>
  <c r="I181" i="11"/>
  <c r="J3" i="13" l="1"/>
  <c r="I108" i="11"/>
  <c r="I107" i="11"/>
  <c r="I104" i="11"/>
  <c r="I102" i="11"/>
  <c r="J113" i="12"/>
  <c r="J147" i="12"/>
  <c r="J114" i="12"/>
  <c r="K3" i="13"/>
  <c r="K3" i="11"/>
  <c r="K3" i="10"/>
  <c r="K3" i="12"/>
  <c r="K113" i="12" s="1"/>
  <c r="K3" i="4"/>
  <c r="K3" i="3"/>
  <c r="K3" i="5"/>
  <c r="M2" i="1"/>
  <c r="L2" i="12"/>
  <c r="L2" i="13"/>
  <c r="L2" i="11"/>
  <c r="L2" i="10"/>
  <c r="L2" i="4"/>
  <c r="L2" i="3"/>
  <c r="L2" i="5"/>
  <c r="L4" i="1"/>
  <c r="L3" i="1"/>
  <c r="K4" i="11"/>
  <c r="K4" i="10"/>
  <c r="K4" i="12"/>
  <c r="K4" i="13"/>
  <c r="K4" i="5"/>
  <c r="K4" i="3"/>
  <c r="K4" i="4"/>
  <c r="K114" i="12" l="1"/>
  <c r="J26" i="12"/>
  <c r="J25" i="12"/>
  <c r="J28" i="12"/>
  <c r="L3" i="11"/>
  <c r="L3" i="10"/>
  <c r="L3" i="13"/>
  <c r="L3" i="12"/>
  <c r="L113" i="12" s="1"/>
  <c r="L3" i="5"/>
  <c r="L3" i="3"/>
  <c r="L3" i="4"/>
  <c r="L4" i="11"/>
  <c r="L4" i="10"/>
  <c r="L4" i="12"/>
  <c r="L4" i="13"/>
  <c r="L4" i="5"/>
  <c r="L4" i="3"/>
  <c r="L4" i="4"/>
  <c r="N2" i="1"/>
  <c r="M2" i="13"/>
  <c r="M2" i="11"/>
  <c r="M2" i="10"/>
  <c r="M2" i="12"/>
  <c r="M2" i="3"/>
  <c r="M2" i="5"/>
  <c r="M4" i="1"/>
  <c r="M3" i="1"/>
  <c r="M2" i="4"/>
  <c r="L114" i="12" l="1"/>
  <c r="K26" i="12"/>
  <c r="J29" i="12"/>
  <c r="K29" i="12"/>
  <c r="L28" i="12"/>
  <c r="M3" i="11"/>
  <c r="M3" i="10"/>
  <c r="M3" i="12"/>
  <c r="M113" i="12" s="1"/>
  <c r="M3" i="13"/>
  <c r="M3" i="5"/>
  <c r="M3" i="3"/>
  <c r="M3" i="4"/>
  <c r="N2" i="11"/>
  <c r="N2" i="10"/>
  <c r="N2" i="13"/>
  <c r="N2" i="12"/>
  <c r="N2" i="5"/>
  <c r="N2" i="3"/>
  <c r="N2" i="4"/>
  <c r="N4" i="1"/>
  <c r="N3" i="1"/>
  <c r="M4" i="12"/>
  <c r="M4" i="11"/>
  <c r="M4" i="10"/>
  <c r="M4" i="13"/>
  <c r="M4" i="5"/>
  <c r="M4" i="4"/>
  <c r="M4" i="3"/>
  <c r="K25" i="12"/>
  <c r="L26" i="12"/>
  <c r="K28" i="12"/>
  <c r="M114" i="12" l="1"/>
  <c r="N3" i="10"/>
  <c r="N3" i="11"/>
  <c r="N3" i="12"/>
  <c r="N113" i="12" s="1"/>
  <c r="N114" i="12" s="1"/>
  <c r="N3" i="13"/>
  <c r="N3" i="5"/>
  <c r="N3" i="4"/>
  <c r="N3" i="3"/>
  <c r="N4" i="12"/>
  <c r="N4" i="13"/>
  <c r="N4" i="11"/>
  <c r="N4" i="10"/>
  <c r="N4" i="5"/>
  <c r="N4" i="4"/>
  <c r="N4" i="3"/>
  <c r="L29" i="12"/>
  <c r="L25" i="12"/>
  <c r="C194" i="11" l="1" a="1"/>
  <c r="C194" i="11" s="1"/>
  <c r="M28" i="12"/>
  <c r="M25" i="12"/>
  <c r="N26" i="12"/>
  <c r="C166" i="11" a="1"/>
  <c r="C166" i="11" s="1"/>
  <c r="C143" i="11" a="1"/>
  <c r="C143" i="11" s="1"/>
  <c r="M26" i="12"/>
  <c r="N25" i="12" l="1"/>
  <c r="M29" i="12"/>
  <c r="N28" i="12"/>
  <c r="N29" i="12" l="1"/>
  <c r="Q343" i="11" l="1"/>
  <c r="W343" i="11" s="1"/>
  <c r="AC343" i="11" s="1"/>
  <c r="AI343" i="11" s="1"/>
  <c r="AO343" i="11" s="1"/>
  <c r="AU343" i="11" s="1"/>
  <c r="BA343" i="11" s="1"/>
  <c r="BG343" i="11" s="1"/>
  <c r="BM343" i="11" s="1"/>
  <c r="BS343" i="11" s="1"/>
  <c r="BY343" i="11" s="1"/>
  <c r="CE343" i="11" s="1"/>
  <c r="CK343" i="11" s="1"/>
  <c r="CQ343" i="11" s="1"/>
  <c r="CW343" i="11" s="1"/>
  <c r="DC343" i="11" s="1"/>
  <c r="DI343" i="11" s="1"/>
  <c r="DO343" i="11" s="1"/>
  <c r="DU343" i="11" s="1"/>
  <c r="EA343" i="11" s="1"/>
  <c r="EG343" i="11" s="1"/>
  <c r="EM343" i="11" s="1"/>
  <c r="ES343" i="11" s="1"/>
  <c r="EY343" i="11" s="1"/>
  <c r="FE343" i="11" s="1"/>
  <c r="FK343" i="11" s="1"/>
  <c r="FQ343" i="11" s="1"/>
  <c r="FW343" i="11" s="1"/>
  <c r="GC343" i="11" s="1"/>
  <c r="GI343" i="11" s="1"/>
  <c r="GO343" i="11" s="1"/>
  <c r="GU343" i="11" s="1"/>
  <c r="HA343" i="11" s="1"/>
  <c r="HG343" i="11" s="1"/>
  <c r="HM343" i="11" s="1"/>
  <c r="HS343" i="11" s="1"/>
  <c r="HY343" i="11" s="1"/>
  <c r="IE343" i="11" s="1"/>
  <c r="IK343" i="11" s="1"/>
  <c r="IQ343" i="11" s="1"/>
  <c r="IW343" i="11" s="1"/>
  <c r="JC343" i="11" s="1"/>
  <c r="JI343" i="11" s="1"/>
  <c r="JO343" i="11" s="1"/>
  <c r="JU343" i="11" s="1"/>
  <c r="KA343" i="11" s="1"/>
  <c r="KG343" i="11" s="1"/>
  <c r="KM343" i="11" s="1"/>
  <c r="KS343" i="11" s="1"/>
  <c r="KY343" i="11" s="1"/>
  <c r="LE343" i="11" s="1"/>
  <c r="LK343" i="11" s="1"/>
  <c r="LQ343" i="11" s="1"/>
  <c r="LW343" i="11" s="1"/>
  <c r="MC343" i="11" s="1"/>
  <c r="MI343" i="11" s="1"/>
  <c r="MO343" i="11" s="1"/>
  <c r="MU343" i="11" s="1"/>
  <c r="NA343" i="11" s="1"/>
  <c r="NG343" i="11" s="1"/>
  <c r="NM343" i="11" s="1"/>
  <c r="NS343" i="11" s="1"/>
  <c r="NY343" i="11" s="1"/>
  <c r="OE343" i="11" s="1"/>
  <c r="OK343" i="11" s="1"/>
  <c r="OQ343" i="11" s="1"/>
  <c r="OW343" i="11" s="1"/>
  <c r="PC343" i="11" s="1"/>
  <c r="PI343" i="11" s="1"/>
  <c r="PO343" i="11" s="1"/>
  <c r="PU343" i="11" s="1"/>
  <c r="QA343" i="11" s="1"/>
  <c r="QG343" i="11" s="1"/>
  <c r="QM343" i="11" s="1"/>
  <c r="QS343" i="11" s="1"/>
  <c r="QY343" i="11" s="1"/>
  <c r="RE343" i="11" s="1"/>
  <c r="RK343" i="11" s="1"/>
  <c r="RQ343" i="11" s="1"/>
  <c r="RW343" i="11" s="1"/>
  <c r="SC343" i="11" s="1"/>
  <c r="SI343" i="11" s="1"/>
  <c r="SO343" i="11" s="1"/>
  <c r="SU343" i="11" s="1"/>
  <c r="TA343" i="11" s="1"/>
  <c r="TG343" i="11" s="1"/>
  <c r="TM343" i="11" s="1"/>
  <c r="TS343" i="11" s="1"/>
  <c r="TY343" i="11" s="1"/>
  <c r="UE343" i="11" s="1"/>
  <c r="UK343" i="11" s="1"/>
  <c r="UQ343" i="11" s="1"/>
  <c r="UW343" i="11" s="1"/>
  <c r="VC343" i="11" s="1"/>
  <c r="VI343" i="11" s="1"/>
  <c r="VO343" i="11" s="1"/>
  <c r="VU343" i="11" s="1"/>
  <c r="WA343" i="11" s="1"/>
  <c r="WG343" i="11" s="1"/>
  <c r="WM343" i="11" s="1"/>
  <c r="WS343" i="11" s="1"/>
  <c r="WY343" i="11" s="1"/>
  <c r="XE343" i="11" s="1"/>
  <c r="XK343" i="11" s="1"/>
  <c r="XQ343" i="11" s="1"/>
  <c r="XW343" i="11" s="1"/>
  <c r="YC343" i="11" s="1"/>
  <c r="YI343" i="11" s="1"/>
  <c r="YO343" i="11" s="1"/>
  <c r="YU343" i="11" s="1"/>
  <c r="ZA343" i="11" s="1"/>
  <c r="ZG343" i="11" s="1"/>
  <c r="ZM343" i="11" s="1"/>
  <c r="ZS343" i="11" s="1"/>
  <c r="ZY343" i="11" s="1"/>
  <c r="AAE343" i="11" s="1"/>
  <c r="AAK343" i="11" s="1"/>
  <c r="AAQ343" i="11" s="1"/>
  <c r="AAW343" i="11" s="1"/>
  <c r="ABC343" i="11" s="1"/>
  <c r="ABI343" i="11" s="1"/>
  <c r="ABO343" i="11" s="1"/>
  <c r="ABU343" i="11" s="1"/>
  <c r="ACA343" i="11" s="1"/>
  <c r="ACG343" i="11" s="1"/>
  <c r="ACM343" i="11" s="1"/>
  <c r="ACS343" i="11" s="1"/>
  <c r="ACY343" i="11" s="1"/>
  <c r="ADE343" i="11" s="1"/>
  <c r="ADK343" i="11" s="1"/>
  <c r="ADQ343" i="11" s="1"/>
  <c r="ADW343" i="11" s="1"/>
  <c r="AEC343" i="11" s="1"/>
  <c r="AEI343" i="11" s="1"/>
  <c r="AEO343" i="11" s="1"/>
  <c r="AEU343" i="11" s="1"/>
  <c r="AFA343" i="11" s="1"/>
  <c r="AFG343" i="11" s="1"/>
  <c r="AFM343" i="11" s="1"/>
  <c r="AFS343" i="11" s="1"/>
  <c r="AFY343" i="11" s="1"/>
  <c r="AGE343" i="11" s="1"/>
  <c r="AGK343" i="11" s="1"/>
  <c r="AGQ343" i="11" s="1"/>
  <c r="AGW343" i="11" s="1"/>
  <c r="AHC343" i="11" s="1"/>
  <c r="AHI343" i="11" s="1"/>
  <c r="AHO343" i="11" s="1"/>
  <c r="AHU343" i="11" s="1"/>
  <c r="AIA343" i="11" s="1"/>
  <c r="AIG343" i="11" s="1"/>
  <c r="AIM343" i="11" s="1"/>
  <c r="AIS343" i="11" s="1"/>
  <c r="AIY343" i="11" s="1"/>
  <c r="AJE343" i="11" s="1"/>
  <c r="AJK343" i="11" s="1"/>
  <c r="AJQ343" i="11" s="1"/>
  <c r="AJW343" i="11" s="1"/>
  <c r="AKC343" i="11" s="1"/>
  <c r="AKI343" i="11" s="1"/>
  <c r="AKO343" i="11" s="1"/>
  <c r="AKU343" i="11" s="1"/>
  <c r="ALA343" i="11" s="1"/>
  <c r="ALG343" i="11" s="1"/>
  <c r="ALM343" i="11" s="1"/>
  <c r="ALS343" i="11" s="1"/>
  <c r="ALY343" i="11" s="1"/>
  <c r="AME343" i="11" s="1"/>
  <c r="AMK343" i="11" s="1"/>
  <c r="AMQ343" i="11" s="1"/>
  <c r="AMW343" i="11" s="1"/>
  <c r="ANC343" i="11" s="1"/>
  <c r="ANI343" i="11" s="1"/>
  <c r="ANO343" i="11" s="1"/>
  <c r="ANU343" i="11" s="1"/>
  <c r="AOA343" i="11" s="1"/>
  <c r="AOG343" i="11" s="1"/>
  <c r="AOM343" i="11" s="1"/>
  <c r="AOS343" i="11" s="1"/>
  <c r="AOY343" i="11" s="1"/>
  <c r="APE343" i="11" s="1"/>
  <c r="APK343" i="11" s="1"/>
  <c r="APQ343" i="11" s="1"/>
  <c r="APW343" i="11" s="1"/>
  <c r="AQC343" i="11" s="1"/>
  <c r="AQI343" i="11" s="1"/>
  <c r="AQO343" i="11" s="1"/>
  <c r="AQU343" i="11" s="1"/>
  <c r="ARA343" i="11" s="1"/>
  <c r="ARG343" i="11" s="1"/>
  <c r="ARM343" i="11" s="1"/>
  <c r="ARS343" i="11" s="1"/>
  <c r="ARY343" i="11" s="1"/>
  <c r="ASE343" i="11" s="1"/>
  <c r="ASK343" i="11" s="1"/>
  <c r="ASQ343" i="11" s="1"/>
  <c r="ASW343" i="11" s="1"/>
  <c r="ATC343" i="11" s="1"/>
  <c r="ATI343" i="11" s="1"/>
  <c r="ATO343" i="11" s="1"/>
  <c r="ATU343" i="11" s="1"/>
  <c r="AUA343" i="11" s="1"/>
  <c r="AUG343" i="11" s="1"/>
  <c r="AUM343" i="11" s="1"/>
  <c r="AUS343" i="11" s="1"/>
  <c r="AUY343" i="11" s="1"/>
  <c r="AVE343" i="11" s="1"/>
  <c r="AVK343" i="11" s="1"/>
  <c r="AVQ343" i="11" s="1"/>
  <c r="AVW343" i="11" s="1"/>
  <c r="AWC343" i="11" s="1"/>
  <c r="AWI343" i="11" s="1"/>
  <c r="AWO343" i="11" s="1"/>
  <c r="AWU343" i="11" s="1"/>
  <c r="AXA343" i="11" s="1"/>
  <c r="AXG343" i="11" s="1"/>
  <c r="AXM343" i="11" s="1"/>
  <c r="AXS343" i="11" s="1"/>
  <c r="AXY343" i="11" s="1"/>
  <c r="AYE343" i="11" s="1"/>
  <c r="AYK343" i="11" s="1"/>
  <c r="AYQ343" i="11" s="1"/>
  <c r="AYW343" i="11" s="1"/>
  <c r="AZC343" i="11" s="1"/>
  <c r="AZI343" i="11" s="1"/>
  <c r="AZO343" i="11" s="1"/>
  <c r="AZU343" i="11" s="1"/>
  <c r="BAA343" i="11" s="1"/>
  <c r="BAG343" i="11" s="1"/>
  <c r="BAM343" i="11" s="1"/>
  <c r="BAS343" i="11" s="1"/>
  <c r="BAY343" i="11" s="1"/>
  <c r="BBE343" i="11" s="1"/>
  <c r="BBK343" i="11" s="1"/>
  <c r="BBQ343" i="11" s="1"/>
  <c r="BBW343" i="11" s="1"/>
  <c r="BCC343" i="11" s="1"/>
  <c r="BCI343" i="11" s="1"/>
  <c r="BCO343" i="11" s="1"/>
  <c r="BCU343" i="11" s="1"/>
  <c r="BDA343" i="11" s="1"/>
  <c r="BDG343" i="11" s="1"/>
  <c r="BDM343" i="11" s="1"/>
  <c r="BDS343" i="11" s="1"/>
  <c r="BDY343" i="11" s="1"/>
  <c r="BEE343" i="11" s="1"/>
  <c r="BEK343" i="11" s="1"/>
  <c r="BEQ343" i="11" s="1"/>
  <c r="BEW343" i="11" s="1"/>
  <c r="BFC343" i="11" s="1"/>
  <c r="BFI343" i="11" s="1"/>
  <c r="BFO343" i="11" s="1"/>
  <c r="BFU343" i="11" s="1"/>
  <c r="BGA343" i="11" s="1"/>
  <c r="BGG343" i="11" s="1"/>
  <c r="BGM343" i="11" s="1"/>
  <c r="BGS343" i="11" s="1"/>
  <c r="BGY343" i="11" s="1"/>
  <c r="BHE343" i="11" s="1"/>
  <c r="BHK343" i="11" s="1"/>
  <c r="BHQ343" i="11" s="1"/>
  <c r="BHW343" i="11" s="1"/>
  <c r="BIC343" i="11" s="1"/>
  <c r="BII343" i="11" s="1"/>
  <c r="BIO343" i="11" s="1"/>
  <c r="BIU343" i="11" s="1"/>
  <c r="BJA343" i="11" s="1"/>
  <c r="BJG343" i="11" s="1"/>
  <c r="BJM343" i="11" s="1"/>
  <c r="BJS343" i="11" s="1"/>
  <c r="BJY343" i="11" s="1"/>
  <c r="BKE343" i="11" s="1"/>
  <c r="BKK343" i="11" s="1"/>
  <c r="BKQ343" i="11" s="1"/>
  <c r="BKW343" i="11" s="1"/>
  <c r="BLC343" i="11" s="1"/>
  <c r="BLI343" i="11" s="1"/>
  <c r="BLO343" i="11" s="1"/>
  <c r="BLU343" i="11" s="1"/>
  <c r="BMA343" i="11" s="1"/>
  <c r="BMG343" i="11" s="1"/>
  <c r="BMM343" i="11" s="1"/>
  <c r="BMS343" i="11" s="1"/>
  <c r="BMY343" i="11" s="1"/>
  <c r="BNE343" i="11" s="1"/>
  <c r="BNK343" i="11" s="1"/>
  <c r="BNQ343" i="11" s="1"/>
  <c r="BNW343" i="11" s="1"/>
  <c r="BOC343" i="11" s="1"/>
  <c r="BOI343" i="11" s="1"/>
  <c r="BOO343" i="11" s="1"/>
  <c r="BOU343" i="11" s="1"/>
  <c r="BPA343" i="11" s="1"/>
  <c r="BPG343" i="11" s="1"/>
  <c r="BPM343" i="11" s="1"/>
  <c r="BPS343" i="11" s="1"/>
  <c r="BPY343" i="11" s="1"/>
  <c r="BQE343" i="11" s="1"/>
  <c r="BQK343" i="11" s="1"/>
  <c r="BQQ343" i="11" s="1"/>
  <c r="BQW343" i="11" s="1"/>
  <c r="BRC343" i="11" s="1"/>
  <c r="BRI343" i="11" s="1"/>
  <c r="BRO343" i="11" s="1"/>
  <c r="BRU343" i="11" s="1"/>
  <c r="BSA343" i="11" s="1"/>
  <c r="BSG343" i="11" s="1"/>
  <c r="BSM343" i="11" s="1"/>
  <c r="BSS343" i="11" s="1"/>
  <c r="BSY343" i="11" s="1"/>
  <c r="BTE343" i="11" s="1"/>
  <c r="BTK343" i="11" s="1"/>
  <c r="BTQ343" i="11" s="1"/>
  <c r="BTW343" i="11" s="1"/>
  <c r="BUC343" i="11" s="1"/>
  <c r="BUI343" i="11" s="1"/>
  <c r="BUO343" i="11" s="1"/>
  <c r="BUU343" i="11" s="1"/>
  <c r="BVA343" i="11" s="1"/>
  <c r="BVG343" i="11" s="1"/>
  <c r="BVM343" i="11" s="1"/>
  <c r="BVS343" i="11" s="1"/>
  <c r="BVY343" i="11" s="1"/>
  <c r="BWE343" i="11" s="1"/>
  <c r="BWK343" i="11" s="1"/>
  <c r="BWQ343" i="11" s="1"/>
  <c r="BWW343" i="11" s="1"/>
  <c r="BXC343" i="11" s="1"/>
  <c r="BXI343" i="11" s="1"/>
  <c r="BXO343" i="11" s="1"/>
  <c r="BXU343" i="11" s="1"/>
  <c r="BYA343" i="11" s="1"/>
  <c r="BYG343" i="11" s="1"/>
  <c r="BYM343" i="11" s="1"/>
  <c r="BYS343" i="11" s="1"/>
  <c r="BYY343" i="11" s="1"/>
  <c r="BZE343" i="11" s="1"/>
  <c r="BZK343" i="11" s="1"/>
  <c r="BZQ343" i="11" s="1"/>
  <c r="BZW343" i="11" s="1"/>
  <c r="CAC343" i="11" s="1"/>
  <c r="CAI343" i="11" s="1"/>
  <c r="CAO343" i="11" s="1"/>
  <c r="CAU343" i="11" s="1"/>
  <c r="CBA343" i="11" s="1"/>
  <c r="CBG343" i="11" s="1"/>
  <c r="CBM343" i="11" s="1"/>
  <c r="CBS343" i="11" s="1"/>
  <c r="CBY343" i="11" s="1"/>
  <c r="CCE343" i="11" s="1"/>
  <c r="CCK343" i="11" s="1"/>
  <c r="CCQ343" i="11" s="1"/>
  <c r="CCW343" i="11" s="1"/>
  <c r="CDC343" i="11" s="1"/>
  <c r="CDI343" i="11" s="1"/>
  <c r="CDO343" i="11" s="1"/>
  <c r="CDU343" i="11" s="1"/>
  <c r="CEA343" i="11" s="1"/>
  <c r="CEG343" i="11" s="1"/>
  <c r="CEM343" i="11" s="1"/>
  <c r="CES343" i="11" s="1"/>
  <c r="CEY343" i="11" s="1"/>
  <c r="CFE343" i="11" s="1"/>
  <c r="CFK343" i="11" s="1"/>
  <c r="CFQ343" i="11" s="1"/>
  <c r="CFW343" i="11" s="1"/>
  <c r="CGC343" i="11" s="1"/>
  <c r="CGI343" i="11" s="1"/>
  <c r="CGO343" i="11" s="1"/>
  <c r="CGU343" i="11" s="1"/>
  <c r="CHA343" i="11" s="1"/>
  <c r="CHG343" i="11" s="1"/>
  <c r="CHM343" i="11" s="1"/>
  <c r="CHS343" i="11" s="1"/>
  <c r="CHY343" i="11" s="1"/>
  <c r="CIE343" i="11" s="1"/>
  <c r="CIK343" i="11" s="1"/>
  <c r="CIQ343" i="11" s="1"/>
  <c r="CIW343" i="11" s="1"/>
  <c r="CJC343" i="11" s="1"/>
  <c r="CJI343" i="11" s="1"/>
  <c r="CJO343" i="11" s="1"/>
  <c r="CJU343" i="11" s="1"/>
  <c r="CKA343" i="11" s="1"/>
  <c r="CKG343" i="11" s="1"/>
  <c r="CKM343" i="11" s="1"/>
  <c r="CKS343" i="11" s="1"/>
  <c r="CKY343" i="11" s="1"/>
  <c r="CLE343" i="11" s="1"/>
  <c r="CLK343" i="11" s="1"/>
  <c r="CLQ343" i="11" s="1"/>
  <c r="CLW343" i="11" s="1"/>
  <c r="CMC343" i="11" s="1"/>
  <c r="CMI343" i="11" s="1"/>
  <c r="CMO343" i="11" s="1"/>
  <c r="CMU343" i="11" s="1"/>
  <c r="CNA343" i="11" s="1"/>
  <c r="CNG343" i="11" s="1"/>
  <c r="CNM343" i="11" s="1"/>
  <c r="CNS343" i="11" s="1"/>
  <c r="CNY343" i="11" s="1"/>
  <c r="COE343" i="11" s="1"/>
  <c r="COK343" i="11" s="1"/>
  <c r="COQ343" i="11" s="1"/>
  <c r="COW343" i="11" s="1"/>
  <c r="CPC343" i="11" s="1"/>
  <c r="CPI343" i="11" s="1"/>
  <c r="CPO343" i="11" s="1"/>
  <c r="CPU343" i="11" s="1"/>
  <c r="CQA343" i="11" s="1"/>
  <c r="CQG343" i="11" s="1"/>
  <c r="CQM343" i="11" s="1"/>
  <c r="CQS343" i="11" s="1"/>
  <c r="CQY343" i="11" s="1"/>
  <c r="CRE343" i="11" s="1"/>
  <c r="CRK343" i="11" s="1"/>
  <c r="CRQ343" i="11" s="1"/>
  <c r="CRW343" i="11" s="1"/>
  <c r="CSC343" i="11" s="1"/>
  <c r="CSI343" i="11" s="1"/>
  <c r="CSO343" i="11" s="1"/>
  <c r="CSU343" i="11" s="1"/>
  <c r="CTA343" i="11" s="1"/>
  <c r="CTG343" i="11" s="1"/>
  <c r="CTM343" i="11" s="1"/>
  <c r="CTS343" i="11" s="1"/>
  <c r="CTY343" i="11" s="1"/>
  <c r="CUE343" i="11" s="1"/>
  <c r="CUK343" i="11" s="1"/>
  <c r="CUQ343" i="11" s="1"/>
  <c r="CUW343" i="11" s="1"/>
  <c r="CVC343" i="11" s="1"/>
  <c r="CVI343" i="11" s="1"/>
  <c r="CVO343" i="11" s="1"/>
  <c r="CVU343" i="11" s="1"/>
  <c r="CWA343" i="11" s="1"/>
  <c r="CWG343" i="11" s="1"/>
  <c r="CWM343" i="11" s="1"/>
  <c r="CWS343" i="11" s="1"/>
  <c r="CWY343" i="11" s="1"/>
  <c r="CXE343" i="11" s="1"/>
  <c r="CXK343" i="11" s="1"/>
  <c r="CXQ343" i="11" s="1"/>
  <c r="CXW343" i="11" s="1"/>
  <c r="CYC343" i="11" s="1"/>
  <c r="CYI343" i="11" s="1"/>
  <c r="CYO343" i="11" s="1"/>
  <c r="CYU343" i="11" s="1"/>
  <c r="CZA343" i="11" s="1"/>
  <c r="CZG343" i="11" s="1"/>
  <c r="CZM343" i="11" s="1"/>
  <c r="CZS343" i="11" s="1"/>
  <c r="CZY343" i="11" s="1"/>
  <c r="DAE343" i="11" s="1"/>
  <c r="DAK343" i="11" s="1"/>
  <c r="DAQ343" i="11" s="1"/>
  <c r="DAW343" i="11" s="1"/>
  <c r="DBC343" i="11" s="1"/>
  <c r="DBI343" i="11" s="1"/>
  <c r="DBO343" i="11" s="1"/>
  <c r="DBU343" i="11" s="1"/>
  <c r="DCA343" i="11" s="1"/>
  <c r="DCG343" i="11" s="1"/>
  <c r="DCM343" i="11" s="1"/>
  <c r="DCS343" i="11" s="1"/>
  <c r="DCY343" i="11" s="1"/>
  <c r="DDE343" i="11" s="1"/>
  <c r="DDK343" i="11" s="1"/>
  <c r="DDQ343" i="11" s="1"/>
  <c r="DDW343" i="11" s="1"/>
  <c r="DEC343" i="11" s="1"/>
  <c r="DEI343" i="11" s="1"/>
  <c r="DEO343" i="11" s="1"/>
  <c r="DEU343" i="11" s="1"/>
  <c r="DFA343" i="11" s="1"/>
  <c r="DFG343" i="11" s="1"/>
  <c r="DFM343" i="11" s="1"/>
  <c r="DFS343" i="11" s="1"/>
  <c r="DFY343" i="11" s="1"/>
  <c r="DGE343" i="11" s="1"/>
  <c r="DGK343" i="11" s="1"/>
  <c r="DGQ343" i="11" s="1"/>
  <c r="DGW343" i="11" s="1"/>
  <c r="DHC343" i="11" s="1"/>
  <c r="DHI343" i="11" s="1"/>
  <c r="DHO343" i="11" s="1"/>
  <c r="DHU343" i="11" s="1"/>
  <c r="DIA343" i="11" s="1"/>
  <c r="DIG343" i="11" s="1"/>
  <c r="DIM343" i="11" s="1"/>
  <c r="DIS343" i="11" s="1"/>
  <c r="DIY343" i="11" s="1"/>
  <c r="DJE343" i="11" s="1"/>
  <c r="DJK343" i="11" s="1"/>
  <c r="DJQ343" i="11" s="1"/>
  <c r="DJW343" i="11" s="1"/>
  <c r="DKC343" i="11" s="1"/>
  <c r="DKI343" i="11" s="1"/>
  <c r="DKO343" i="11" s="1"/>
  <c r="DKU343" i="11" s="1"/>
  <c r="DLA343" i="11" s="1"/>
  <c r="DLG343" i="11" s="1"/>
  <c r="DLM343" i="11" s="1"/>
  <c r="DLS343" i="11" s="1"/>
  <c r="DLY343" i="11" s="1"/>
  <c r="DME343" i="11" s="1"/>
  <c r="DMK343" i="11" s="1"/>
  <c r="DMQ343" i="11" s="1"/>
  <c r="DMW343" i="11" s="1"/>
  <c r="DNC343" i="11" s="1"/>
  <c r="DNI343" i="11" s="1"/>
  <c r="DNO343" i="11" s="1"/>
  <c r="DNU343" i="11" s="1"/>
  <c r="DOA343" i="11" s="1"/>
  <c r="DOG343" i="11" s="1"/>
  <c r="DOM343" i="11" s="1"/>
  <c r="DOS343" i="11" s="1"/>
  <c r="DOY343" i="11" s="1"/>
  <c r="DPE343" i="11" s="1"/>
  <c r="DPK343" i="11" s="1"/>
  <c r="DPQ343" i="11" s="1"/>
  <c r="DPW343" i="11" s="1"/>
  <c r="DQC343" i="11" s="1"/>
  <c r="DQI343" i="11" s="1"/>
  <c r="DQO343" i="11" s="1"/>
  <c r="DQU343" i="11" s="1"/>
  <c r="DRA343" i="11" s="1"/>
  <c r="DRG343" i="11" s="1"/>
  <c r="DRM343" i="11" s="1"/>
  <c r="DRS343" i="11" s="1"/>
  <c r="DRY343" i="11" s="1"/>
  <c r="DSE343" i="11" s="1"/>
  <c r="DSK343" i="11" s="1"/>
  <c r="DSQ343" i="11" s="1"/>
  <c r="DSW343" i="11" s="1"/>
  <c r="DTC343" i="11" s="1"/>
  <c r="DTI343" i="11" s="1"/>
  <c r="DTO343" i="11" s="1"/>
  <c r="DTU343" i="11" s="1"/>
  <c r="DUA343" i="11" s="1"/>
  <c r="DUG343" i="11" s="1"/>
  <c r="DUM343" i="11" s="1"/>
  <c r="DUS343" i="11" s="1"/>
  <c r="DUY343" i="11" s="1"/>
  <c r="DVE343" i="11" s="1"/>
  <c r="DVK343" i="11" s="1"/>
  <c r="DVQ343" i="11" s="1"/>
  <c r="DVW343" i="11" s="1"/>
  <c r="DWC343" i="11" s="1"/>
  <c r="DWI343" i="11" s="1"/>
  <c r="DWO343" i="11" s="1"/>
  <c r="DWU343" i="11" s="1"/>
  <c r="DXA343" i="11" s="1"/>
  <c r="DXG343" i="11" s="1"/>
  <c r="DXM343" i="11" s="1"/>
  <c r="DXS343" i="11" s="1"/>
  <c r="DXY343" i="11" s="1"/>
  <c r="DYE343" i="11" s="1"/>
  <c r="DYK343" i="11" s="1"/>
  <c r="DYQ343" i="11" s="1"/>
  <c r="DYW343" i="11" s="1"/>
  <c r="DZC343" i="11" s="1"/>
  <c r="DZI343" i="11" s="1"/>
  <c r="DZO343" i="11" s="1"/>
  <c r="DZU343" i="11" s="1"/>
  <c r="EAA343" i="11" s="1"/>
  <c r="EAG343" i="11" s="1"/>
  <c r="EAM343" i="11" s="1"/>
  <c r="EAS343" i="11" s="1"/>
  <c r="EAY343" i="11" s="1"/>
  <c r="EBE343" i="11" s="1"/>
  <c r="EBK343" i="11" s="1"/>
  <c r="EBQ343" i="11" s="1"/>
  <c r="EBW343" i="11" s="1"/>
  <c r="ECC343" i="11" s="1"/>
  <c r="ECI343" i="11" s="1"/>
  <c r="ECO343" i="11" s="1"/>
  <c r="ECU343" i="11" s="1"/>
  <c r="EDA343" i="11" s="1"/>
  <c r="EDG343" i="11" s="1"/>
  <c r="EDM343" i="11" s="1"/>
  <c r="EDS343" i="11" s="1"/>
  <c r="EDY343" i="11" s="1"/>
  <c r="EEE343" i="11" s="1"/>
  <c r="EEK343" i="11" s="1"/>
  <c r="EEQ343" i="11" s="1"/>
  <c r="EEW343" i="11" s="1"/>
  <c r="EFC343" i="11" s="1"/>
  <c r="EFI343" i="11" s="1"/>
  <c r="EFO343" i="11" s="1"/>
  <c r="EFU343" i="11" s="1"/>
  <c r="EGA343" i="11" s="1"/>
  <c r="EGG343" i="11" s="1"/>
  <c r="EGM343" i="11" s="1"/>
  <c r="EGS343" i="11" s="1"/>
  <c r="EGY343" i="11" s="1"/>
  <c r="EHE343" i="11" s="1"/>
  <c r="EHK343" i="11" s="1"/>
  <c r="EHQ343" i="11" s="1"/>
  <c r="EHW343" i="11" s="1"/>
  <c r="EIC343" i="11" s="1"/>
  <c r="EII343" i="11" s="1"/>
  <c r="EIO343" i="11" s="1"/>
  <c r="EIU343" i="11" s="1"/>
  <c r="EJA343" i="11" s="1"/>
  <c r="EJG343" i="11" s="1"/>
  <c r="EJM343" i="11" s="1"/>
  <c r="EJS343" i="11" s="1"/>
  <c r="EJY343" i="11" s="1"/>
  <c r="EKE343" i="11" s="1"/>
  <c r="EKK343" i="11" s="1"/>
  <c r="EKQ343" i="11" s="1"/>
  <c r="EKW343" i="11" s="1"/>
  <c r="ELC343" i="11" s="1"/>
  <c r="ELI343" i="11" s="1"/>
  <c r="ELO343" i="11" s="1"/>
  <c r="ELU343" i="11" s="1"/>
  <c r="EMA343" i="11" s="1"/>
  <c r="EMG343" i="11" s="1"/>
  <c r="EMM343" i="11" s="1"/>
  <c r="EMS343" i="11" s="1"/>
  <c r="EMY343" i="11" s="1"/>
  <c r="ENE343" i="11" s="1"/>
  <c r="ENK343" i="11" s="1"/>
  <c r="ENQ343" i="11" s="1"/>
  <c r="ENW343" i="11" s="1"/>
  <c r="EOC343" i="11" s="1"/>
  <c r="EOI343" i="11" s="1"/>
  <c r="EOO343" i="11" s="1"/>
  <c r="EOU343" i="11" s="1"/>
  <c r="EPA343" i="11" s="1"/>
  <c r="EPG343" i="11" s="1"/>
  <c r="EPM343" i="11" s="1"/>
  <c r="EPS343" i="11" s="1"/>
  <c r="EPY343" i="11" s="1"/>
  <c r="EQE343" i="11" s="1"/>
  <c r="EQK343" i="11" s="1"/>
  <c r="EQQ343" i="11" s="1"/>
  <c r="EQW343" i="11" s="1"/>
  <c r="ERC343" i="11" s="1"/>
  <c r="ERI343" i="11" s="1"/>
  <c r="ERO343" i="11" s="1"/>
  <c r="ERU343" i="11" s="1"/>
  <c r="ESA343" i="11" s="1"/>
  <c r="ESG343" i="11" s="1"/>
  <c r="ESM343" i="11" s="1"/>
  <c r="ESS343" i="11" s="1"/>
  <c r="ESY343" i="11" s="1"/>
  <c r="ETE343" i="11" s="1"/>
  <c r="ETK343" i="11" s="1"/>
  <c r="ETQ343" i="11" s="1"/>
  <c r="ETW343" i="11" s="1"/>
  <c r="EUC343" i="11" s="1"/>
  <c r="EUI343" i="11" s="1"/>
  <c r="EUO343" i="11" s="1"/>
  <c r="EUU343" i="11" s="1"/>
  <c r="EVA343" i="11" s="1"/>
  <c r="EVG343" i="11" s="1"/>
  <c r="EVM343" i="11" s="1"/>
  <c r="EVS343" i="11" s="1"/>
  <c r="EVY343" i="11" s="1"/>
  <c r="EWE343" i="11" s="1"/>
  <c r="EWK343" i="11" s="1"/>
  <c r="EWQ343" i="11" s="1"/>
  <c r="EWW343" i="11" s="1"/>
  <c r="EXC343" i="11" s="1"/>
  <c r="EXI343" i="11" s="1"/>
  <c r="EXO343" i="11" s="1"/>
  <c r="EXU343" i="11" s="1"/>
  <c r="EYA343" i="11" s="1"/>
  <c r="EYG343" i="11" s="1"/>
  <c r="EYM343" i="11" s="1"/>
  <c r="EYS343" i="11" s="1"/>
  <c r="EYY343" i="11" s="1"/>
  <c r="EZE343" i="11" s="1"/>
  <c r="EZK343" i="11" s="1"/>
  <c r="EZQ343" i="11" s="1"/>
  <c r="EZW343" i="11" s="1"/>
  <c r="FAC343" i="11" s="1"/>
  <c r="FAI343" i="11" s="1"/>
  <c r="FAO343" i="11" s="1"/>
  <c r="FAU343" i="11" s="1"/>
  <c r="FBA343" i="11" s="1"/>
  <c r="FBG343" i="11" s="1"/>
  <c r="FBM343" i="11" s="1"/>
  <c r="FBS343" i="11" s="1"/>
  <c r="FBY343" i="11" s="1"/>
  <c r="FCE343" i="11" s="1"/>
  <c r="FCK343" i="11" s="1"/>
  <c r="FCQ343" i="11" s="1"/>
  <c r="FCW343" i="11" s="1"/>
  <c r="FDC343" i="11" s="1"/>
  <c r="FDI343" i="11" s="1"/>
  <c r="FDO343" i="11" s="1"/>
  <c r="FDU343" i="11" s="1"/>
  <c r="FEA343" i="11" s="1"/>
  <c r="FEG343" i="11" s="1"/>
  <c r="FEM343" i="11" s="1"/>
  <c r="FES343" i="11" s="1"/>
  <c r="FEY343" i="11" s="1"/>
  <c r="FFE343" i="11" s="1"/>
  <c r="FFK343" i="11" s="1"/>
  <c r="FFQ343" i="11" s="1"/>
  <c r="FFW343" i="11" s="1"/>
  <c r="FGC343" i="11" s="1"/>
  <c r="FGI343" i="11" s="1"/>
  <c r="FGO343" i="11" s="1"/>
  <c r="FGU343" i="11" s="1"/>
  <c r="FHA343" i="11" s="1"/>
  <c r="FHG343" i="11" s="1"/>
  <c r="FHM343" i="11" s="1"/>
  <c r="FHS343" i="11" s="1"/>
  <c r="FHY343" i="11" s="1"/>
  <c r="FIE343" i="11" s="1"/>
  <c r="FIK343" i="11" s="1"/>
  <c r="FIQ343" i="11" s="1"/>
  <c r="FIW343" i="11" s="1"/>
  <c r="FJC343" i="11" s="1"/>
  <c r="FJI343" i="11" s="1"/>
  <c r="FJO343" i="11" s="1"/>
  <c r="FJU343" i="11" s="1"/>
  <c r="FKA343" i="11" s="1"/>
  <c r="FKG343" i="11" s="1"/>
  <c r="FKM343" i="11" s="1"/>
  <c r="FKS343" i="11" s="1"/>
  <c r="FKY343" i="11" s="1"/>
  <c r="FLE343" i="11" s="1"/>
  <c r="FLK343" i="11" s="1"/>
  <c r="FLQ343" i="11" s="1"/>
  <c r="FLW343" i="11" s="1"/>
  <c r="FMC343" i="11" s="1"/>
  <c r="FMI343" i="11" s="1"/>
  <c r="FMO343" i="11" s="1"/>
  <c r="FMU343" i="11" s="1"/>
  <c r="FNA343" i="11" s="1"/>
  <c r="FNG343" i="11" s="1"/>
  <c r="FNM343" i="11" s="1"/>
  <c r="FNS343" i="11" s="1"/>
  <c r="FNY343" i="11" s="1"/>
  <c r="FOE343" i="11" s="1"/>
  <c r="FOK343" i="11" s="1"/>
  <c r="FOQ343" i="11" s="1"/>
  <c r="FOW343" i="11" s="1"/>
  <c r="FPC343" i="11" s="1"/>
  <c r="FPI343" i="11" s="1"/>
  <c r="FPO343" i="11" s="1"/>
  <c r="FPU343" i="11" s="1"/>
  <c r="FQA343" i="11" s="1"/>
  <c r="FQG343" i="11" s="1"/>
  <c r="FQM343" i="11" s="1"/>
  <c r="FQS343" i="11" s="1"/>
  <c r="FQY343" i="11" s="1"/>
  <c r="FRE343" i="11" s="1"/>
  <c r="FRK343" i="11" s="1"/>
  <c r="FRQ343" i="11" s="1"/>
  <c r="FRW343" i="11" s="1"/>
  <c r="FSC343" i="11" s="1"/>
  <c r="FSI343" i="11" s="1"/>
  <c r="FSO343" i="11" s="1"/>
  <c r="FSU343" i="11" s="1"/>
  <c r="FTA343" i="11" s="1"/>
  <c r="FTG343" i="11" s="1"/>
  <c r="FTM343" i="11" s="1"/>
  <c r="FTS343" i="11" s="1"/>
  <c r="FTY343" i="11" s="1"/>
  <c r="FUE343" i="11" s="1"/>
  <c r="FUK343" i="11" s="1"/>
  <c r="FUQ343" i="11" s="1"/>
  <c r="FUW343" i="11" s="1"/>
  <c r="FVC343" i="11" s="1"/>
  <c r="FVI343" i="11" s="1"/>
  <c r="FVO343" i="11" s="1"/>
  <c r="FVU343" i="11" s="1"/>
  <c r="FWA343" i="11" s="1"/>
  <c r="FWG343" i="11" s="1"/>
  <c r="FWM343" i="11" s="1"/>
  <c r="FWS343" i="11" s="1"/>
  <c r="FWY343" i="11" s="1"/>
  <c r="FXE343" i="11" s="1"/>
  <c r="FXK343" i="11" s="1"/>
  <c r="FXQ343" i="11" s="1"/>
  <c r="FXW343" i="11" s="1"/>
  <c r="FYC343" i="11" s="1"/>
  <c r="FYI343" i="11" s="1"/>
  <c r="FYO343" i="11" s="1"/>
  <c r="FYU343" i="11" s="1"/>
  <c r="FZA343" i="11" s="1"/>
  <c r="FZG343" i="11" s="1"/>
  <c r="FZM343" i="11" s="1"/>
  <c r="FZS343" i="11" s="1"/>
  <c r="FZY343" i="11" s="1"/>
  <c r="GAE343" i="11" s="1"/>
  <c r="GAK343" i="11" s="1"/>
  <c r="GAQ343" i="11" s="1"/>
  <c r="GAW343" i="11" s="1"/>
  <c r="GBC343" i="11" s="1"/>
  <c r="GBI343" i="11" s="1"/>
  <c r="GBO343" i="11" s="1"/>
  <c r="GBU343" i="11" s="1"/>
  <c r="GCA343" i="11" s="1"/>
  <c r="GCG343" i="11" s="1"/>
  <c r="GCM343" i="11" s="1"/>
  <c r="GCS343" i="11" s="1"/>
  <c r="GCY343" i="11" s="1"/>
  <c r="GDE343" i="11" s="1"/>
  <c r="GDK343" i="11" s="1"/>
  <c r="GDQ343" i="11" s="1"/>
  <c r="GDW343" i="11" s="1"/>
  <c r="GEC343" i="11" s="1"/>
  <c r="GEI343" i="11" s="1"/>
  <c r="GEO343" i="11" s="1"/>
  <c r="GEU343" i="11" s="1"/>
  <c r="GFA343" i="11" s="1"/>
  <c r="GFG343" i="11" s="1"/>
  <c r="GFM343" i="11" s="1"/>
  <c r="GFS343" i="11" s="1"/>
  <c r="GFY343" i="11" s="1"/>
  <c r="GGE343" i="11" s="1"/>
  <c r="GGK343" i="11" s="1"/>
  <c r="GGQ343" i="11" s="1"/>
  <c r="GGW343" i="11" s="1"/>
  <c r="GHC343" i="11" s="1"/>
  <c r="GHI343" i="11" s="1"/>
  <c r="GHO343" i="11" s="1"/>
  <c r="GHU343" i="11" s="1"/>
  <c r="GIA343" i="11" s="1"/>
  <c r="GIG343" i="11" s="1"/>
  <c r="GIM343" i="11" s="1"/>
  <c r="GIS343" i="11" s="1"/>
  <c r="GIY343" i="11" s="1"/>
  <c r="GJE343" i="11" s="1"/>
  <c r="GJK343" i="11" s="1"/>
  <c r="GJQ343" i="11" s="1"/>
  <c r="GJW343" i="11" s="1"/>
  <c r="GKC343" i="11" s="1"/>
  <c r="GKI343" i="11" s="1"/>
  <c r="GKO343" i="11" s="1"/>
  <c r="GKU343" i="11" s="1"/>
  <c r="GLA343" i="11" s="1"/>
  <c r="GLG343" i="11" s="1"/>
  <c r="GLM343" i="11" s="1"/>
  <c r="GLS343" i="11" s="1"/>
  <c r="GLY343" i="11" s="1"/>
  <c r="GME343" i="11" s="1"/>
  <c r="GMK343" i="11" s="1"/>
  <c r="GMQ343" i="11" s="1"/>
  <c r="GMW343" i="11" s="1"/>
  <c r="GNC343" i="11" s="1"/>
  <c r="GNI343" i="11" s="1"/>
  <c r="GNO343" i="11" s="1"/>
  <c r="GNU343" i="11" s="1"/>
  <c r="GOA343" i="11" s="1"/>
  <c r="GOG343" i="11" s="1"/>
  <c r="GOM343" i="11" s="1"/>
  <c r="GOS343" i="11" s="1"/>
  <c r="GOY343" i="11" s="1"/>
  <c r="GPE343" i="11" s="1"/>
  <c r="GPK343" i="11" s="1"/>
  <c r="GPQ343" i="11" s="1"/>
  <c r="GPW343" i="11" s="1"/>
  <c r="GQC343" i="11" s="1"/>
  <c r="GQI343" i="11" s="1"/>
  <c r="GQO343" i="11" s="1"/>
  <c r="GQU343" i="11" s="1"/>
  <c r="GRA343" i="11" s="1"/>
  <c r="GRG343" i="11" s="1"/>
  <c r="GRM343" i="11" s="1"/>
  <c r="GRS343" i="11" s="1"/>
  <c r="GRY343" i="11" s="1"/>
  <c r="GSE343" i="11" s="1"/>
  <c r="GSK343" i="11" s="1"/>
  <c r="GSQ343" i="11" s="1"/>
  <c r="GSW343" i="11" s="1"/>
  <c r="GTC343" i="11" s="1"/>
  <c r="GTI343" i="11" s="1"/>
  <c r="GTO343" i="11" s="1"/>
  <c r="GTU343" i="11" s="1"/>
  <c r="GUA343" i="11" s="1"/>
  <c r="GUG343" i="11" s="1"/>
  <c r="GUM343" i="11" s="1"/>
  <c r="GUS343" i="11" s="1"/>
  <c r="GUY343" i="11" s="1"/>
  <c r="GVE343" i="11" s="1"/>
  <c r="GVK343" i="11" s="1"/>
  <c r="GVQ343" i="11" s="1"/>
  <c r="GVW343" i="11" s="1"/>
  <c r="GWC343" i="11" s="1"/>
  <c r="GWI343" i="11" s="1"/>
  <c r="GWO343" i="11" s="1"/>
  <c r="GWU343" i="11" s="1"/>
  <c r="GXA343" i="11" s="1"/>
  <c r="GXG343" i="11" s="1"/>
  <c r="GXM343" i="11" s="1"/>
  <c r="GXS343" i="11" s="1"/>
  <c r="GXY343" i="11" s="1"/>
  <c r="GYE343" i="11" s="1"/>
  <c r="GYK343" i="11" s="1"/>
  <c r="GYQ343" i="11" s="1"/>
  <c r="GYW343" i="11" s="1"/>
  <c r="GZC343" i="11" s="1"/>
  <c r="GZI343" i="11" s="1"/>
  <c r="GZO343" i="11" s="1"/>
  <c r="GZU343" i="11" s="1"/>
  <c r="HAA343" i="11" s="1"/>
  <c r="HAG343" i="11" s="1"/>
  <c r="HAM343" i="11" s="1"/>
  <c r="HAS343" i="11" s="1"/>
  <c r="HAY343" i="11" s="1"/>
  <c r="HBE343" i="11" s="1"/>
  <c r="HBK343" i="11" s="1"/>
  <c r="HBQ343" i="11" s="1"/>
  <c r="HBW343" i="11" s="1"/>
  <c r="HCC343" i="11" s="1"/>
  <c r="HCI343" i="11" s="1"/>
  <c r="HCO343" i="11" s="1"/>
  <c r="HCU343" i="11" s="1"/>
  <c r="HDA343" i="11" s="1"/>
  <c r="HDG343" i="11" s="1"/>
  <c r="HDM343" i="11" s="1"/>
  <c r="HDS343" i="11" s="1"/>
  <c r="HDY343" i="11" s="1"/>
  <c r="HEE343" i="11" s="1"/>
  <c r="HEK343" i="11" s="1"/>
  <c r="HEQ343" i="11" s="1"/>
  <c r="HEW343" i="11" s="1"/>
  <c r="HFC343" i="11" s="1"/>
  <c r="HFI343" i="11" s="1"/>
  <c r="HFO343" i="11" s="1"/>
  <c r="HFU343" i="11" s="1"/>
  <c r="HGA343" i="11" s="1"/>
  <c r="HGG343" i="11" s="1"/>
  <c r="HGM343" i="11" s="1"/>
  <c r="HGS343" i="11" s="1"/>
  <c r="HGY343" i="11" s="1"/>
  <c r="HHE343" i="11" s="1"/>
  <c r="HHK343" i="11" s="1"/>
  <c r="HHQ343" i="11" s="1"/>
  <c r="HHW343" i="11" s="1"/>
  <c r="HIC343" i="11" s="1"/>
  <c r="HII343" i="11" s="1"/>
  <c r="HIO343" i="11" s="1"/>
  <c r="HIU343" i="11" s="1"/>
  <c r="HJA343" i="11" s="1"/>
  <c r="HJG343" i="11" s="1"/>
  <c r="HJM343" i="11" s="1"/>
  <c r="HJS343" i="11" s="1"/>
  <c r="HJY343" i="11" s="1"/>
  <c r="HKE343" i="11" s="1"/>
  <c r="HKK343" i="11" s="1"/>
  <c r="HKQ343" i="11" s="1"/>
  <c r="HKW343" i="11" s="1"/>
  <c r="HLC343" i="11" s="1"/>
  <c r="HLI343" i="11" s="1"/>
  <c r="HLO343" i="11" s="1"/>
  <c r="HLU343" i="11" s="1"/>
  <c r="HMA343" i="11" s="1"/>
  <c r="HMG343" i="11" s="1"/>
  <c r="HMM343" i="11" s="1"/>
  <c r="HMS343" i="11" s="1"/>
  <c r="HMY343" i="11" s="1"/>
  <c r="HNE343" i="11" s="1"/>
  <c r="HNK343" i="11" s="1"/>
  <c r="HNQ343" i="11" s="1"/>
  <c r="HNW343" i="11" s="1"/>
  <c r="HOC343" i="11" s="1"/>
  <c r="HOI343" i="11" s="1"/>
  <c r="HOO343" i="11" s="1"/>
  <c r="HOU343" i="11" s="1"/>
  <c r="HPA343" i="11" s="1"/>
  <c r="HPG343" i="11" s="1"/>
  <c r="HPM343" i="11" s="1"/>
  <c r="HPS343" i="11" s="1"/>
  <c r="HPY343" i="11" s="1"/>
  <c r="HQE343" i="11" s="1"/>
  <c r="HQK343" i="11" s="1"/>
  <c r="HQQ343" i="11" s="1"/>
  <c r="HQW343" i="11" s="1"/>
  <c r="HRC343" i="11" s="1"/>
  <c r="HRI343" i="11" s="1"/>
  <c r="HRO343" i="11" s="1"/>
  <c r="HRU343" i="11" s="1"/>
  <c r="HSA343" i="11" s="1"/>
  <c r="HSG343" i="11" s="1"/>
  <c r="HSM343" i="11" s="1"/>
  <c r="HSS343" i="11" s="1"/>
  <c r="HSY343" i="11" s="1"/>
  <c r="HTE343" i="11" s="1"/>
  <c r="HTK343" i="11" s="1"/>
  <c r="HTQ343" i="11" s="1"/>
  <c r="HTW343" i="11" s="1"/>
  <c r="HUC343" i="11" s="1"/>
  <c r="HUI343" i="11" s="1"/>
  <c r="HUO343" i="11" s="1"/>
  <c r="HUU343" i="11" s="1"/>
  <c r="HVA343" i="11" s="1"/>
  <c r="HVG343" i="11" s="1"/>
  <c r="HVM343" i="11" s="1"/>
  <c r="HVS343" i="11" s="1"/>
  <c r="HVY343" i="11" s="1"/>
  <c r="HWE343" i="11" s="1"/>
  <c r="HWK343" i="11" s="1"/>
  <c r="HWQ343" i="11" s="1"/>
  <c r="HWW343" i="11" s="1"/>
  <c r="HXC343" i="11" s="1"/>
  <c r="HXI343" i="11" s="1"/>
  <c r="HXO343" i="11" s="1"/>
  <c r="HXU343" i="11" s="1"/>
  <c r="HYA343" i="11" s="1"/>
  <c r="HYG343" i="11" s="1"/>
  <c r="HYM343" i="11" s="1"/>
  <c r="HYS343" i="11" s="1"/>
  <c r="HYY343" i="11" s="1"/>
  <c r="HZE343" i="11" s="1"/>
  <c r="HZK343" i="11" s="1"/>
  <c r="HZQ343" i="11" s="1"/>
  <c r="HZW343" i="11" s="1"/>
  <c r="IAC343" i="11" s="1"/>
  <c r="IAI343" i="11" s="1"/>
  <c r="IAO343" i="11" s="1"/>
  <c r="IAU343" i="11" s="1"/>
  <c r="IBA343" i="11" s="1"/>
  <c r="IBG343" i="11" s="1"/>
  <c r="IBM343" i="11" s="1"/>
  <c r="IBS343" i="11" s="1"/>
  <c r="IBY343" i="11" s="1"/>
  <c r="ICE343" i="11" s="1"/>
  <c r="ICK343" i="11" s="1"/>
  <c r="ICQ343" i="11" s="1"/>
  <c r="ICW343" i="11" s="1"/>
  <c r="IDC343" i="11" s="1"/>
  <c r="IDI343" i="11" s="1"/>
  <c r="IDO343" i="11" s="1"/>
  <c r="IDU343" i="11" s="1"/>
  <c r="IEA343" i="11" s="1"/>
  <c r="IEG343" i="11" s="1"/>
  <c r="IEM343" i="11" s="1"/>
  <c r="IES343" i="11" s="1"/>
  <c r="IEY343" i="11" s="1"/>
  <c r="IFE343" i="11" s="1"/>
  <c r="IFK343" i="11" s="1"/>
  <c r="IFQ343" i="11" s="1"/>
  <c r="IFW343" i="11" s="1"/>
  <c r="IGC343" i="11" s="1"/>
  <c r="IGI343" i="11" s="1"/>
  <c r="IGO343" i="11" s="1"/>
  <c r="IGU343" i="11" s="1"/>
  <c r="IHA343" i="11" s="1"/>
  <c r="IHG343" i="11" s="1"/>
  <c r="IHM343" i="11" s="1"/>
  <c r="IHS343" i="11" s="1"/>
  <c r="IHY343" i="11" s="1"/>
  <c r="IIE343" i="11" s="1"/>
  <c r="IIK343" i="11" s="1"/>
  <c r="IIQ343" i="11" s="1"/>
  <c r="IIW343" i="11" s="1"/>
  <c r="IJC343" i="11" s="1"/>
  <c r="IJI343" i="11" s="1"/>
  <c r="IJO343" i="11" s="1"/>
  <c r="IJU343" i="11" s="1"/>
  <c r="IKA343" i="11" s="1"/>
  <c r="IKG343" i="11" s="1"/>
  <c r="IKM343" i="11" s="1"/>
  <c r="IKS343" i="11" s="1"/>
  <c r="IKY343" i="11" s="1"/>
  <c r="ILE343" i="11" s="1"/>
  <c r="ILK343" i="11" s="1"/>
  <c r="ILQ343" i="11" s="1"/>
  <c r="ILW343" i="11" s="1"/>
  <c r="IMC343" i="11" s="1"/>
  <c r="IMI343" i="11" s="1"/>
  <c r="IMO343" i="11" s="1"/>
  <c r="IMU343" i="11" s="1"/>
  <c r="INA343" i="11" s="1"/>
  <c r="ING343" i="11" s="1"/>
  <c r="INM343" i="11" s="1"/>
  <c r="INS343" i="11" s="1"/>
  <c r="INY343" i="11" s="1"/>
  <c r="IOE343" i="11" s="1"/>
  <c r="IOK343" i="11" s="1"/>
  <c r="IOQ343" i="11" s="1"/>
  <c r="IOW343" i="11" s="1"/>
  <c r="IPC343" i="11" s="1"/>
  <c r="IPI343" i="11" s="1"/>
  <c r="IPO343" i="11" s="1"/>
  <c r="IPU343" i="11" s="1"/>
  <c r="IQA343" i="11" s="1"/>
  <c r="IQG343" i="11" s="1"/>
  <c r="IQM343" i="11" s="1"/>
  <c r="IQS343" i="11" s="1"/>
  <c r="IQY343" i="11" s="1"/>
  <c r="IRE343" i="11" s="1"/>
  <c r="IRK343" i="11" s="1"/>
  <c r="IRQ343" i="11" s="1"/>
  <c r="IRW343" i="11" s="1"/>
  <c r="ISC343" i="11" s="1"/>
  <c r="ISI343" i="11" s="1"/>
  <c r="ISO343" i="11" s="1"/>
  <c r="ISU343" i="11" s="1"/>
  <c r="ITA343" i="11" s="1"/>
  <c r="ITG343" i="11" s="1"/>
  <c r="ITM343" i="11" s="1"/>
  <c r="ITS343" i="11" s="1"/>
  <c r="ITY343" i="11" s="1"/>
  <c r="IUE343" i="11" s="1"/>
  <c r="IUK343" i="11" s="1"/>
  <c r="IUQ343" i="11" s="1"/>
  <c r="IUW343" i="11" s="1"/>
  <c r="IVC343" i="11" s="1"/>
  <c r="IVI343" i="11" s="1"/>
  <c r="IVO343" i="11" s="1"/>
  <c r="IVU343" i="11" s="1"/>
  <c r="IWA343" i="11" s="1"/>
  <c r="IWG343" i="11" s="1"/>
  <c r="IWM343" i="11" s="1"/>
  <c r="IWS343" i="11" s="1"/>
  <c r="IWY343" i="11" s="1"/>
  <c r="IXE343" i="11" s="1"/>
  <c r="IXK343" i="11" s="1"/>
  <c r="IXQ343" i="11" s="1"/>
  <c r="IXW343" i="11" s="1"/>
  <c r="IYC343" i="11" s="1"/>
  <c r="IYI343" i="11" s="1"/>
  <c r="IYO343" i="11" s="1"/>
  <c r="IYU343" i="11" s="1"/>
  <c r="IZA343" i="11" s="1"/>
  <c r="IZG343" i="11" s="1"/>
  <c r="IZM343" i="11" s="1"/>
  <c r="IZS343" i="11" s="1"/>
  <c r="IZY343" i="11" s="1"/>
  <c r="JAE343" i="11" s="1"/>
  <c r="JAK343" i="11" s="1"/>
  <c r="JAQ343" i="11" s="1"/>
  <c r="JAW343" i="11" s="1"/>
  <c r="JBC343" i="11" s="1"/>
  <c r="JBI343" i="11" s="1"/>
  <c r="JBO343" i="11" s="1"/>
  <c r="JBU343" i="11" s="1"/>
  <c r="JCA343" i="11" s="1"/>
  <c r="JCG343" i="11" s="1"/>
  <c r="JCM343" i="11" s="1"/>
  <c r="JCS343" i="11" s="1"/>
  <c r="JCY343" i="11" s="1"/>
  <c r="JDE343" i="11" s="1"/>
  <c r="JDK343" i="11" s="1"/>
  <c r="JDQ343" i="11" s="1"/>
  <c r="JDW343" i="11" s="1"/>
  <c r="JEC343" i="11" s="1"/>
  <c r="JEI343" i="11" s="1"/>
  <c r="JEO343" i="11" s="1"/>
  <c r="JEU343" i="11" s="1"/>
  <c r="JFA343" i="11" s="1"/>
  <c r="JFG343" i="11" s="1"/>
  <c r="JFM343" i="11" s="1"/>
  <c r="JFS343" i="11" s="1"/>
  <c r="JFY343" i="11" s="1"/>
  <c r="JGE343" i="11" s="1"/>
  <c r="JGK343" i="11" s="1"/>
  <c r="JGQ343" i="11" s="1"/>
  <c r="JGW343" i="11" s="1"/>
  <c r="JHC343" i="11" s="1"/>
  <c r="JHI343" i="11" s="1"/>
  <c r="JHO343" i="11" s="1"/>
  <c r="JHU343" i="11" s="1"/>
  <c r="JIA343" i="11" s="1"/>
  <c r="JIG343" i="11" s="1"/>
  <c r="JIM343" i="11" s="1"/>
  <c r="JIS343" i="11" s="1"/>
  <c r="JIY343" i="11" s="1"/>
  <c r="JJE343" i="11" s="1"/>
  <c r="JJK343" i="11" s="1"/>
  <c r="JJQ343" i="11" s="1"/>
  <c r="JJW343" i="11" s="1"/>
  <c r="JKC343" i="11" s="1"/>
  <c r="JKI343" i="11" s="1"/>
  <c r="JKO343" i="11" s="1"/>
  <c r="JKU343" i="11" s="1"/>
  <c r="JLA343" i="11" s="1"/>
  <c r="JLG343" i="11" s="1"/>
  <c r="JLM343" i="11" s="1"/>
  <c r="JLS343" i="11" s="1"/>
  <c r="JLY343" i="11" s="1"/>
  <c r="JME343" i="11" s="1"/>
  <c r="JMK343" i="11" s="1"/>
  <c r="JMQ343" i="11" s="1"/>
  <c r="JMW343" i="11" s="1"/>
  <c r="JNC343" i="11" s="1"/>
  <c r="JNI343" i="11" s="1"/>
  <c r="JNO343" i="11" s="1"/>
  <c r="JNU343" i="11" s="1"/>
  <c r="JOA343" i="11" s="1"/>
  <c r="JOG343" i="11" s="1"/>
  <c r="JOM343" i="11" s="1"/>
  <c r="JOS343" i="11" s="1"/>
  <c r="JOY343" i="11" s="1"/>
  <c r="JPE343" i="11" s="1"/>
  <c r="JPK343" i="11" s="1"/>
  <c r="JPQ343" i="11" s="1"/>
  <c r="JPW343" i="11" s="1"/>
  <c r="JQC343" i="11" s="1"/>
  <c r="JQI343" i="11" s="1"/>
  <c r="JQO343" i="11" s="1"/>
  <c r="JQU343" i="11" s="1"/>
  <c r="JRA343" i="11" s="1"/>
  <c r="JRG343" i="11" s="1"/>
  <c r="JRM343" i="11" s="1"/>
  <c r="JRS343" i="11" s="1"/>
  <c r="JRY343" i="11" s="1"/>
  <c r="JSE343" i="11" s="1"/>
  <c r="JSK343" i="11" s="1"/>
  <c r="JSQ343" i="11" s="1"/>
  <c r="JSW343" i="11" s="1"/>
  <c r="JTC343" i="11" s="1"/>
  <c r="JTI343" i="11" s="1"/>
  <c r="JTO343" i="11" s="1"/>
  <c r="JTU343" i="11" s="1"/>
  <c r="JUA343" i="11" s="1"/>
  <c r="JUG343" i="11" s="1"/>
  <c r="JUM343" i="11" s="1"/>
  <c r="JUS343" i="11" s="1"/>
  <c r="JUY343" i="11" s="1"/>
  <c r="JVE343" i="11" s="1"/>
  <c r="JVK343" i="11" s="1"/>
  <c r="JVQ343" i="11" s="1"/>
  <c r="JVW343" i="11" s="1"/>
  <c r="JWC343" i="11" s="1"/>
  <c r="JWI343" i="11" s="1"/>
  <c r="JWO343" i="11" s="1"/>
  <c r="JWU343" i="11" s="1"/>
  <c r="JXA343" i="11" s="1"/>
  <c r="JXG343" i="11" s="1"/>
  <c r="JXM343" i="11" s="1"/>
  <c r="JXS343" i="11" s="1"/>
  <c r="JXY343" i="11" s="1"/>
  <c r="JYE343" i="11" s="1"/>
  <c r="JYK343" i="11" s="1"/>
  <c r="JYQ343" i="11" s="1"/>
  <c r="JYW343" i="11" s="1"/>
  <c r="JZC343" i="11" s="1"/>
  <c r="JZI343" i="11" s="1"/>
  <c r="JZO343" i="11" s="1"/>
  <c r="JZU343" i="11" s="1"/>
  <c r="KAA343" i="11" s="1"/>
  <c r="KAG343" i="11" s="1"/>
  <c r="KAM343" i="11" s="1"/>
  <c r="KAS343" i="11" s="1"/>
  <c r="KAY343" i="11" s="1"/>
  <c r="KBE343" i="11" s="1"/>
  <c r="KBK343" i="11" s="1"/>
  <c r="KBQ343" i="11" s="1"/>
  <c r="KBW343" i="11" s="1"/>
  <c r="KCC343" i="11" s="1"/>
  <c r="KCI343" i="11" s="1"/>
  <c r="KCO343" i="11" s="1"/>
  <c r="KCU343" i="11" s="1"/>
  <c r="KDA343" i="11" s="1"/>
  <c r="KDG343" i="11" s="1"/>
  <c r="KDM343" i="11" s="1"/>
  <c r="KDS343" i="11" s="1"/>
  <c r="KDY343" i="11" s="1"/>
  <c r="KEE343" i="11" s="1"/>
  <c r="KEK343" i="11" s="1"/>
  <c r="KEQ343" i="11" s="1"/>
  <c r="KEW343" i="11" s="1"/>
  <c r="KFC343" i="11" s="1"/>
  <c r="KFI343" i="11" s="1"/>
  <c r="KFO343" i="11" s="1"/>
  <c r="KFU343" i="11" s="1"/>
  <c r="KGA343" i="11" s="1"/>
  <c r="KGG343" i="11" s="1"/>
  <c r="KGM343" i="11" s="1"/>
  <c r="KGS343" i="11" s="1"/>
  <c r="KGY343" i="11" s="1"/>
  <c r="KHE343" i="11" s="1"/>
  <c r="KHK343" i="11" s="1"/>
  <c r="KHQ343" i="11" s="1"/>
  <c r="KHW343" i="11" s="1"/>
  <c r="KIC343" i="11" s="1"/>
  <c r="KII343" i="11" s="1"/>
  <c r="KIO343" i="11" s="1"/>
  <c r="KIU343" i="11" s="1"/>
  <c r="KJA343" i="11" s="1"/>
  <c r="KJG343" i="11" s="1"/>
  <c r="KJM343" i="11" s="1"/>
  <c r="KJS343" i="11" s="1"/>
  <c r="KJY343" i="11" s="1"/>
  <c r="KKE343" i="11" s="1"/>
  <c r="KKK343" i="11" s="1"/>
  <c r="KKQ343" i="11" s="1"/>
  <c r="KKW343" i="11" s="1"/>
  <c r="KLC343" i="11" s="1"/>
  <c r="KLI343" i="11" s="1"/>
  <c r="KLO343" i="11" s="1"/>
  <c r="KLU343" i="11" s="1"/>
  <c r="KMA343" i="11" s="1"/>
  <c r="KMG343" i="11" s="1"/>
  <c r="KMM343" i="11" s="1"/>
  <c r="KMS343" i="11" s="1"/>
  <c r="KMY343" i="11" s="1"/>
  <c r="KNE343" i="11" s="1"/>
  <c r="KNK343" i="11" s="1"/>
  <c r="KNQ343" i="11" s="1"/>
  <c r="KNW343" i="11" s="1"/>
  <c r="KOC343" i="11" s="1"/>
  <c r="KOI343" i="11" s="1"/>
  <c r="KOO343" i="11" s="1"/>
  <c r="KOU343" i="11" s="1"/>
  <c r="KPA343" i="11" s="1"/>
  <c r="KPG343" i="11" s="1"/>
  <c r="KPM343" i="11" s="1"/>
  <c r="KPS343" i="11" s="1"/>
  <c r="KPY343" i="11" s="1"/>
  <c r="KQE343" i="11" s="1"/>
  <c r="KQK343" i="11" s="1"/>
  <c r="KQQ343" i="11" s="1"/>
  <c r="KQW343" i="11" s="1"/>
  <c r="KRC343" i="11" s="1"/>
  <c r="KRI343" i="11" s="1"/>
  <c r="KRO343" i="11" s="1"/>
  <c r="KRU343" i="11" s="1"/>
  <c r="KSA343" i="11" s="1"/>
  <c r="KSG343" i="11" s="1"/>
  <c r="KSM343" i="11" s="1"/>
  <c r="KSS343" i="11" s="1"/>
  <c r="KSY343" i="11" s="1"/>
  <c r="KTE343" i="11" s="1"/>
  <c r="KTK343" i="11" s="1"/>
  <c r="KTQ343" i="11" s="1"/>
  <c r="KTW343" i="11" s="1"/>
  <c r="KUC343" i="11" s="1"/>
  <c r="KUI343" i="11" s="1"/>
  <c r="KUO343" i="11" s="1"/>
  <c r="KUU343" i="11" s="1"/>
  <c r="KVA343" i="11" s="1"/>
  <c r="KVG343" i="11" s="1"/>
  <c r="KVM343" i="11" s="1"/>
  <c r="KVS343" i="11" s="1"/>
  <c r="KVY343" i="11" s="1"/>
  <c r="KWE343" i="11" s="1"/>
  <c r="KWK343" i="11" s="1"/>
  <c r="KWQ343" i="11" s="1"/>
  <c r="KWW343" i="11" s="1"/>
  <c r="KXC343" i="11" s="1"/>
  <c r="KXI343" i="11" s="1"/>
  <c r="KXO343" i="11" s="1"/>
  <c r="KXU343" i="11" s="1"/>
  <c r="KYA343" i="11" s="1"/>
  <c r="KYG343" i="11" s="1"/>
  <c r="KYM343" i="11" s="1"/>
  <c r="KYS343" i="11" s="1"/>
  <c r="KYY343" i="11" s="1"/>
  <c r="KZE343" i="11" s="1"/>
  <c r="KZK343" i="11" s="1"/>
  <c r="KZQ343" i="11" s="1"/>
  <c r="KZW343" i="11" s="1"/>
  <c r="LAC343" i="11" s="1"/>
  <c r="LAI343" i="11" s="1"/>
  <c r="LAO343" i="11" s="1"/>
  <c r="LAU343" i="11" s="1"/>
  <c r="LBA343" i="11" s="1"/>
  <c r="LBG343" i="11" s="1"/>
  <c r="LBM343" i="11" s="1"/>
  <c r="LBS343" i="11" s="1"/>
  <c r="LBY343" i="11" s="1"/>
  <c r="LCE343" i="11" s="1"/>
  <c r="LCK343" i="11" s="1"/>
  <c r="LCQ343" i="11" s="1"/>
  <c r="LCW343" i="11" s="1"/>
  <c r="LDC343" i="11" s="1"/>
  <c r="LDI343" i="11" s="1"/>
  <c r="LDO343" i="11" s="1"/>
  <c r="LDU343" i="11" s="1"/>
  <c r="LEA343" i="11" s="1"/>
  <c r="LEG343" i="11" s="1"/>
  <c r="LEM343" i="11" s="1"/>
  <c r="LES343" i="11" s="1"/>
  <c r="LEY343" i="11" s="1"/>
  <c r="LFE343" i="11" s="1"/>
  <c r="LFK343" i="11" s="1"/>
  <c r="LFQ343" i="11" s="1"/>
  <c r="LFW343" i="11" s="1"/>
  <c r="LGC343" i="11" s="1"/>
  <c r="LGI343" i="11" s="1"/>
  <c r="LGO343" i="11" s="1"/>
  <c r="LGU343" i="11" s="1"/>
  <c r="LHA343" i="11" s="1"/>
  <c r="LHG343" i="11" s="1"/>
  <c r="LHM343" i="11" s="1"/>
  <c r="LHS343" i="11" s="1"/>
  <c r="LHY343" i="11" s="1"/>
  <c r="LIE343" i="11" s="1"/>
  <c r="LIK343" i="11" s="1"/>
  <c r="LIQ343" i="11" s="1"/>
  <c r="LIW343" i="11" s="1"/>
  <c r="LJC343" i="11" s="1"/>
  <c r="LJI343" i="11" s="1"/>
  <c r="LJO343" i="11" s="1"/>
  <c r="LJU343" i="11" s="1"/>
  <c r="LKA343" i="11" s="1"/>
  <c r="LKG343" i="11" s="1"/>
  <c r="LKM343" i="11" s="1"/>
  <c r="LKS343" i="11" s="1"/>
  <c r="LKY343" i="11" s="1"/>
  <c r="LLE343" i="11" s="1"/>
  <c r="LLK343" i="11" s="1"/>
  <c r="LLQ343" i="11" s="1"/>
  <c r="LLW343" i="11" s="1"/>
  <c r="LMC343" i="11" s="1"/>
  <c r="LMI343" i="11" s="1"/>
  <c r="LMO343" i="11" s="1"/>
  <c r="LMU343" i="11" s="1"/>
  <c r="LNA343" i="11" s="1"/>
  <c r="LNG343" i="11" s="1"/>
  <c r="LNM343" i="11" s="1"/>
  <c r="LNS343" i="11" s="1"/>
  <c r="LNY343" i="11" s="1"/>
  <c r="LOE343" i="11" s="1"/>
  <c r="LOK343" i="11" s="1"/>
  <c r="LOQ343" i="11" s="1"/>
  <c r="LOW343" i="11" s="1"/>
  <c r="LPC343" i="11" s="1"/>
  <c r="LPI343" i="11" s="1"/>
  <c r="LPO343" i="11" s="1"/>
  <c r="LPU343" i="11" s="1"/>
  <c r="LQA343" i="11" s="1"/>
  <c r="LQG343" i="11" s="1"/>
  <c r="LQM343" i="11" s="1"/>
  <c r="LQS343" i="11" s="1"/>
  <c r="LQY343" i="11" s="1"/>
  <c r="LRE343" i="11" s="1"/>
  <c r="LRK343" i="11" s="1"/>
  <c r="LRQ343" i="11" s="1"/>
  <c r="LRW343" i="11" s="1"/>
  <c r="LSC343" i="11" s="1"/>
  <c r="LSI343" i="11" s="1"/>
  <c r="LSO343" i="11" s="1"/>
  <c r="LSU343" i="11" s="1"/>
  <c r="LTA343" i="11" s="1"/>
  <c r="LTG343" i="11" s="1"/>
  <c r="LTM343" i="11" s="1"/>
  <c r="LTS343" i="11" s="1"/>
  <c r="LTY343" i="11" s="1"/>
  <c r="LUE343" i="11" s="1"/>
  <c r="LUK343" i="11" s="1"/>
  <c r="LUQ343" i="11" s="1"/>
  <c r="LUW343" i="11" s="1"/>
  <c r="LVC343" i="11" s="1"/>
  <c r="LVI343" i="11" s="1"/>
  <c r="LVO343" i="11" s="1"/>
  <c r="LVU343" i="11" s="1"/>
  <c r="LWA343" i="11" s="1"/>
  <c r="LWG343" i="11" s="1"/>
  <c r="LWM343" i="11" s="1"/>
  <c r="LWS343" i="11" s="1"/>
  <c r="LWY343" i="11" s="1"/>
  <c r="LXE343" i="11" s="1"/>
  <c r="LXK343" i="11" s="1"/>
  <c r="LXQ343" i="11" s="1"/>
  <c r="LXW343" i="11" s="1"/>
  <c r="LYC343" i="11" s="1"/>
  <c r="LYI343" i="11" s="1"/>
  <c r="LYO343" i="11" s="1"/>
  <c r="LYU343" i="11" s="1"/>
  <c r="LZA343" i="11" s="1"/>
  <c r="LZG343" i="11" s="1"/>
  <c r="LZM343" i="11" s="1"/>
  <c r="LZS343" i="11" s="1"/>
  <c r="LZY343" i="11" s="1"/>
  <c r="MAE343" i="11" s="1"/>
  <c r="MAK343" i="11" s="1"/>
  <c r="MAQ343" i="11" s="1"/>
  <c r="MAW343" i="11" s="1"/>
  <c r="MBC343" i="11" s="1"/>
  <c r="MBI343" i="11" s="1"/>
  <c r="MBO343" i="11" s="1"/>
  <c r="MBU343" i="11" s="1"/>
  <c r="MCA343" i="11" s="1"/>
  <c r="MCG343" i="11" s="1"/>
  <c r="MCM343" i="11" s="1"/>
  <c r="MCS343" i="11" s="1"/>
  <c r="MCY343" i="11" s="1"/>
  <c r="MDE343" i="11" s="1"/>
  <c r="MDK343" i="11" s="1"/>
  <c r="MDQ343" i="11" s="1"/>
  <c r="MDW343" i="11" s="1"/>
  <c r="MEC343" i="11" s="1"/>
  <c r="MEI343" i="11" s="1"/>
  <c r="MEO343" i="11" s="1"/>
  <c r="MEU343" i="11" s="1"/>
  <c r="MFA343" i="11" s="1"/>
  <c r="MFG343" i="11" s="1"/>
  <c r="MFM343" i="11" s="1"/>
  <c r="MFS343" i="11" s="1"/>
  <c r="MFY343" i="11" s="1"/>
  <c r="MGE343" i="11" s="1"/>
  <c r="MGK343" i="11" s="1"/>
  <c r="MGQ343" i="11" s="1"/>
  <c r="MGW343" i="11" s="1"/>
  <c r="MHC343" i="11" s="1"/>
  <c r="MHI343" i="11" s="1"/>
  <c r="MHO343" i="11" s="1"/>
  <c r="MHU343" i="11" s="1"/>
  <c r="MIA343" i="11" s="1"/>
  <c r="MIG343" i="11" s="1"/>
  <c r="MIM343" i="11" s="1"/>
  <c r="MIS343" i="11" s="1"/>
  <c r="MIY343" i="11" s="1"/>
  <c r="MJE343" i="11" s="1"/>
  <c r="MJK343" i="11" s="1"/>
  <c r="MJQ343" i="11" s="1"/>
  <c r="MJW343" i="11" s="1"/>
  <c r="MKC343" i="11" s="1"/>
  <c r="MKI343" i="11" s="1"/>
  <c r="MKO343" i="11" s="1"/>
  <c r="MKU343" i="11" s="1"/>
  <c r="MLA343" i="11" s="1"/>
  <c r="MLG343" i="11" s="1"/>
  <c r="MLM343" i="11" s="1"/>
  <c r="MLS343" i="11" s="1"/>
  <c r="MLY343" i="11" s="1"/>
  <c r="MME343" i="11" s="1"/>
  <c r="MMK343" i="11" s="1"/>
  <c r="MMQ343" i="11" s="1"/>
  <c r="MMW343" i="11" s="1"/>
  <c r="MNC343" i="11" s="1"/>
  <c r="MNI343" i="11" s="1"/>
  <c r="MNO343" i="11" s="1"/>
  <c r="MNU343" i="11" s="1"/>
  <c r="MOA343" i="11" s="1"/>
  <c r="MOG343" i="11" s="1"/>
  <c r="MOM343" i="11" s="1"/>
  <c r="MOS343" i="11" s="1"/>
  <c r="MOY343" i="11" s="1"/>
  <c r="MPE343" i="11" s="1"/>
  <c r="MPK343" i="11" s="1"/>
  <c r="MPQ343" i="11" s="1"/>
  <c r="MPW343" i="11" s="1"/>
  <c r="MQC343" i="11" s="1"/>
  <c r="MQI343" i="11" s="1"/>
  <c r="MQO343" i="11" s="1"/>
  <c r="MQU343" i="11" s="1"/>
  <c r="MRA343" i="11" s="1"/>
  <c r="MRG343" i="11" s="1"/>
  <c r="MRM343" i="11" s="1"/>
  <c r="MRS343" i="11" s="1"/>
  <c r="MRY343" i="11" s="1"/>
  <c r="MSE343" i="11" s="1"/>
  <c r="MSK343" i="11" s="1"/>
  <c r="MSQ343" i="11" s="1"/>
  <c r="MSW343" i="11" s="1"/>
  <c r="MTC343" i="11" s="1"/>
  <c r="MTI343" i="11" s="1"/>
  <c r="MTO343" i="11" s="1"/>
  <c r="MTU343" i="11" s="1"/>
  <c r="MUA343" i="11" s="1"/>
  <c r="MUG343" i="11" s="1"/>
  <c r="MUM343" i="11" s="1"/>
  <c r="MUS343" i="11" s="1"/>
  <c r="MUY343" i="11" s="1"/>
  <c r="MVE343" i="11" s="1"/>
  <c r="MVK343" i="11" s="1"/>
  <c r="MVQ343" i="11" s="1"/>
  <c r="MVW343" i="11" s="1"/>
  <c r="MWC343" i="11" s="1"/>
  <c r="MWI343" i="11" s="1"/>
  <c r="MWO343" i="11" s="1"/>
  <c r="MWU343" i="11" s="1"/>
  <c r="MXA343" i="11" s="1"/>
  <c r="MXG343" i="11" s="1"/>
  <c r="MXM343" i="11" s="1"/>
  <c r="MXS343" i="11" s="1"/>
  <c r="MXY343" i="11" s="1"/>
  <c r="MYE343" i="11" s="1"/>
  <c r="MYK343" i="11" s="1"/>
  <c r="MYQ343" i="11" s="1"/>
  <c r="MYW343" i="11" s="1"/>
  <c r="MZC343" i="11" s="1"/>
  <c r="MZI343" i="11" s="1"/>
  <c r="MZO343" i="11" s="1"/>
  <c r="MZU343" i="11" s="1"/>
  <c r="NAA343" i="11" s="1"/>
  <c r="NAG343" i="11" s="1"/>
  <c r="NAM343" i="11" s="1"/>
  <c r="NAS343" i="11" s="1"/>
  <c r="NAY343" i="11" s="1"/>
  <c r="NBE343" i="11" s="1"/>
  <c r="NBK343" i="11" s="1"/>
  <c r="NBQ343" i="11" s="1"/>
  <c r="NBW343" i="11" s="1"/>
  <c r="NCC343" i="11" s="1"/>
  <c r="NCI343" i="11" s="1"/>
  <c r="NCO343" i="11" s="1"/>
  <c r="NCU343" i="11" s="1"/>
  <c r="NDA343" i="11" s="1"/>
  <c r="NDG343" i="11" s="1"/>
  <c r="NDM343" i="11" s="1"/>
  <c r="NDS343" i="11" s="1"/>
  <c r="NDY343" i="11" s="1"/>
  <c r="NEE343" i="11" s="1"/>
  <c r="NEK343" i="11" s="1"/>
  <c r="NEQ343" i="11" s="1"/>
  <c r="NEW343" i="11" s="1"/>
  <c r="NFC343" i="11" s="1"/>
  <c r="NFI343" i="11" s="1"/>
  <c r="NFO343" i="11" s="1"/>
  <c r="NFU343" i="11" s="1"/>
  <c r="NGA343" i="11" s="1"/>
  <c r="NGG343" i="11" s="1"/>
  <c r="NGM343" i="11" s="1"/>
  <c r="NGS343" i="11" s="1"/>
  <c r="NGY343" i="11" s="1"/>
  <c r="NHE343" i="11" s="1"/>
  <c r="NHK343" i="11" s="1"/>
  <c r="NHQ343" i="11" s="1"/>
  <c r="NHW343" i="11" s="1"/>
  <c r="NIC343" i="11" s="1"/>
  <c r="NII343" i="11" s="1"/>
  <c r="NIO343" i="11" s="1"/>
  <c r="NIU343" i="11" s="1"/>
  <c r="NJA343" i="11" s="1"/>
  <c r="NJG343" i="11" s="1"/>
  <c r="NJM343" i="11" s="1"/>
  <c r="NJS343" i="11" s="1"/>
  <c r="NJY343" i="11" s="1"/>
  <c r="NKE343" i="11" s="1"/>
  <c r="NKK343" i="11" s="1"/>
  <c r="NKQ343" i="11" s="1"/>
  <c r="NKW343" i="11" s="1"/>
  <c r="NLC343" i="11" s="1"/>
  <c r="NLI343" i="11" s="1"/>
  <c r="NLO343" i="11" s="1"/>
  <c r="NLU343" i="11" s="1"/>
  <c r="NMA343" i="11" s="1"/>
  <c r="NMG343" i="11" s="1"/>
  <c r="NMM343" i="11" s="1"/>
  <c r="NMS343" i="11" s="1"/>
  <c r="NMY343" i="11" s="1"/>
  <c r="NNE343" i="11" s="1"/>
  <c r="NNK343" i="11" s="1"/>
  <c r="NNQ343" i="11" s="1"/>
  <c r="NNW343" i="11" s="1"/>
  <c r="NOC343" i="11" s="1"/>
  <c r="NOI343" i="11" s="1"/>
  <c r="NOO343" i="11" s="1"/>
  <c r="NOU343" i="11" s="1"/>
  <c r="NPA343" i="11" s="1"/>
  <c r="NPG343" i="11" s="1"/>
  <c r="NPM343" i="11" s="1"/>
  <c r="NPS343" i="11" s="1"/>
  <c r="NPY343" i="11" s="1"/>
  <c r="NQE343" i="11" s="1"/>
  <c r="NQK343" i="11" s="1"/>
  <c r="NQQ343" i="11" s="1"/>
  <c r="NQW343" i="11" s="1"/>
  <c r="NRC343" i="11" s="1"/>
  <c r="NRI343" i="11" s="1"/>
  <c r="NRO343" i="11" s="1"/>
  <c r="NRU343" i="11" s="1"/>
  <c r="NSA343" i="11" s="1"/>
  <c r="NSG343" i="11" s="1"/>
  <c r="NSM343" i="11" s="1"/>
  <c r="NSS343" i="11" s="1"/>
  <c r="NSY343" i="11" s="1"/>
  <c r="NTE343" i="11" s="1"/>
  <c r="NTK343" i="11" s="1"/>
  <c r="NTQ343" i="11" s="1"/>
  <c r="NTW343" i="11" s="1"/>
  <c r="NUC343" i="11" s="1"/>
  <c r="NUI343" i="11" s="1"/>
  <c r="NUO343" i="11" s="1"/>
  <c r="NUU343" i="11" s="1"/>
  <c r="NVA343" i="11" s="1"/>
  <c r="NVG343" i="11" s="1"/>
  <c r="NVM343" i="11" s="1"/>
  <c r="NVS343" i="11" s="1"/>
  <c r="NVY343" i="11" s="1"/>
  <c r="NWE343" i="11" s="1"/>
  <c r="NWK343" i="11" s="1"/>
  <c r="NWQ343" i="11" s="1"/>
  <c r="NWW343" i="11" s="1"/>
  <c r="NXC343" i="11" s="1"/>
  <c r="NXI343" i="11" s="1"/>
  <c r="NXO343" i="11" s="1"/>
  <c r="NXU343" i="11" s="1"/>
  <c r="NYA343" i="11" s="1"/>
  <c r="NYG343" i="11" s="1"/>
  <c r="NYM343" i="11" s="1"/>
  <c r="NYS343" i="11" s="1"/>
  <c r="NYY343" i="11" s="1"/>
  <c r="NZE343" i="11" s="1"/>
  <c r="NZK343" i="11" s="1"/>
  <c r="NZQ343" i="11" s="1"/>
  <c r="NZW343" i="11" s="1"/>
  <c r="OAC343" i="11" s="1"/>
  <c r="OAI343" i="11" s="1"/>
  <c r="OAO343" i="11" s="1"/>
  <c r="OAU343" i="11" s="1"/>
  <c r="OBA343" i="11" s="1"/>
  <c r="OBG343" i="11" s="1"/>
  <c r="OBM343" i="11" s="1"/>
  <c r="OBS343" i="11" s="1"/>
  <c r="OBY343" i="11" s="1"/>
  <c r="OCE343" i="11" s="1"/>
  <c r="OCK343" i="11" s="1"/>
  <c r="OCQ343" i="11" s="1"/>
  <c r="OCW343" i="11" s="1"/>
  <c r="ODC343" i="11" s="1"/>
  <c r="ODI343" i="11" s="1"/>
  <c r="ODO343" i="11" s="1"/>
  <c r="ODU343" i="11" s="1"/>
  <c r="OEA343" i="11" s="1"/>
  <c r="OEG343" i="11" s="1"/>
  <c r="OEM343" i="11" s="1"/>
  <c r="OES343" i="11" s="1"/>
  <c r="OEY343" i="11" s="1"/>
  <c r="OFE343" i="11" s="1"/>
  <c r="OFK343" i="11" s="1"/>
  <c r="OFQ343" i="11" s="1"/>
  <c r="OFW343" i="11" s="1"/>
  <c r="OGC343" i="11" s="1"/>
  <c r="OGI343" i="11" s="1"/>
  <c r="OGO343" i="11" s="1"/>
  <c r="OGU343" i="11" s="1"/>
  <c r="OHA343" i="11" s="1"/>
  <c r="OHG343" i="11" s="1"/>
  <c r="OHM343" i="11" s="1"/>
  <c r="OHS343" i="11" s="1"/>
  <c r="OHY343" i="11" s="1"/>
  <c r="OIE343" i="11" s="1"/>
  <c r="OIK343" i="11" s="1"/>
  <c r="OIQ343" i="11" s="1"/>
  <c r="OIW343" i="11" s="1"/>
  <c r="OJC343" i="11" s="1"/>
  <c r="OJI343" i="11" s="1"/>
  <c r="OJO343" i="11" s="1"/>
  <c r="OJU343" i="11" s="1"/>
  <c r="OKA343" i="11" s="1"/>
  <c r="OKG343" i="11" s="1"/>
  <c r="OKM343" i="11" s="1"/>
  <c r="OKS343" i="11" s="1"/>
  <c r="OKY343" i="11" s="1"/>
  <c r="OLE343" i="11" s="1"/>
  <c r="OLK343" i="11" s="1"/>
  <c r="OLQ343" i="11" s="1"/>
  <c r="OLW343" i="11" s="1"/>
  <c r="OMC343" i="11" s="1"/>
  <c r="OMI343" i="11" s="1"/>
  <c r="OMO343" i="11" s="1"/>
  <c r="OMU343" i="11" s="1"/>
  <c r="ONA343" i="11" s="1"/>
  <c r="ONG343" i="11" s="1"/>
  <c r="ONM343" i="11" s="1"/>
  <c r="ONS343" i="11" s="1"/>
  <c r="ONY343" i="11" s="1"/>
  <c r="OOE343" i="11" s="1"/>
  <c r="OOK343" i="11" s="1"/>
  <c r="OOQ343" i="11" s="1"/>
  <c r="OOW343" i="11" s="1"/>
  <c r="OPC343" i="11" s="1"/>
  <c r="OPI343" i="11" s="1"/>
  <c r="OPO343" i="11" s="1"/>
  <c r="OPU343" i="11" s="1"/>
  <c r="OQA343" i="11" s="1"/>
  <c r="OQG343" i="11" s="1"/>
  <c r="OQM343" i="11" s="1"/>
  <c r="OQS343" i="11" s="1"/>
  <c r="OQY343" i="11" s="1"/>
  <c r="ORE343" i="11" s="1"/>
  <c r="ORK343" i="11" s="1"/>
  <c r="ORQ343" i="11" s="1"/>
  <c r="ORW343" i="11" s="1"/>
  <c r="OSC343" i="11" s="1"/>
  <c r="OSI343" i="11" s="1"/>
  <c r="OSO343" i="11" s="1"/>
  <c r="OSU343" i="11" s="1"/>
  <c r="OTA343" i="11" s="1"/>
  <c r="OTG343" i="11" s="1"/>
  <c r="OTM343" i="11" s="1"/>
  <c r="OTS343" i="11" s="1"/>
  <c r="OTY343" i="11" s="1"/>
  <c r="OUE343" i="11" s="1"/>
  <c r="OUK343" i="11" s="1"/>
  <c r="OUQ343" i="11" s="1"/>
  <c r="OUW343" i="11" s="1"/>
  <c r="OVC343" i="11" s="1"/>
  <c r="OVI343" i="11" s="1"/>
  <c r="OVO343" i="11" s="1"/>
  <c r="OVU343" i="11" s="1"/>
  <c r="OWA343" i="11" s="1"/>
  <c r="OWG343" i="11" s="1"/>
  <c r="OWM343" i="11" s="1"/>
  <c r="OWS343" i="11" s="1"/>
  <c r="OWY343" i="11" s="1"/>
  <c r="OXE343" i="11" s="1"/>
  <c r="OXK343" i="11" s="1"/>
  <c r="OXQ343" i="11" s="1"/>
  <c r="OXW343" i="11" s="1"/>
  <c r="OYC343" i="11" s="1"/>
  <c r="OYI343" i="11" s="1"/>
  <c r="OYO343" i="11" s="1"/>
  <c r="OYU343" i="11" s="1"/>
  <c r="OZA343" i="11" s="1"/>
  <c r="OZG343" i="11" s="1"/>
  <c r="OZM343" i="11" s="1"/>
  <c r="OZS343" i="11" s="1"/>
  <c r="OZY343" i="11" s="1"/>
  <c r="PAE343" i="11" s="1"/>
  <c r="PAK343" i="11" s="1"/>
  <c r="PAQ343" i="11" s="1"/>
  <c r="PAW343" i="11" s="1"/>
  <c r="PBC343" i="11" s="1"/>
  <c r="PBI343" i="11" s="1"/>
  <c r="PBO343" i="11" s="1"/>
  <c r="PBU343" i="11" s="1"/>
  <c r="PCA343" i="11" s="1"/>
  <c r="PCG343" i="11" s="1"/>
  <c r="PCM343" i="11" s="1"/>
  <c r="PCS343" i="11" s="1"/>
  <c r="PCY343" i="11" s="1"/>
  <c r="PDE343" i="11" s="1"/>
  <c r="PDK343" i="11" s="1"/>
  <c r="PDQ343" i="11" s="1"/>
  <c r="PDW343" i="11" s="1"/>
  <c r="PEC343" i="11" s="1"/>
  <c r="PEI343" i="11" s="1"/>
  <c r="PEO343" i="11" s="1"/>
  <c r="PEU343" i="11" s="1"/>
  <c r="PFA343" i="11" s="1"/>
  <c r="PFG343" i="11" s="1"/>
  <c r="PFM343" i="11" s="1"/>
  <c r="PFS343" i="11" s="1"/>
  <c r="PFY343" i="11" s="1"/>
  <c r="PGE343" i="11" s="1"/>
  <c r="PGK343" i="11" s="1"/>
  <c r="PGQ343" i="11" s="1"/>
  <c r="PGW343" i="11" s="1"/>
  <c r="PHC343" i="11" s="1"/>
  <c r="PHI343" i="11" s="1"/>
  <c r="PHO343" i="11" s="1"/>
  <c r="PHU343" i="11" s="1"/>
  <c r="PIA343" i="11" s="1"/>
  <c r="PIG343" i="11" s="1"/>
  <c r="PIM343" i="11" s="1"/>
  <c r="PIS343" i="11" s="1"/>
  <c r="PIY343" i="11" s="1"/>
  <c r="PJE343" i="11" s="1"/>
  <c r="PJK343" i="11" s="1"/>
  <c r="PJQ343" i="11" s="1"/>
  <c r="PJW343" i="11" s="1"/>
  <c r="PKC343" i="11" s="1"/>
  <c r="PKI343" i="11" s="1"/>
  <c r="PKO343" i="11" s="1"/>
  <c r="PKU343" i="11" s="1"/>
  <c r="PLA343" i="11" s="1"/>
  <c r="PLG343" i="11" s="1"/>
  <c r="PLM343" i="11" s="1"/>
  <c r="PLS343" i="11" s="1"/>
  <c r="PLY343" i="11" s="1"/>
  <c r="PME343" i="11" s="1"/>
  <c r="PMK343" i="11" s="1"/>
  <c r="PMQ343" i="11" s="1"/>
  <c r="PMW343" i="11" s="1"/>
  <c r="PNC343" i="11" s="1"/>
  <c r="PNI343" i="11" s="1"/>
  <c r="PNO343" i="11" s="1"/>
  <c r="PNU343" i="11" s="1"/>
  <c r="POA343" i="11" s="1"/>
  <c r="POG343" i="11" s="1"/>
  <c r="POM343" i="11" s="1"/>
  <c r="POS343" i="11" s="1"/>
  <c r="POY343" i="11" s="1"/>
  <c r="PPE343" i="11" s="1"/>
  <c r="PPK343" i="11" s="1"/>
  <c r="PPQ343" i="11" s="1"/>
  <c r="PPW343" i="11" s="1"/>
  <c r="PQC343" i="11" s="1"/>
  <c r="PQI343" i="11" s="1"/>
  <c r="PQO343" i="11" s="1"/>
  <c r="PQU343" i="11" s="1"/>
  <c r="PRA343" i="11" s="1"/>
  <c r="PRG343" i="11" s="1"/>
  <c r="PRM343" i="11" s="1"/>
  <c r="PRS343" i="11" s="1"/>
  <c r="PRY343" i="11" s="1"/>
  <c r="PSE343" i="11" s="1"/>
  <c r="PSK343" i="11" s="1"/>
  <c r="PSQ343" i="11" s="1"/>
  <c r="PSW343" i="11" s="1"/>
  <c r="PTC343" i="11" s="1"/>
  <c r="PTI343" i="11" s="1"/>
  <c r="PTO343" i="11" s="1"/>
  <c r="PTU343" i="11" s="1"/>
  <c r="PUA343" i="11" s="1"/>
  <c r="PUG343" i="11" s="1"/>
  <c r="PUM343" i="11" s="1"/>
  <c r="PUS343" i="11" s="1"/>
  <c r="PUY343" i="11" s="1"/>
  <c r="PVE343" i="11" s="1"/>
  <c r="PVK343" i="11" s="1"/>
  <c r="PVQ343" i="11" s="1"/>
  <c r="PVW343" i="11" s="1"/>
  <c r="PWC343" i="11" s="1"/>
  <c r="PWI343" i="11" s="1"/>
  <c r="PWO343" i="11" s="1"/>
  <c r="PWU343" i="11" s="1"/>
  <c r="PXA343" i="11" s="1"/>
  <c r="PXG343" i="11" s="1"/>
  <c r="PXM343" i="11" s="1"/>
  <c r="PXS343" i="11" s="1"/>
  <c r="PXY343" i="11" s="1"/>
  <c r="PYE343" i="11" s="1"/>
  <c r="PYK343" i="11" s="1"/>
  <c r="PYQ343" i="11" s="1"/>
  <c r="PYW343" i="11" s="1"/>
  <c r="PZC343" i="11" s="1"/>
  <c r="PZI343" i="11" s="1"/>
  <c r="PZO343" i="11" s="1"/>
  <c r="PZU343" i="11" s="1"/>
  <c r="QAA343" i="11" s="1"/>
  <c r="QAG343" i="11" s="1"/>
  <c r="QAM343" i="11" s="1"/>
  <c r="QAS343" i="11" s="1"/>
  <c r="QAY343" i="11" s="1"/>
  <c r="QBE343" i="11" s="1"/>
  <c r="QBK343" i="11" s="1"/>
  <c r="QBQ343" i="11" s="1"/>
  <c r="QBW343" i="11" s="1"/>
  <c r="QCC343" i="11" s="1"/>
  <c r="QCI343" i="11" s="1"/>
  <c r="QCO343" i="11" s="1"/>
  <c r="QCU343" i="11" s="1"/>
  <c r="QDA343" i="11" s="1"/>
  <c r="QDG343" i="11" s="1"/>
  <c r="QDM343" i="11" s="1"/>
  <c r="QDS343" i="11" s="1"/>
  <c r="QDY343" i="11" s="1"/>
  <c r="QEE343" i="11" s="1"/>
  <c r="QEK343" i="11" s="1"/>
  <c r="QEQ343" i="11" s="1"/>
  <c r="QEW343" i="11" s="1"/>
  <c r="QFC343" i="11" s="1"/>
  <c r="QFI343" i="11" s="1"/>
  <c r="QFO343" i="11" s="1"/>
  <c r="QFU343" i="11" s="1"/>
  <c r="QGA343" i="11" s="1"/>
  <c r="QGG343" i="11" s="1"/>
  <c r="QGM343" i="11" s="1"/>
  <c r="QGS343" i="11" s="1"/>
  <c r="QGY343" i="11" s="1"/>
  <c r="QHE343" i="11" s="1"/>
  <c r="QHK343" i="11" s="1"/>
  <c r="QHQ343" i="11" s="1"/>
  <c r="QHW343" i="11" s="1"/>
  <c r="QIC343" i="11" s="1"/>
  <c r="QII343" i="11" s="1"/>
  <c r="QIO343" i="11" s="1"/>
  <c r="QIU343" i="11" s="1"/>
  <c r="QJA343" i="11" s="1"/>
  <c r="QJG343" i="11" s="1"/>
  <c r="QJM343" i="11" s="1"/>
  <c r="QJS343" i="11" s="1"/>
  <c r="QJY343" i="11" s="1"/>
  <c r="QKE343" i="11" s="1"/>
  <c r="QKK343" i="11" s="1"/>
  <c r="QKQ343" i="11" s="1"/>
  <c r="QKW343" i="11" s="1"/>
  <c r="QLC343" i="11" s="1"/>
  <c r="QLI343" i="11" s="1"/>
  <c r="QLO343" i="11" s="1"/>
  <c r="QLU343" i="11" s="1"/>
  <c r="QMA343" i="11" s="1"/>
  <c r="QMG343" i="11" s="1"/>
  <c r="QMM343" i="11" s="1"/>
  <c r="QMS343" i="11" s="1"/>
  <c r="QMY343" i="11" s="1"/>
  <c r="QNE343" i="11" s="1"/>
  <c r="QNK343" i="11" s="1"/>
  <c r="QNQ343" i="11" s="1"/>
  <c r="QNW343" i="11" s="1"/>
  <c r="QOC343" i="11" s="1"/>
  <c r="QOI343" i="11" s="1"/>
  <c r="QOO343" i="11" s="1"/>
  <c r="QOU343" i="11" s="1"/>
  <c r="QPA343" i="11" s="1"/>
  <c r="QPG343" i="11" s="1"/>
  <c r="QPM343" i="11" s="1"/>
  <c r="QPS343" i="11" s="1"/>
  <c r="QPY343" i="11" s="1"/>
  <c r="QQE343" i="11" s="1"/>
  <c r="QQK343" i="11" s="1"/>
  <c r="QQQ343" i="11" s="1"/>
  <c r="QQW343" i="11" s="1"/>
  <c r="QRC343" i="11" s="1"/>
  <c r="QRI343" i="11" s="1"/>
  <c r="QRO343" i="11" s="1"/>
  <c r="QRU343" i="11" s="1"/>
  <c r="QSA343" i="11" s="1"/>
  <c r="QSG343" i="11" s="1"/>
  <c r="QSM343" i="11" s="1"/>
  <c r="QSS343" i="11" s="1"/>
  <c r="QSY343" i="11" s="1"/>
  <c r="QTE343" i="11" s="1"/>
  <c r="QTK343" i="11" s="1"/>
  <c r="QTQ343" i="11" s="1"/>
  <c r="QTW343" i="11" s="1"/>
  <c r="QUC343" i="11" s="1"/>
  <c r="QUI343" i="11" s="1"/>
  <c r="QUO343" i="11" s="1"/>
  <c r="QUU343" i="11" s="1"/>
  <c r="QVA343" i="11" s="1"/>
  <c r="QVG343" i="11" s="1"/>
  <c r="QVM343" i="11" s="1"/>
  <c r="QVS343" i="11" s="1"/>
  <c r="QVY343" i="11" s="1"/>
  <c r="QWE343" i="11" s="1"/>
  <c r="QWK343" i="11" s="1"/>
  <c r="QWQ343" i="11" s="1"/>
  <c r="QWW343" i="11" s="1"/>
  <c r="QXC343" i="11" s="1"/>
  <c r="QXI343" i="11" s="1"/>
  <c r="QXO343" i="11" s="1"/>
  <c r="QXU343" i="11" s="1"/>
  <c r="QYA343" i="11" s="1"/>
  <c r="QYG343" i="11" s="1"/>
  <c r="QYM343" i="11" s="1"/>
  <c r="QYS343" i="11" s="1"/>
  <c r="QYY343" i="11" s="1"/>
  <c r="QZE343" i="11" s="1"/>
  <c r="QZK343" i="11" s="1"/>
  <c r="QZQ343" i="11" s="1"/>
  <c r="QZW343" i="11" s="1"/>
  <c r="RAC343" i="11" s="1"/>
  <c r="RAI343" i="11" s="1"/>
  <c r="RAO343" i="11" s="1"/>
  <c r="RAU343" i="11" s="1"/>
  <c r="RBA343" i="11" s="1"/>
  <c r="RBG343" i="11" s="1"/>
  <c r="RBM343" i="11" s="1"/>
  <c r="RBS343" i="11" s="1"/>
  <c r="RBY343" i="11" s="1"/>
  <c r="RCE343" i="11" s="1"/>
  <c r="RCK343" i="11" s="1"/>
  <c r="RCQ343" i="11" s="1"/>
  <c r="RCW343" i="11" s="1"/>
  <c r="RDC343" i="11" s="1"/>
  <c r="RDI343" i="11" s="1"/>
  <c r="RDO343" i="11" s="1"/>
  <c r="RDU343" i="11" s="1"/>
  <c r="REA343" i="11" s="1"/>
  <c r="REG343" i="11" s="1"/>
  <c r="REM343" i="11" s="1"/>
  <c r="RES343" i="11" s="1"/>
  <c r="REY343" i="11" s="1"/>
  <c r="RFE343" i="11" s="1"/>
  <c r="RFK343" i="11" s="1"/>
  <c r="RFQ343" i="11" s="1"/>
  <c r="RFW343" i="11" s="1"/>
  <c r="RGC343" i="11" s="1"/>
  <c r="RGI343" i="11" s="1"/>
  <c r="RGO343" i="11" s="1"/>
  <c r="RGU343" i="11" s="1"/>
  <c r="RHA343" i="11" s="1"/>
  <c r="RHG343" i="11" s="1"/>
  <c r="RHM343" i="11" s="1"/>
  <c r="RHS343" i="11" s="1"/>
  <c r="RHY343" i="11" s="1"/>
  <c r="RIE343" i="11" s="1"/>
  <c r="RIK343" i="11" s="1"/>
  <c r="RIQ343" i="11" s="1"/>
  <c r="RIW343" i="11" s="1"/>
  <c r="RJC343" i="11" s="1"/>
  <c r="RJI343" i="11" s="1"/>
  <c r="RJO343" i="11" s="1"/>
  <c r="RJU343" i="11" s="1"/>
  <c r="RKA343" i="11" s="1"/>
  <c r="RKG343" i="11" s="1"/>
  <c r="RKM343" i="11" s="1"/>
  <c r="RKS343" i="11" s="1"/>
  <c r="RKY343" i="11" s="1"/>
  <c r="RLE343" i="11" s="1"/>
  <c r="RLK343" i="11" s="1"/>
  <c r="RLQ343" i="11" s="1"/>
  <c r="RLW343" i="11" s="1"/>
  <c r="RMC343" i="11" s="1"/>
  <c r="RMI343" i="11" s="1"/>
  <c r="RMO343" i="11" s="1"/>
  <c r="RMU343" i="11" s="1"/>
  <c r="RNA343" i="11" s="1"/>
  <c r="RNG343" i="11" s="1"/>
  <c r="RNM343" i="11" s="1"/>
  <c r="RNS343" i="11" s="1"/>
  <c r="RNY343" i="11" s="1"/>
  <c r="ROE343" i="11" s="1"/>
  <c r="ROK343" i="11" s="1"/>
  <c r="ROQ343" i="11" s="1"/>
  <c r="ROW343" i="11" s="1"/>
  <c r="RPC343" i="11" s="1"/>
  <c r="RPI343" i="11" s="1"/>
  <c r="RPO343" i="11" s="1"/>
  <c r="RPU343" i="11" s="1"/>
  <c r="RQA343" i="11" s="1"/>
  <c r="RQG343" i="11" s="1"/>
  <c r="RQM343" i="11" s="1"/>
  <c r="RQS343" i="11" s="1"/>
  <c r="RQY343" i="11" s="1"/>
  <c r="RRE343" i="11" s="1"/>
  <c r="RRK343" i="11" s="1"/>
  <c r="RRQ343" i="11" s="1"/>
  <c r="RRW343" i="11" s="1"/>
  <c r="RSC343" i="11" s="1"/>
  <c r="RSI343" i="11" s="1"/>
  <c r="RSO343" i="11" s="1"/>
  <c r="RSU343" i="11" s="1"/>
  <c r="RTA343" i="11" s="1"/>
  <c r="RTG343" i="11" s="1"/>
  <c r="RTM343" i="11" s="1"/>
  <c r="RTS343" i="11" s="1"/>
  <c r="RTY343" i="11" s="1"/>
  <c r="RUE343" i="11" s="1"/>
  <c r="RUK343" i="11" s="1"/>
  <c r="RUQ343" i="11" s="1"/>
  <c r="RUW343" i="11" s="1"/>
  <c r="RVC343" i="11" s="1"/>
  <c r="RVI343" i="11" s="1"/>
  <c r="RVO343" i="11" s="1"/>
  <c r="RVU343" i="11" s="1"/>
  <c r="RWA343" i="11" s="1"/>
  <c r="RWG343" i="11" s="1"/>
  <c r="RWM343" i="11" s="1"/>
  <c r="RWS343" i="11" s="1"/>
  <c r="RWY343" i="11" s="1"/>
  <c r="RXE343" i="11" s="1"/>
  <c r="RXK343" i="11" s="1"/>
  <c r="RXQ343" i="11" s="1"/>
  <c r="RXW343" i="11" s="1"/>
  <c r="RYC343" i="11" s="1"/>
  <c r="RYI343" i="11" s="1"/>
  <c r="RYO343" i="11" s="1"/>
  <c r="RYU343" i="11" s="1"/>
  <c r="RZA343" i="11" s="1"/>
  <c r="RZG343" i="11" s="1"/>
  <c r="RZM343" i="11" s="1"/>
  <c r="RZS343" i="11" s="1"/>
  <c r="RZY343" i="11" s="1"/>
  <c r="SAE343" i="11" s="1"/>
  <c r="SAK343" i="11" s="1"/>
  <c r="SAQ343" i="11" s="1"/>
  <c r="SAW343" i="11" s="1"/>
  <c r="SBC343" i="11" s="1"/>
  <c r="SBI343" i="11" s="1"/>
  <c r="SBO343" i="11" s="1"/>
  <c r="SBU343" i="11" s="1"/>
  <c r="SCA343" i="11" s="1"/>
  <c r="SCG343" i="11" s="1"/>
  <c r="SCM343" i="11" s="1"/>
  <c r="SCS343" i="11" s="1"/>
  <c r="SCY343" i="11" s="1"/>
  <c r="SDE343" i="11" s="1"/>
  <c r="SDK343" i="11" s="1"/>
  <c r="SDQ343" i="11" s="1"/>
  <c r="SDW343" i="11" s="1"/>
  <c r="SEC343" i="11" s="1"/>
  <c r="SEI343" i="11" s="1"/>
  <c r="SEO343" i="11" s="1"/>
  <c r="SEU343" i="11" s="1"/>
  <c r="SFA343" i="11" s="1"/>
  <c r="SFG343" i="11" s="1"/>
  <c r="SFM343" i="11" s="1"/>
  <c r="SFS343" i="11" s="1"/>
  <c r="SFY343" i="11" s="1"/>
  <c r="SGE343" i="11" s="1"/>
  <c r="SGK343" i="11" s="1"/>
  <c r="SGQ343" i="11" s="1"/>
  <c r="SGW343" i="11" s="1"/>
  <c r="SHC343" i="11" s="1"/>
  <c r="SHI343" i="11" s="1"/>
  <c r="SHO343" i="11" s="1"/>
  <c r="SHU343" i="11" s="1"/>
  <c r="SIA343" i="11" s="1"/>
  <c r="SIG343" i="11" s="1"/>
  <c r="SIM343" i="11" s="1"/>
  <c r="SIS343" i="11" s="1"/>
  <c r="SIY343" i="11" s="1"/>
  <c r="SJE343" i="11" s="1"/>
  <c r="SJK343" i="11" s="1"/>
  <c r="SJQ343" i="11" s="1"/>
  <c r="SJW343" i="11" s="1"/>
  <c r="SKC343" i="11" s="1"/>
  <c r="SKI343" i="11" s="1"/>
  <c r="SKO343" i="11" s="1"/>
  <c r="SKU343" i="11" s="1"/>
  <c r="SLA343" i="11" s="1"/>
  <c r="SLG343" i="11" s="1"/>
  <c r="SLM343" i="11" s="1"/>
  <c r="SLS343" i="11" s="1"/>
  <c r="SLY343" i="11" s="1"/>
  <c r="SME343" i="11" s="1"/>
  <c r="SMK343" i="11" s="1"/>
  <c r="SMQ343" i="11" s="1"/>
  <c r="SMW343" i="11" s="1"/>
  <c r="SNC343" i="11" s="1"/>
  <c r="SNI343" i="11" s="1"/>
  <c r="SNO343" i="11" s="1"/>
  <c r="SNU343" i="11" s="1"/>
  <c r="SOA343" i="11" s="1"/>
  <c r="SOG343" i="11" s="1"/>
  <c r="SOM343" i="11" s="1"/>
  <c r="SOS343" i="11" s="1"/>
  <c r="SOY343" i="11" s="1"/>
  <c r="SPE343" i="11" s="1"/>
  <c r="SPK343" i="11" s="1"/>
  <c r="SPQ343" i="11" s="1"/>
  <c r="SPW343" i="11" s="1"/>
  <c r="SQC343" i="11" s="1"/>
  <c r="SQI343" i="11" s="1"/>
  <c r="SQO343" i="11" s="1"/>
  <c r="SQU343" i="11" s="1"/>
  <c r="SRA343" i="11" s="1"/>
  <c r="SRG343" i="11" s="1"/>
  <c r="SRM343" i="11" s="1"/>
  <c r="SRS343" i="11" s="1"/>
  <c r="SRY343" i="11" s="1"/>
  <c r="SSE343" i="11" s="1"/>
  <c r="SSK343" i="11" s="1"/>
  <c r="SSQ343" i="11" s="1"/>
  <c r="SSW343" i="11" s="1"/>
  <c r="STC343" i="11" s="1"/>
  <c r="STI343" i="11" s="1"/>
  <c r="STO343" i="11" s="1"/>
  <c r="STU343" i="11" s="1"/>
  <c r="SUA343" i="11" s="1"/>
  <c r="SUG343" i="11" s="1"/>
  <c r="SUM343" i="11" s="1"/>
  <c r="SUS343" i="11" s="1"/>
  <c r="SUY343" i="11" s="1"/>
  <c r="SVE343" i="11" s="1"/>
  <c r="SVK343" i="11" s="1"/>
  <c r="SVQ343" i="11" s="1"/>
  <c r="SVW343" i="11" s="1"/>
  <c r="SWC343" i="11" s="1"/>
  <c r="SWI343" i="11" s="1"/>
  <c r="SWO343" i="11" s="1"/>
  <c r="SWU343" i="11" s="1"/>
  <c r="SXA343" i="11" s="1"/>
  <c r="SXG343" i="11" s="1"/>
  <c r="SXM343" i="11" s="1"/>
  <c r="SXS343" i="11" s="1"/>
  <c r="SXY343" i="11" s="1"/>
  <c r="SYE343" i="11" s="1"/>
  <c r="SYK343" i="11" s="1"/>
  <c r="SYQ343" i="11" s="1"/>
  <c r="SYW343" i="11" s="1"/>
  <c r="SZC343" i="11" s="1"/>
  <c r="SZI343" i="11" s="1"/>
  <c r="SZO343" i="11" s="1"/>
  <c r="SZU343" i="11" s="1"/>
  <c r="TAA343" i="11" s="1"/>
  <c r="TAG343" i="11" s="1"/>
  <c r="TAM343" i="11" s="1"/>
  <c r="TAS343" i="11" s="1"/>
  <c r="TAY343" i="11" s="1"/>
  <c r="TBE343" i="11" s="1"/>
  <c r="TBK343" i="11" s="1"/>
  <c r="TBQ343" i="11" s="1"/>
  <c r="TBW343" i="11" s="1"/>
  <c r="TCC343" i="11" s="1"/>
  <c r="TCI343" i="11" s="1"/>
  <c r="TCO343" i="11" s="1"/>
  <c r="TCU343" i="11" s="1"/>
  <c r="TDA343" i="11" s="1"/>
  <c r="TDG343" i="11" s="1"/>
  <c r="TDM343" i="11" s="1"/>
  <c r="TDS343" i="11" s="1"/>
  <c r="TDY343" i="11" s="1"/>
  <c r="TEE343" i="11" s="1"/>
  <c r="TEK343" i="11" s="1"/>
  <c r="TEQ343" i="11" s="1"/>
  <c r="TEW343" i="11" s="1"/>
  <c r="TFC343" i="11" s="1"/>
  <c r="TFI343" i="11" s="1"/>
  <c r="TFO343" i="11" s="1"/>
  <c r="TFU343" i="11" s="1"/>
  <c r="TGA343" i="11" s="1"/>
  <c r="TGG343" i="11" s="1"/>
  <c r="TGM343" i="11" s="1"/>
  <c r="TGS343" i="11" s="1"/>
  <c r="TGY343" i="11" s="1"/>
  <c r="THE343" i="11" s="1"/>
  <c r="THK343" i="11" s="1"/>
  <c r="THQ343" i="11" s="1"/>
  <c r="THW343" i="11" s="1"/>
  <c r="TIC343" i="11" s="1"/>
  <c r="TII343" i="11" s="1"/>
  <c r="TIO343" i="11" s="1"/>
  <c r="TIU343" i="11" s="1"/>
  <c r="TJA343" i="11" s="1"/>
  <c r="TJG343" i="11" s="1"/>
  <c r="TJM343" i="11" s="1"/>
  <c r="TJS343" i="11" s="1"/>
  <c r="TJY343" i="11" s="1"/>
  <c r="TKE343" i="11" s="1"/>
  <c r="TKK343" i="11" s="1"/>
  <c r="TKQ343" i="11" s="1"/>
  <c r="TKW343" i="11" s="1"/>
  <c r="TLC343" i="11" s="1"/>
  <c r="TLI343" i="11" s="1"/>
  <c r="TLO343" i="11" s="1"/>
  <c r="TLU343" i="11" s="1"/>
  <c r="TMA343" i="11" s="1"/>
  <c r="TMG343" i="11" s="1"/>
  <c r="TMM343" i="11" s="1"/>
  <c r="TMS343" i="11" s="1"/>
  <c r="TMY343" i="11" s="1"/>
  <c r="TNE343" i="11" s="1"/>
  <c r="TNK343" i="11" s="1"/>
  <c r="TNQ343" i="11" s="1"/>
  <c r="TNW343" i="11" s="1"/>
  <c r="TOC343" i="11" s="1"/>
  <c r="TOI343" i="11" s="1"/>
  <c r="TOO343" i="11" s="1"/>
  <c r="TOU343" i="11" s="1"/>
  <c r="TPA343" i="11" s="1"/>
  <c r="TPG343" i="11" s="1"/>
  <c r="TPM343" i="11" s="1"/>
  <c r="TPS343" i="11" s="1"/>
  <c r="TPY343" i="11" s="1"/>
  <c r="TQE343" i="11" s="1"/>
  <c r="TQK343" i="11" s="1"/>
  <c r="TQQ343" i="11" s="1"/>
  <c r="TQW343" i="11" s="1"/>
  <c r="TRC343" i="11" s="1"/>
  <c r="TRI343" i="11" s="1"/>
  <c r="TRO343" i="11" s="1"/>
  <c r="TRU343" i="11" s="1"/>
  <c r="TSA343" i="11" s="1"/>
  <c r="TSG343" i="11" s="1"/>
  <c r="TSM343" i="11" s="1"/>
  <c r="TSS343" i="11" s="1"/>
  <c r="TSY343" i="11" s="1"/>
  <c r="TTE343" i="11" s="1"/>
  <c r="TTK343" i="11" s="1"/>
  <c r="TTQ343" i="11" s="1"/>
  <c r="TTW343" i="11" s="1"/>
  <c r="TUC343" i="11" s="1"/>
  <c r="TUI343" i="11" s="1"/>
  <c r="TUO343" i="11" s="1"/>
  <c r="TUU343" i="11" s="1"/>
  <c r="TVA343" i="11" s="1"/>
  <c r="TVG343" i="11" s="1"/>
  <c r="TVM343" i="11" s="1"/>
  <c r="TVS343" i="11" s="1"/>
  <c r="TVY343" i="11" s="1"/>
  <c r="TWE343" i="11" s="1"/>
  <c r="TWK343" i="11" s="1"/>
  <c r="TWQ343" i="11" s="1"/>
  <c r="TWW343" i="11" s="1"/>
  <c r="TXC343" i="11" s="1"/>
  <c r="TXI343" i="11" s="1"/>
  <c r="TXO343" i="11" s="1"/>
  <c r="TXU343" i="11" s="1"/>
  <c r="TYA343" i="11" s="1"/>
  <c r="TYG343" i="11" s="1"/>
  <c r="TYM343" i="11" s="1"/>
  <c r="TYS343" i="11" s="1"/>
  <c r="TYY343" i="11" s="1"/>
  <c r="TZE343" i="11" s="1"/>
  <c r="TZK343" i="11" s="1"/>
  <c r="TZQ343" i="11" s="1"/>
  <c r="TZW343" i="11" s="1"/>
  <c r="UAC343" i="11" s="1"/>
  <c r="UAI343" i="11" s="1"/>
  <c r="UAO343" i="11" s="1"/>
  <c r="UAU343" i="11" s="1"/>
  <c r="UBA343" i="11" s="1"/>
  <c r="UBG343" i="11" s="1"/>
  <c r="UBM343" i="11" s="1"/>
  <c r="UBS343" i="11" s="1"/>
  <c r="UBY343" i="11" s="1"/>
  <c r="UCE343" i="11" s="1"/>
  <c r="UCK343" i="11" s="1"/>
  <c r="UCQ343" i="11" s="1"/>
  <c r="UCW343" i="11" s="1"/>
  <c r="UDC343" i="11" s="1"/>
  <c r="UDI343" i="11" s="1"/>
  <c r="UDO343" i="11" s="1"/>
  <c r="UDU343" i="11" s="1"/>
  <c r="UEA343" i="11" s="1"/>
  <c r="UEG343" i="11" s="1"/>
  <c r="UEM343" i="11" s="1"/>
  <c r="UES343" i="11" s="1"/>
  <c r="UEY343" i="11" s="1"/>
  <c r="UFE343" i="11" s="1"/>
  <c r="UFK343" i="11" s="1"/>
  <c r="UFQ343" i="11" s="1"/>
  <c r="UFW343" i="11" s="1"/>
  <c r="UGC343" i="11" s="1"/>
  <c r="UGI343" i="11" s="1"/>
  <c r="UGO343" i="11" s="1"/>
  <c r="UGU343" i="11" s="1"/>
  <c r="UHA343" i="11" s="1"/>
  <c r="UHG343" i="11" s="1"/>
  <c r="UHM343" i="11" s="1"/>
  <c r="UHS343" i="11" s="1"/>
  <c r="UHY343" i="11" s="1"/>
  <c r="UIE343" i="11" s="1"/>
  <c r="UIK343" i="11" s="1"/>
  <c r="UIQ343" i="11" s="1"/>
  <c r="UIW343" i="11" s="1"/>
  <c r="UJC343" i="11" s="1"/>
  <c r="UJI343" i="11" s="1"/>
  <c r="UJO343" i="11" s="1"/>
  <c r="UJU343" i="11" s="1"/>
  <c r="UKA343" i="11" s="1"/>
  <c r="UKG343" i="11" s="1"/>
  <c r="UKM343" i="11" s="1"/>
  <c r="UKS343" i="11" s="1"/>
  <c r="UKY343" i="11" s="1"/>
  <c r="ULE343" i="11" s="1"/>
  <c r="ULK343" i="11" s="1"/>
  <c r="ULQ343" i="11" s="1"/>
  <c r="ULW343" i="11" s="1"/>
  <c r="UMC343" i="11" s="1"/>
  <c r="UMI343" i="11" s="1"/>
  <c r="UMO343" i="11" s="1"/>
  <c r="UMU343" i="11" s="1"/>
  <c r="UNA343" i="11" s="1"/>
  <c r="UNG343" i="11" s="1"/>
  <c r="UNM343" i="11" s="1"/>
  <c r="UNS343" i="11" s="1"/>
  <c r="UNY343" i="11" s="1"/>
  <c r="UOE343" i="11" s="1"/>
  <c r="UOK343" i="11" s="1"/>
  <c r="UOQ343" i="11" s="1"/>
  <c r="UOW343" i="11" s="1"/>
  <c r="UPC343" i="11" s="1"/>
  <c r="UPI343" i="11" s="1"/>
  <c r="UPO343" i="11" s="1"/>
  <c r="UPU343" i="11" s="1"/>
  <c r="UQA343" i="11" s="1"/>
  <c r="UQG343" i="11" s="1"/>
  <c r="UQM343" i="11" s="1"/>
  <c r="UQS343" i="11" s="1"/>
  <c r="UQY343" i="11" s="1"/>
  <c r="URE343" i="11" s="1"/>
  <c r="URK343" i="11" s="1"/>
  <c r="URQ343" i="11" s="1"/>
  <c r="URW343" i="11" s="1"/>
  <c r="USC343" i="11" s="1"/>
  <c r="USI343" i="11" s="1"/>
  <c r="USO343" i="11" s="1"/>
  <c r="USU343" i="11" s="1"/>
  <c r="UTA343" i="11" s="1"/>
  <c r="UTG343" i="11" s="1"/>
  <c r="UTM343" i="11" s="1"/>
  <c r="UTS343" i="11" s="1"/>
  <c r="UTY343" i="11" s="1"/>
  <c r="UUE343" i="11" s="1"/>
  <c r="UUK343" i="11" s="1"/>
  <c r="UUQ343" i="11" s="1"/>
  <c r="UUW343" i="11" s="1"/>
  <c r="UVC343" i="11" s="1"/>
  <c r="UVI343" i="11" s="1"/>
  <c r="UVO343" i="11" s="1"/>
  <c r="UVU343" i="11" s="1"/>
  <c r="UWA343" i="11" s="1"/>
  <c r="UWG343" i="11" s="1"/>
  <c r="UWM343" i="11" s="1"/>
  <c r="UWS343" i="11" s="1"/>
  <c r="UWY343" i="11" s="1"/>
  <c r="UXE343" i="11" s="1"/>
  <c r="UXK343" i="11" s="1"/>
  <c r="UXQ343" i="11" s="1"/>
  <c r="UXW343" i="11" s="1"/>
  <c r="UYC343" i="11" s="1"/>
  <c r="UYI343" i="11" s="1"/>
  <c r="UYO343" i="11" s="1"/>
  <c r="UYU343" i="11" s="1"/>
  <c r="UZA343" i="11" s="1"/>
  <c r="UZG343" i="11" s="1"/>
  <c r="UZM343" i="11" s="1"/>
  <c r="UZS343" i="11" s="1"/>
  <c r="UZY343" i="11" s="1"/>
  <c r="VAE343" i="11" s="1"/>
  <c r="VAK343" i="11" s="1"/>
  <c r="VAQ343" i="11" s="1"/>
  <c r="VAW343" i="11" s="1"/>
  <c r="VBC343" i="11" s="1"/>
  <c r="VBI343" i="11" s="1"/>
  <c r="VBO343" i="11" s="1"/>
  <c r="VBU343" i="11" s="1"/>
  <c r="VCA343" i="11" s="1"/>
  <c r="VCG343" i="11" s="1"/>
  <c r="VCM343" i="11" s="1"/>
  <c r="VCS343" i="11" s="1"/>
  <c r="VCY343" i="11" s="1"/>
  <c r="VDE343" i="11" s="1"/>
  <c r="VDK343" i="11" s="1"/>
  <c r="VDQ343" i="11" s="1"/>
  <c r="VDW343" i="11" s="1"/>
  <c r="VEC343" i="11" s="1"/>
  <c r="VEI343" i="11" s="1"/>
  <c r="VEO343" i="11" s="1"/>
  <c r="VEU343" i="11" s="1"/>
  <c r="VFA343" i="11" s="1"/>
  <c r="VFG343" i="11" s="1"/>
  <c r="VFM343" i="11" s="1"/>
  <c r="VFS343" i="11" s="1"/>
  <c r="VFY343" i="11" s="1"/>
  <c r="VGE343" i="11" s="1"/>
  <c r="VGK343" i="11" s="1"/>
  <c r="VGQ343" i="11" s="1"/>
  <c r="VGW343" i="11" s="1"/>
  <c r="VHC343" i="11" s="1"/>
  <c r="VHI343" i="11" s="1"/>
  <c r="VHO343" i="11" s="1"/>
  <c r="VHU343" i="11" s="1"/>
  <c r="VIA343" i="11" s="1"/>
  <c r="VIG343" i="11" s="1"/>
  <c r="VIM343" i="11" s="1"/>
  <c r="VIS343" i="11" s="1"/>
  <c r="VIY343" i="11" s="1"/>
  <c r="VJE343" i="11" s="1"/>
  <c r="VJK343" i="11" s="1"/>
  <c r="VJQ343" i="11" s="1"/>
  <c r="VJW343" i="11" s="1"/>
  <c r="VKC343" i="11" s="1"/>
  <c r="VKI343" i="11" s="1"/>
  <c r="VKO343" i="11" s="1"/>
  <c r="VKU343" i="11" s="1"/>
  <c r="VLA343" i="11" s="1"/>
  <c r="VLG343" i="11" s="1"/>
  <c r="VLM343" i="11" s="1"/>
  <c r="VLS343" i="11" s="1"/>
  <c r="VLY343" i="11" s="1"/>
  <c r="VME343" i="11" s="1"/>
  <c r="VMK343" i="11" s="1"/>
  <c r="VMQ343" i="11" s="1"/>
  <c r="VMW343" i="11" s="1"/>
  <c r="VNC343" i="11" s="1"/>
  <c r="VNI343" i="11" s="1"/>
  <c r="VNO343" i="11" s="1"/>
  <c r="VNU343" i="11" s="1"/>
  <c r="VOA343" i="11" s="1"/>
  <c r="VOG343" i="11" s="1"/>
  <c r="VOM343" i="11" s="1"/>
  <c r="VOS343" i="11" s="1"/>
  <c r="VOY343" i="11" s="1"/>
  <c r="VPE343" i="11" s="1"/>
  <c r="VPK343" i="11" s="1"/>
  <c r="VPQ343" i="11" s="1"/>
  <c r="VPW343" i="11" s="1"/>
  <c r="VQC343" i="11" s="1"/>
  <c r="VQI343" i="11" s="1"/>
  <c r="VQO343" i="11" s="1"/>
  <c r="VQU343" i="11" s="1"/>
  <c r="VRA343" i="11" s="1"/>
  <c r="VRG343" i="11" s="1"/>
  <c r="VRM343" i="11" s="1"/>
  <c r="VRS343" i="11" s="1"/>
  <c r="VRY343" i="11" s="1"/>
  <c r="VSE343" i="11" s="1"/>
  <c r="VSK343" i="11" s="1"/>
  <c r="VSQ343" i="11" s="1"/>
  <c r="VSW343" i="11" s="1"/>
  <c r="VTC343" i="11" s="1"/>
  <c r="VTI343" i="11" s="1"/>
  <c r="VTO343" i="11" s="1"/>
  <c r="VTU343" i="11" s="1"/>
  <c r="VUA343" i="11" s="1"/>
  <c r="VUG343" i="11" s="1"/>
  <c r="VUM343" i="11" s="1"/>
  <c r="VUS343" i="11" s="1"/>
  <c r="VUY343" i="11" s="1"/>
  <c r="VVE343" i="11" s="1"/>
  <c r="VVK343" i="11" s="1"/>
  <c r="VVQ343" i="11" s="1"/>
  <c r="VVW343" i="11" s="1"/>
  <c r="VWC343" i="11" s="1"/>
  <c r="VWI343" i="11" s="1"/>
  <c r="VWO343" i="11" s="1"/>
  <c r="VWU343" i="11" s="1"/>
  <c r="VXA343" i="11" s="1"/>
  <c r="VXG343" i="11" s="1"/>
  <c r="VXM343" i="11" s="1"/>
  <c r="VXS343" i="11" s="1"/>
  <c r="VXY343" i="11" s="1"/>
  <c r="VYE343" i="11" s="1"/>
  <c r="VYK343" i="11" s="1"/>
  <c r="VYQ343" i="11" s="1"/>
  <c r="VYW343" i="11" s="1"/>
  <c r="VZC343" i="11" s="1"/>
  <c r="VZI343" i="11" s="1"/>
  <c r="VZO343" i="11" s="1"/>
  <c r="VZU343" i="11" s="1"/>
  <c r="WAA343" i="11" s="1"/>
  <c r="WAG343" i="11" s="1"/>
  <c r="WAM343" i="11" s="1"/>
  <c r="WAS343" i="11" s="1"/>
  <c r="WAY343" i="11" s="1"/>
  <c r="WBE343" i="11" s="1"/>
  <c r="WBK343" i="11" s="1"/>
  <c r="WBQ343" i="11" s="1"/>
  <c r="WBW343" i="11" s="1"/>
  <c r="WCC343" i="11" s="1"/>
  <c r="WCI343" i="11" s="1"/>
  <c r="WCO343" i="11" s="1"/>
  <c r="WCU343" i="11" s="1"/>
  <c r="WDA343" i="11" s="1"/>
  <c r="WDG343" i="11" s="1"/>
  <c r="WDM343" i="11" s="1"/>
  <c r="WDS343" i="11" s="1"/>
  <c r="WDY343" i="11" s="1"/>
  <c r="WEE343" i="11" s="1"/>
  <c r="WEK343" i="11" s="1"/>
  <c r="WEQ343" i="11" s="1"/>
  <c r="WEW343" i="11" s="1"/>
  <c r="WFC343" i="11" s="1"/>
  <c r="WFI343" i="11" s="1"/>
  <c r="WFO343" i="11" s="1"/>
  <c r="WFU343" i="11" s="1"/>
  <c r="WGA343" i="11" s="1"/>
  <c r="WGG343" i="11" s="1"/>
  <c r="WGM343" i="11" s="1"/>
  <c r="WGS343" i="11" s="1"/>
  <c r="WGY343" i="11" s="1"/>
  <c r="WHE343" i="11" s="1"/>
  <c r="WHK343" i="11" s="1"/>
  <c r="WHQ343" i="11" s="1"/>
  <c r="WHW343" i="11" s="1"/>
  <c r="WIC343" i="11" s="1"/>
  <c r="WII343" i="11" s="1"/>
  <c r="WIO343" i="11" s="1"/>
  <c r="WIU343" i="11" s="1"/>
  <c r="WJA343" i="11" s="1"/>
  <c r="WJG343" i="11" s="1"/>
  <c r="WJM343" i="11" s="1"/>
  <c r="WJS343" i="11" s="1"/>
  <c r="WJY343" i="11" s="1"/>
  <c r="WKE343" i="11" s="1"/>
  <c r="WKK343" i="11" s="1"/>
  <c r="WKQ343" i="11" s="1"/>
  <c r="WKW343" i="11" s="1"/>
  <c r="WLC343" i="11" s="1"/>
  <c r="WLI343" i="11" s="1"/>
  <c r="WLO343" i="11" s="1"/>
  <c r="WLU343" i="11" s="1"/>
  <c r="WMA343" i="11" s="1"/>
  <c r="WMG343" i="11" s="1"/>
  <c r="WMM343" i="11" s="1"/>
  <c r="WMS343" i="11" s="1"/>
  <c r="WMY343" i="11" s="1"/>
  <c r="WNE343" i="11" s="1"/>
  <c r="WNK343" i="11" s="1"/>
  <c r="WNQ343" i="11" s="1"/>
  <c r="WNW343" i="11" s="1"/>
  <c r="WOC343" i="11" s="1"/>
  <c r="WOI343" i="11" s="1"/>
  <c r="WOO343" i="11" s="1"/>
  <c r="WOU343" i="11" s="1"/>
  <c r="WPA343" i="11" s="1"/>
  <c r="WPG343" i="11" s="1"/>
  <c r="WPM343" i="11" s="1"/>
  <c r="WPS343" i="11" s="1"/>
  <c r="WPY343" i="11" s="1"/>
  <c r="WQE343" i="11" s="1"/>
  <c r="WQK343" i="11" s="1"/>
  <c r="WQQ343" i="11" s="1"/>
  <c r="WQW343" i="11" s="1"/>
  <c r="WRC343" i="11" s="1"/>
  <c r="WRI343" i="11" s="1"/>
  <c r="WRO343" i="11" s="1"/>
  <c r="WRU343" i="11" s="1"/>
  <c r="WSA343" i="11" s="1"/>
  <c r="WSG343" i="11" s="1"/>
  <c r="WSM343" i="11" s="1"/>
  <c r="WSS343" i="11" s="1"/>
  <c r="WSY343" i="11" s="1"/>
  <c r="WTE343" i="11" s="1"/>
  <c r="WTK343" i="11" s="1"/>
  <c r="WTQ343" i="11" s="1"/>
  <c r="WTW343" i="11" s="1"/>
  <c r="WUC343" i="11" s="1"/>
  <c r="WUI343" i="11" s="1"/>
  <c r="WUO343" i="11" s="1"/>
  <c r="WUU343" i="11" s="1"/>
  <c r="WVA343" i="11" s="1"/>
  <c r="WVG343" i="11" s="1"/>
  <c r="WVM343" i="11" s="1"/>
  <c r="WVS343" i="11" s="1"/>
  <c r="WVY343" i="11" s="1"/>
  <c r="WWE343" i="11" s="1"/>
  <c r="WWK343" i="11" s="1"/>
  <c r="WWQ343" i="11" s="1"/>
  <c r="WWW343" i="11" s="1"/>
  <c r="WXC343" i="11" s="1"/>
  <c r="WXI343" i="11" s="1"/>
  <c r="WXO343" i="11" s="1"/>
  <c r="WXU343" i="11" s="1"/>
  <c r="WYA343" i="11" s="1"/>
  <c r="WYG343" i="11" s="1"/>
  <c r="WYM343" i="11" s="1"/>
  <c r="WYS343" i="11" s="1"/>
  <c r="WYY343" i="11" s="1"/>
  <c r="WZE343" i="11" s="1"/>
  <c r="WZK343" i="11" s="1"/>
  <c r="WZQ343" i="11" s="1"/>
  <c r="WZW343" i="11" s="1"/>
  <c r="XAC343" i="11" s="1"/>
  <c r="XAI343" i="11" s="1"/>
  <c r="XAO343" i="11" s="1"/>
  <c r="XAU343" i="11" s="1"/>
  <c r="XBA343" i="11" s="1"/>
  <c r="XBG343" i="11" s="1"/>
  <c r="XBM343" i="11" s="1"/>
  <c r="XBS343" i="11" s="1"/>
  <c r="XBY343" i="11" s="1"/>
  <c r="XCE343" i="11" s="1"/>
  <c r="XCK343" i="11" s="1"/>
  <c r="XCQ343" i="11" s="1"/>
  <c r="XCW343" i="11" s="1"/>
  <c r="XDC343" i="11" s="1"/>
  <c r="XDI343" i="11" s="1"/>
  <c r="XDO343" i="11" s="1"/>
  <c r="XDU343" i="11" s="1"/>
  <c r="XEA343" i="11" s="1"/>
  <c r="XEG343" i="11" s="1"/>
  <c r="XEM343" i="11" s="1"/>
  <c r="XES343" i="11" s="1"/>
  <c r="XEY343" i="11" s="1"/>
  <c r="O343" i="11"/>
  <c r="U343" i="11" s="1"/>
  <c r="AA343" i="11" s="1"/>
  <c r="AG343" i="11" s="1"/>
  <c r="AM343" i="11" s="1"/>
  <c r="AS343" i="11" s="1"/>
  <c r="AY343" i="11" s="1"/>
  <c r="BE343" i="11" s="1"/>
  <c r="BK343" i="11" s="1"/>
  <c r="BQ343" i="11" s="1"/>
  <c r="BW343" i="11" s="1"/>
  <c r="CC343" i="11" s="1"/>
  <c r="CI343" i="11" s="1"/>
  <c r="CO343" i="11" s="1"/>
  <c r="CU343" i="11" s="1"/>
  <c r="DA343" i="11" s="1"/>
  <c r="DG343" i="11" s="1"/>
  <c r="DM343" i="11" s="1"/>
  <c r="DS343" i="11" s="1"/>
  <c r="DY343" i="11" s="1"/>
  <c r="EE343" i="11" s="1"/>
  <c r="EK343" i="11" s="1"/>
  <c r="EQ343" i="11" s="1"/>
  <c r="EW343" i="11" s="1"/>
  <c r="FC343" i="11" s="1"/>
  <c r="FI343" i="11" s="1"/>
  <c r="FO343" i="11" s="1"/>
  <c r="FU343" i="11" s="1"/>
  <c r="GA343" i="11" s="1"/>
  <c r="GG343" i="11" s="1"/>
  <c r="GM343" i="11" s="1"/>
  <c r="GS343" i="11" s="1"/>
  <c r="GY343" i="11" s="1"/>
  <c r="HE343" i="11" s="1"/>
  <c r="HK343" i="11" s="1"/>
  <c r="HQ343" i="11" s="1"/>
  <c r="HW343" i="11" s="1"/>
  <c r="IC343" i="11" s="1"/>
  <c r="II343" i="11" s="1"/>
  <c r="IO343" i="11" s="1"/>
  <c r="IU343" i="11" s="1"/>
  <c r="JA343" i="11" s="1"/>
  <c r="JG343" i="11" s="1"/>
  <c r="JM343" i="11" s="1"/>
  <c r="JS343" i="11" s="1"/>
  <c r="JY343" i="11" s="1"/>
  <c r="KE343" i="11" s="1"/>
  <c r="KK343" i="11" s="1"/>
  <c r="KQ343" i="11" s="1"/>
  <c r="KW343" i="11" s="1"/>
  <c r="LC343" i="11" s="1"/>
  <c r="LI343" i="11" s="1"/>
  <c r="LO343" i="11" s="1"/>
  <c r="LU343" i="11" s="1"/>
  <c r="MA343" i="11" s="1"/>
  <c r="MG343" i="11" s="1"/>
  <c r="MM343" i="11" s="1"/>
  <c r="MS343" i="11" s="1"/>
  <c r="MY343" i="11" s="1"/>
  <c r="NE343" i="11" s="1"/>
  <c r="NK343" i="11" s="1"/>
  <c r="NQ343" i="11" s="1"/>
  <c r="NW343" i="11" s="1"/>
  <c r="OC343" i="11" s="1"/>
  <c r="OI343" i="11" s="1"/>
  <c r="OO343" i="11" s="1"/>
  <c r="OU343" i="11" s="1"/>
  <c r="PA343" i="11" s="1"/>
  <c r="PG343" i="11" s="1"/>
  <c r="PM343" i="11" s="1"/>
  <c r="PS343" i="11" s="1"/>
  <c r="PY343" i="11" s="1"/>
  <c r="QE343" i="11" s="1"/>
  <c r="QK343" i="11" s="1"/>
  <c r="QQ343" i="11" s="1"/>
  <c r="QW343" i="11" s="1"/>
  <c r="RC343" i="11" s="1"/>
  <c r="RI343" i="11" s="1"/>
  <c r="RO343" i="11" s="1"/>
  <c r="RU343" i="11" s="1"/>
  <c r="SA343" i="11" s="1"/>
  <c r="SG343" i="11" s="1"/>
  <c r="SM343" i="11" s="1"/>
  <c r="SS343" i="11" s="1"/>
  <c r="SY343" i="11" s="1"/>
  <c r="TE343" i="11" s="1"/>
  <c r="TK343" i="11" s="1"/>
  <c r="TQ343" i="11" s="1"/>
  <c r="TW343" i="11" s="1"/>
  <c r="UC343" i="11" s="1"/>
  <c r="UI343" i="11" s="1"/>
  <c r="UO343" i="11" s="1"/>
  <c r="UU343" i="11" s="1"/>
  <c r="VA343" i="11" s="1"/>
  <c r="VG343" i="11" s="1"/>
  <c r="VM343" i="11" s="1"/>
  <c r="VS343" i="11" s="1"/>
  <c r="VY343" i="11" s="1"/>
  <c r="WE343" i="11" s="1"/>
  <c r="WK343" i="11" s="1"/>
  <c r="WQ343" i="11" s="1"/>
  <c r="WW343" i="11" s="1"/>
  <c r="XC343" i="11" s="1"/>
  <c r="XI343" i="11" s="1"/>
  <c r="XO343" i="11" s="1"/>
  <c r="XU343" i="11" s="1"/>
  <c r="YA343" i="11" s="1"/>
  <c r="YG343" i="11" s="1"/>
  <c r="YM343" i="11" s="1"/>
  <c r="YS343" i="11" s="1"/>
  <c r="YY343" i="11" s="1"/>
  <c r="ZE343" i="11" s="1"/>
  <c r="ZK343" i="11" s="1"/>
  <c r="ZQ343" i="11" s="1"/>
  <c r="ZW343" i="11" s="1"/>
  <c r="AAC343" i="11" s="1"/>
  <c r="AAI343" i="11" s="1"/>
  <c r="AAO343" i="11" s="1"/>
  <c r="AAU343" i="11" s="1"/>
  <c r="ABA343" i="11" s="1"/>
  <c r="ABG343" i="11" s="1"/>
  <c r="ABM343" i="11" s="1"/>
  <c r="ABS343" i="11" s="1"/>
  <c r="ABY343" i="11" s="1"/>
  <c r="ACE343" i="11" s="1"/>
  <c r="ACK343" i="11" s="1"/>
  <c r="ACQ343" i="11" s="1"/>
  <c r="ACW343" i="11" s="1"/>
  <c r="ADC343" i="11" s="1"/>
  <c r="ADI343" i="11" s="1"/>
  <c r="ADO343" i="11" s="1"/>
  <c r="ADU343" i="11" s="1"/>
  <c r="AEA343" i="11" s="1"/>
  <c r="AEG343" i="11" s="1"/>
  <c r="AEM343" i="11" s="1"/>
  <c r="AES343" i="11" s="1"/>
  <c r="AEY343" i="11" s="1"/>
  <c r="AFE343" i="11" s="1"/>
  <c r="AFK343" i="11" s="1"/>
  <c r="AFQ343" i="11" s="1"/>
  <c r="AFW343" i="11" s="1"/>
  <c r="AGC343" i="11" s="1"/>
  <c r="AGI343" i="11" s="1"/>
  <c r="AGO343" i="11" s="1"/>
  <c r="AGU343" i="11" s="1"/>
  <c r="AHA343" i="11" s="1"/>
  <c r="AHG343" i="11" s="1"/>
  <c r="AHM343" i="11" s="1"/>
  <c r="AHS343" i="11" s="1"/>
  <c r="AHY343" i="11" s="1"/>
  <c r="AIE343" i="11" s="1"/>
  <c r="AIK343" i="11" s="1"/>
  <c r="AIQ343" i="11" s="1"/>
  <c r="AIW343" i="11" s="1"/>
  <c r="AJC343" i="11" s="1"/>
  <c r="AJI343" i="11" s="1"/>
  <c r="AJO343" i="11" s="1"/>
  <c r="AJU343" i="11" s="1"/>
  <c r="AKA343" i="11" s="1"/>
  <c r="AKG343" i="11" s="1"/>
  <c r="AKM343" i="11" s="1"/>
  <c r="AKS343" i="11" s="1"/>
  <c r="AKY343" i="11" s="1"/>
  <c r="ALE343" i="11" s="1"/>
  <c r="ALK343" i="11" s="1"/>
  <c r="ALQ343" i="11" s="1"/>
  <c r="ALW343" i="11" s="1"/>
  <c r="AMC343" i="11" s="1"/>
  <c r="AMI343" i="11" s="1"/>
  <c r="AMO343" i="11" s="1"/>
  <c r="AMU343" i="11" s="1"/>
  <c r="ANA343" i="11" s="1"/>
  <c r="ANG343" i="11" s="1"/>
  <c r="ANM343" i="11" s="1"/>
  <c r="ANS343" i="11" s="1"/>
  <c r="ANY343" i="11" s="1"/>
  <c r="AOE343" i="11" s="1"/>
  <c r="AOK343" i="11" s="1"/>
  <c r="AOQ343" i="11" s="1"/>
  <c r="AOW343" i="11" s="1"/>
  <c r="APC343" i="11" s="1"/>
  <c r="API343" i="11" s="1"/>
  <c r="APO343" i="11" s="1"/>
  <c r="APU343" i="11" s="1"/>
  <c r="AQA343" i="11" s="1"/>
  <c r="AQG343" i="11" s="1"/>
  <c r="AQM343" i="11" s="1"/>
  <c r="AQS343" i="11" s="1"/>
  <c r="AQY343" i="11" s="1"/>
  <c r="ARE343" i="11" s="1"/>
  <c r="ARK343" i="11" s="1"/>
  <c r="ARQ343" i="11" s="1"/>
  <c r="ARW343" i="11" s="1"/>
  <c r="ASC343" i="11" s="1"/>
  <c r="ASI343" i="11" s="1"/>
  <c r="ASO343" i="11" s="1"/>
  <c r="ASU343" i="11" s="1"/>
  <c r="ATA343" i="11" s="1"/>
  <c r="ATG343" i="11" s="1"/>
  <c r="ATM343" i="11" s="1"/>
  <c r="ATS343" i="11" s="1"/>
  <c r="ATY343" i="11" s="1"/>
  <c r="AUE343" i="11" s="1"/>
  <c r="AUK343" i="11" s="1"/>
  <c r="AUQ343" i="11" s="1"/>
  <c r="AUW343" i="11" s="1"/>
  <c r="AVC343" i="11" s="1"/>
  <c r="AVI343" i="11" s="1"/>
  <c r="AVO343" i="11" s="1"/>
  <c r="AVU343" i="11" s="1"/>
  <c r="AWA343" i="11" s="1"/>
  <c r="AWG343" i="11" s="1"/>
  <c r="AWM343" i="11" s="1"/>
  <c r="AWS343" i="11" s="1"/>
  <c r="AWY343" i="11" s="1"/>
  <c r="AXE343" i="11" s="1"/>
  <c r="AXK343" i="11" s="1"/>
  <c r="AXQ343" i="11" s="1"/>
  <c r="AXW343" i="11" s="1"/>
  <c r="AYC343" i="11" s="1"/>
  <c r="AYI343" i="11" s="1"/>
  <c r="AYO343" i="11" s="1"/>
  <c r="AYU343" i="11" s="1"/>
  <c r="AZA343" i="11" s="1"/>
  <c r="AZG343" i="11" s="1"/>
  <c r="AZM343" i="11" s="1"/>
  <c r="AZS343" i="11" s="1"/>
  <c r="AZY343" i="11" s="1"/>
  <c r="BAE343" i="11" s="1"/>
  <c r="BAK343" i="11" s="1"/>
  <c r="BAQ343" i="11" s="1"/>
  <c r="BAW343" i="11" s="1"/>
  <c r="BBC343" i="11" s="1"/>
  <c r="BBI343" i="11" s="1"/>
  <c r="BBO343" i="11" s="1"/>
  <c r="BBU343" i="11" s="1"/>
  <c r="BCA343" i="11" s="1"/>
  <c r="BCG343" i="11" s="1"/>
  <c r="BCM343" i="11" s="1"/>
  <c r="BCS343" i="11" s="1"/>
  <c r="BCY343" i="11" s="1"/>
  <c r="BDE343" i="11" s="1"/>
  <c r="BDK343" i="11" s="1"/>
  <c r="BDQ343" i="11" s="1"/>
  <c r="BDW343" i="11" s="1"/>
  <c r="BEC343" i="11" s="1"/>
  <c r="BEI343" i="11" s="1"/>
  <c r="BEO343" i="11" s="1"/>
  <c r="BEU343" i="11" s="1"/>
  <c r="BFA343" i="11" s="1"/>
  <c r="BFG343" i="11" s="1"/>
  <c r="BFM343" i="11" s="1"/>
  <c r="BFS343" i="11" s="1"/>
  <c r="BFY343" i="11" s="1"/>
  <c r="BGE343" i="11" s="1"/>
  <c r="BGK343" i="11" s="1"/>
  <c r="BGQ343" i="11" s="1"/>
  <c r="BGW343" i="11" s="1"/>
  <c r="BHC343" i="11" s="1"/>
  <c r="BHI343" i="11" s="1"/>
  <c r="BHO343" i="11" s="1"/>
  <c r="BHU343" i="11" s="1"/>
  <c r="BIA343" i="11" s="1"/>
  <c r="BIG343" i="11" s="1"/>
  <c r="BIM343" i="11" s="1"/>
  <c r="BIS343" i="11" s="1"/>
  <c r="BIY343" i="11" s="1"/>
  <c r="BJE343" i="11" s="1"/>
  <c r="BJK343" i="11" s="1"/>
  <c r="BJQ343" i="11" s="1"/>
  <c r="BJW343" i="11" s="1"/>
  <c r="BKC343" i="11" s="1"/>
  <c r="BKI343" i="11" s="1"/>
  <c r="BKO343" i="11" s="1"/>
  <c r="BKU343" i="11" s="1"/>
  <c r="BLA343" i="11" s="1"/>
  <c r="BLG343" i="11" s="1"/>
  <c r="BLM343" i="11" s="1"/>
  <c r="BLS343" i="11" s="1"/>
  <c r="BLY343" i="11" s="1"/>
  <c r="BME343" i="11" s="1"/>
  <c r="BMK343" i="11" s="1"/>
  <c r="BMQ343" i="11" s="1"/>
  <c r="BMW343" i="11" s="1"/>
  <c r="BNC343" i="11" s="1"/>
  <c r="BNI343" i="11" s="1"/>
  <c r="BNO343" i="11" s="1"/>
  <c r="BNU343" i="11" s="1"/>
  <c r="BOA343" i="11" s="1"/>
  <c r="BOG343" i="11" s="1"/>
  <c r="BOM343" i="11" s="1"/>
  <c r="BOS343" i="11" s="1"/>
  <c r="BOY343" i="11" s="1"/>
  <c r="BPE343" i="11" s="1"/>
  <c r="BPK343" i="11" s="1"/>
  <c r="BPQ343" i="11" s="1"/>
  <c r="BPW343" i="11" s="1"/>
  <c r="BQC343" i="11" s="1"/>
  <c r="BQI343" i="11" s="1"/>
  <c r="BQO343" i="11" s="1"/>
  <c r="BQU343" i="11" s="1"/>
  <c r="BRA343" i="11" s="1"/>
  <c r="BRG343" i="11" s="1"/>
  <c r="BRM343" i="11" s="1"/>
  <c r="BRS343" i="11" s="1"/>
  <c r="BRY343" i="11" s="1"/>
  <c r="BSE343" i="11" s="1"/>
  <c r="BSK343" i="11" s="1"/>
  <c r="BSQ343" i="11" s="1"/>
  <c r="BSW343" i="11" s="1"/>
  <c r="BTC343" i="11" s="1"/>
  <c r="BTI343" i="11" s="1"/>
  <c r="BTO343" i="11" s="1"/>
  <c r="BTU343" i="11" s="1"/>
  <c r="BUA343" i="11" s="1"/>
  <c r="BUG343" i="11" s="1"/>
  <c r="BUM343" i="11" s="1"/>
  <c r="BUS343" i="11" s="1"/>
  <c r="BUY343" i="11" s="1"/>
  <c r="BVE343" i="11" s="1"/>
  <c r="BVK343" i="11" s="1"/>
  <c r="BVQ343" i="11" s="1"/>
  <c r="BVW343" i="11" s="1"/>
  <c r="BWC343" i="11" s="1"/>
  <c r="BWI343" i="11" s="1"/>
  <c r="BWO343" i="11" s="1"/>
  <c r="BWU343" i="11" s="1"/>
  <c r="BXA343" i="11" s="1"/>
  <c r="BXG343" i="11" s="1"/>
  <c r="BXM343" i="11" s="1"/>
  <c r="BXS343" i="11" s="1"/>
  <c r="BXY343" i="11" s="1"/>
  <c r="BYE343" i="11" s="1"/>
  <c r="BYK343" i="11" s="1"/>
  <c r="BYQ343" i="11" s="1"/>
  <c r="BYW343" i="11" s="1"/>
  <c r="BZC343" i="11" s="1"/>
  <c r="BZI343" i="11" s="1"/>
  <c r="BZO343" i="11" s="1"/>
  <c r="BZU343" i="11" s="1"/>
  <c r="CAA343" i="11" s="1"/>
  <c r="CAG343" i="11" s="1"/>
  <c r="CAM343" i="11" s="1"/>
  <c r="CAS343" i="11" s="1"/>
  <c r="CAY343" i="11" s="1"/>
  <c r="CBE343" i="11" s="1"/>
  <c r="CBK343" i="11" s="1"/>
  <c r="CBQ343" i="11" s="1"/>
  <c r="CBW343" i="11" s="1"/>
  <c r="CCC343" i="11" s="1"/>
  <c r="CCI343" i="11" s="1"/>
  <c r="CCO343" i="11" s="1"/>
  <c r="CCU343" i="11" s="1"/>
  <c r="CDA343" i="11" s="1"/>
  <c r="CDG343" i="11" s="1"/>
  <c r="CDM343" i="11" s="1"/>
  <c r="CDS343" i="11" s="1"/>
  <c r="CDY343" i="11" s="1"/>
  <c r="CEE343" i="11" s="1"/>
  <c r="CEK343" i="11" s="1"/>
  <c r="CEQ343" i="11" s="1"/>
  <c r="CEW343" i="11" s="1"/>
  <c r="CFC343" i="11" s="1"/>
  <c r="CFI343" i="11" s="1"/>
  <c r="CFO343" i="11" s="1"/>
  <c r="CFU343" i="11" s="1"/>
  <c r="CGA343" i="11" s="1"/>
  <c r="CGG343" i="11" s="1"/>
  <c r="CGM343" i="11" s="1"/>
  <c r="CGS343" i="11" s="1"/>
  <c r="CGY343" i="11" s="1"/>
  <c r="CHE343" i="11" s="1"/>
  <c r="CHK343" i="11" s="1"/>
  <c r="CHQ343" i="11" s="1"/>
  <c r="CHW343" i="11" s="1"/>
  <c r="CIC343" i="11" s="1"/>
  <c r="CII343" i="11" s="1"/>
  <c r="CIO343" i="11" s="1"/>
  <c r="CIU343" i="11" s="1"/>
  <c r="CJA343" i="11" s="1"/>
  <c r="CJG343" i="11" s="1"/>
  <c r="CJM343" i="11" s="1"/>
  <c r="CJS343" i="11" s="1"/>
  <c r="CJY343" i="11" s="1"/>
  <c r="CKE343" i="11" s="1"/>
  <c r="CKK343" i="11" s="1"/>
  <c r="CKQ343" i="11" s="1"/>
  <c r="CKW343" i="11" s="1"/>
  <c r="CLC343" i="11" s="1"/>
  <c r="CLI343" i="11" s="1"/>
  <c r="CLO343" i="11" s="1"/>
  <c r="CLU343" i="11" s="1"/>
  <c r="CMA343" i="11" s="1"/>
  <c r="CMG343" i="11" s="1"/>
  <c r="CMM343" i="11" s="1"/>
  <c r="CMS343" i="11" s="1"/>
  <c r="CMY343" i="11" s="1"/>
  <c r="CNE343" i="11" s="1"/>
  <c r="CNK343" i="11" s="1"/>
  <c r="CNQ343" i="11" s="1"/>
  <c r="CNW343" i="11" s="1"/>
  <c r="COC343" i="11" s="1"/>
  <c r="COI343" i="11" s="1"/>
  <c r="COO343" i="11" s="1"/>
  <c r="COU343" i="11" s="1"/>
  <c r="CPA343" i="11" s="1"/>
  <c r="CPG343" i="11" s="1"/>
  <c r="CPM343" i="11" s="1"/>
  <c r="CPS343" i="11" s="1"/>
  <c r="CPY343" i="11" s="1"/>
  <c r="CQE343" i="11" s="1"/>
  <c r="CQK343" i="11" s="1"/>
  <c r="CQQ343" i="11" s="1"/>
  <c r="CQW343" i="11" s="1"/>
  <c r="CRC343" i="11" s="1"/>
  <c r="CRI343" i="11" s="1"/>
  <c r="CRO343" i="11" s="1"/>
  <c r="CRU343" i="11" s="1"/>
  <c r="CSA343" i="11" s="1"/>
  <c r="CSG343" i="11" s="1"/>
  <c r="CSM343" i="11" s="1"/>
  <c r="CSS343" i="11" s="1"/>
  <c r="CSY343" i="11" s="1"/>
  <c r="CTE343" i="11" s="1"/>
  <c r="CTK343" i="11" s="1"/>
  <c r="CTQ343" i="11" s="1"/>
  <c r="CTW343" i="11" s="1"/>
  <c r="CUC343" i="11" s="1"/>
  <c r="CUI343" i="11" s="1"/>
  <c r="CUO343" i="11" s="1"/>
  <c r="CUU343" i="11" s="1"/>
  <c r="CVA343" i="11" s="1"/>
  <c r="CVG343" i="11" s="1"/>
  <c r="CVM343" i="11" s="1"/>
  <c r="CVS343" i="11" s="1"/>
  <c r="CVY343" i="11" s="1"/>
  <c r="CWE343" i="11" s="1"/>
  <c r="CWK343" i="11" s="1"/>
  <c r="CWQ343" i="11" s="1"/>
  <c r="CWW343" i="11" s="1"/>
  <c r="CXC343" i="11" s="1"/>
  <c r="CXI343" i="11" s="1"/>
  <c r="CXO343" i="11" s="1"/>
  <c r="CXU343" i="11" s="1"/>
  <c r="CYA343" i="11" s="1"/>
  <c r="CYG343" i="11" s="1"/>
  <c r="CYM343" i="11" s="1"/>
  <c r="CYS343" i="11" s="1"/>
  <c r="CYY343" i="11" s="1"/>
  <c r="CZE343" i="11" s="1"/>
  <c r="CZK343" i="11" s="1"/>
  <c r="CZQ343" i="11" s="1"/>
  <c r="CZW343" i="11" s="1"/>
  <c r="DAC343" i="11" s="1"/>
  <c r="DAI343" i="11" s="1"/>
  <c r="DAO343" i="11" s="1"/>
  <c r="DAU343" i="11" s="1"/>
  <c r="DBA343" i="11" s="1"/>
  <c r="DBG343" i="11" s="1"/>
  <c r="DBM343" i="11" s="1"/>
  <c r="DBS343" i="11" s="1"/>
  <c r="DBY343" i="11" s="1"/>
  <c r="DCE343" i="11" s="1"/>
  <c r="DCK343" i="11" s="1"/>
  <c r="DCQ343" i="11" s="1"/>
  <c r="DCW343" i="11" s="1"/>
  <c r="DDC343" i="11" s="1"/>
  <c r="DDI343" i="11" s="1"/>
  <c r="DDO343" i="11" s="1"/>
  <c r="DDU343" i="11" s="1"/>
  <c r="DEA343" i="11" s="1"/>
  <c r="DEG343" i="11" s="1"/>
  <c r="DEM343" i="11" s="1"/>
  <c r="DES343" i="11" s="1"/>
  <c r="DEY343" i="11" s="1"/>
  <c r="DFE343" i="11" s="1"/>
  <c r="DFK343" i="11" s="1"/>
  <c r="DFQ343" i="11" s="1"/>
  <c r="DFW343" i="11" s="1"/>
  <c r="DGC343" i="11" s="1"/>
  <c r="DGI343" i="11" s="1"/>
  <c r="DGO343" i="11" s="1"/>
  <c r="DGU343" i="11" s="1"/>
  <c r="DHA343" i="11" s="1"/>
  <c r="DHG343" i="11" s="1"/>
  <c r="DHM343" i="11" s="1"/>
  <c r="DHS343" i="11" s="1"/>
  <c r="DHY343" i="11" s="1"/>
  <c r="DIE343" i="11" s="1"/>
  <c r="DIK343" i="11" s="1"/>
  <c r="DIQ343" i="11" s="1"/>
  <c r="DIW343" i="11" s="1"/>
  <c r="DJC343" i="11" s="1"/>
  <c r="DJI343" i="11" s="1"/>
  <c r="DJO343" i="11" s="1"/>
  <c r="DJU343" i="11" s="1"/>
  <c r="DKA343" i="11" s="1"/>
  <c r="DKG343" i="11" s="1"/>
  <c r="DKM343" i="11" s="1"/>
  <c r="DKS343" i="11" s="1"/>
  <c r="DKY343" i="11" s="1"/>
  <c r="DLE343" i="11" s="1"/>
  <c r="DLK343" i="11" s="1"/>
  <c r="DLQ343" i="11" s="1"/>
  <c r="DLW343" i="11" s="1"/>
  <c r="DMC343" i="11" s="1"/>
  <c r="DMI343" i="11" s="1"/>
  <c r="DMO343" i="11" s="1"/>
  <c r="DMU343" i="11" s="1"/>
  <c r="DNA343" i="11" s="1"/>
  <c r="DNG343" i="11" s="1"/>
  <c r="DNM343" i="11" s="1"/>
  <c r="DNS343" i="11" s="1"/>
  <c r="DNY343" i="11" s="1"/>
  <c r="DOE343" i="11" s="1"/>
  <c r="DOK343" i="11" s="1"/>
  <c r="DOQ343" i="11" s="1"/>
  <c r="DOW343" i="11" s="1"/>
  <c r="DPC343" i="11" s="1"/>
  <c r="DPI343" i="11" s="1"/>
  <c r="DPO343" i="11" s="1"/>
  <c r="DPU343" i="11" s="1"/>
  <c r="DQA343" i="11" s="1"/>
  <c r="DQG343" i="11" s="1"/>
  <c r="DQM343" i="11" s="1"/>
  <c r="DQS343" i="11" s="1"/>
  <c r="DQY343" i="11" s="1"/>
  <c r="DRE343" i="11" s="1"/>
  <c r="DRK343" i="11" s="1"/>
  <c r="DRQ343" i="11" s="1"/>
  <c r="DRW343" i="11" s="1"/>
  <c r="DSC343" i="11" s="1"/>
  <c r="DSI343" i="11" s="1"/>
  <c r="DSO343" i="11" s="1"/>
  <c r="DSU343" i="11" s="1"/>
  <c r="DTA343" i="11" s="1"/>
  <c r="DTG343" i="11" s="1"/>
  <c r="DTM343" i="11" s="1"/>
  <c r="DTS343" i="11" s="1"/>
  <c r="DTY343" i="11" s="1"/>
  <c r="DUE343" i="11" s="1"/>
  <c r="DUK343" i="11" s="1"/>
  <c r="DUQ343" i="11" s="1"/>
  <c r="DUW343" i="11" s="1"/>
  <c r="DVC343" i="11" s="1"/>
  <c r="DVI343" i="11" s="1"/>
  <c r="DVO343" i="11" s="1"/>
  <c r="DVU343" i="11" s="1"/>
  <c r="DWA343" i="11" s="1"/>
  <c r="DWG343" i="11" s="1"/>
  <c r="DWM343" i="11" s="1"/>
  <c r="DWS343" i="11" s="1"/>
  <c r="DWY343" i="11" s="1"/>
  <c r="DXE343" i="11" s="1"/>
  <c r="DXK343" i="11" s="1"/>
  <c r="DXQ343" i="11" s="1"/>
  <c r="DXW343" i="11" s="1"/>
  <c r="DYC343" i="11" s="1"/>
  <c r="DYI343" i="11" s="1"/>
  <c r="DYO343" i="11" s="1"/>
  <c r="DYU343" i="11" s="1"/>
  <c r="DZA343" i="11" s="1"/>
  <c r="DZG343" i="11" s="1"/>
  <c r="DZM343" i="11" s="1"/>
  <c r="DZS343" i="11" s="1"/>
  <c r="DZY343" i="11" s="1"/>
  <c r="EAE343" i="11" s="1"/>
  <c r="EAK343" i="11" s="1"/>
  <c r="EAQ343" i="11" s="1"/>
  <c r="EAW343" i="11" s="1"/>
  <c r="EBC343" i="11" s="1"/>
  <c r="EBI343" i="11" s="1"/>
  <c r="EBO343" i="11" s="1"/>
  <c r="EBU343" i="11" s="1"/>
  <c r="ECA343" i="11" s="1"/>
  <c r="ECG343" i="11" s="1"/>
  <c r="ECM343" i="11" s="1"/>
  <c r="ECS343" i="11" s="1"/>
  <c r="ECY343" i="11" s="1"/>
  <c r="EDE343" i="11" s="1"/>
  <c r="EDK343" i="11" s="1"/>
  <c r="EDQ343" i="11" s="1"/>
  <c r="EDW343" i="11" s="1"/>
  <c r="EEC343" i="11" s="1"/>
  <c r="EEI343" i="11" s="1"/>
  <c r="EEO343" i="11" s="1"/>
  <c r="EEU343" i="11" s="1"/>
  <c r="EFA343" i="11" s="1"/>
  <c r="EFG343" i="11" s="1"/>
  <c r="EFM343" i="11" s="1"/>
  <c r="EFS343" i="11" s="1"/>
  <c r="EFY343" i="11" s="1"/>
  <c r="EGE343" i="11" s="1"/>
  <c r="EGK343" i="11" s="1"/>
  <c r="EGQ343" i="11" s="1"/>
  <c r="EGW343" i="11" s="1"/>
  <c r="EHC343" i="11" s="1"/>
  <c r="EHI343" i="11" s="1"/>
  <c r="EHO343" i="11" s="1"/>
  <c r="EHU343" i="11" s="1"/>
  <c r="EIA343" i="11" s="1"/>
  <c r="EIG343" i="11" s="1"/>
  <c r="EIM343" i="11" s="1"/>
  <c r="EIS343" i="11" s="1"/>
  <c r="EIY343" i="11" s="1"/>
  <c r="EJE343" i="11" s="1"/>
  <c r="EJK343" i="11" s="1"/>
  <c r="EJQ343" i="11" s="1"/>
  <c r="EJW343" i="11" s="1"/>
  <c r="EKC343" i="11" s="1"/>
  <c r="EKI343" i="11" s="1"/>
  <c r="EKO343" i="11" s="1"/>
  <c r="EKU343" i="11" s="1"/>
  <c r="ELA343" i="11" s="1"/>
  <c r="ELG343" i="11" s="1"/>
  <c r="ELM343" i="11" s="1"/>
  <c r="ELS343" i="11" s="1"/>
  <c r="ELY343" i="11" s="1"/>
  <c r="EME343" i="11" s="1"/>
  <c r="EMK343" i="11" s="1"/>
  <c r="EMQ343" i="11" s="1"/>
  <c r="EMW343" i="11" s="1"/>
  <c r="ENC343" i="11" s="1"/>
  <c r="ENI343" i="11" s="1"/>
  <c r="ENO343" i="11" s="1"/>
  <c r="ENU343" i="11" s="1"/>
  <c r="EOA343" i="11" s="1"/>
  <c r="EOG343" i="11" s="1"/>
  <c r="EOM343" i="11" s="1"/>
  <c r="EOS343" i="11" s="1"/>
  <c r="EOY343" i="11" s="1"/>
  <c r="EPE343" i="11" s="1"/>
  <c r="EPK343" i="11" s="1"/>
  <c r="EPQ343" i="11" s="1"/>
  <c r="EPW343" i="11" s="1"/>
  <c r="EQC343" i="11" s="1"/>
  <c r="EQI343" i="11" s="1"/>
  <c r="EQO343" i="11" s="1"/>
  <c r="EQU343" i="11" s="1"/>
  <c r="ERA343" i="11" s="1"/>
  <c r="ERG343" i="11" s="1"/>
  <c r="ERM343" i="11" s="1"/>
  <c r="ERS343" i="11" s="1"/>
  <c r="ERY343" i="11" s="1"/>
  <c r="ESE343" i="11" s="1"/>
  <c r="ESK343" i="11" s="1"/>
  <c r="ESQ343" i="11" s="1"/>
  <c r="ESW343" i="11" s="1"/>
  <c r="ETC343" i="11" s="1"/>
  <c r="ETI343" i="11" s="1"/>
  <c r="ETO343" i="11" s="1"/>
  <c r="ETU343" i="11" s="1"/>
  <c r="EUA343" i="11" s="1"/>
  <c r="EUG343" i="11" s="1"/>
  <c r="EUM343" i="11" s="1"/>
  <c r="EUS343" i="11" s="1"/>
  <c r="EUY343" i="11" s="1"/>
  <c r="EVE343" i="11" s="1"/>
  <c r="EVK343" i="11" s="1"/>
  <c r="EVQ343" i="11" s="1"/>
  <c r="EVW343" i="11" s="1"/>
  <c r="EWC343" i="11" s="1"/>
  <c r="EWI343" i="11" s="1"/>
  <c r="EWO343" i="11" s="1"/>
  <c r="EWU343" i="11" s="1"/>
  <c r="EXA343" i="11" s="1"/>
  <c r="EXG343" i="11" s="1"/>
  <c r="EXM343" i="11" s="1"/>
  <c r="EXS343" i="11" s="1"/>
  <c r="EXY343" i="11" s="1"/>
  <c r="EYE343" i="11" s="1"/>
  <c r="EYK343" i="11" s="1"/>
  <c r="EYQ343" i="11" s="1"/>
  <c r="EYW343" i="11" s="1"/>
  <c r="EZC343" i="11" s="1"/>
  <c r="EZI343" i="11" s="1"/>
  <c r="EZO343" i="11" s="1"/>
  <c r="EZU343" i="11" s="1"/>
  <c r="FAA343" i="11" s="1"/>
  <c r="FAG343" i="11" s="1"/>
  <c r="FAM343" i="11" s="1"/>
  <c r="FAS343" i="11" s="1"/>
  <c r="FAY343" i="11" s="1"/>
  <c r="FBE343" i="11" s="1"/>
  <c r="FBK343" i="11" s="1"/>
  <c r="FBQ343" i="11" s="1"/>
  <c r="FBW343" i="11" s="1"/>
  <c r="FCC343" i="11" s="1"/>
  <c r="FCI343" i="11" s="1"/>
  <c r="FCO343" i="11" s="1"/>
  <c r="FCU343" i="11" s="1"/>
  <c r="FDA343" i="11" s="1"/>
  <c r="FDG343" i="11" s="1"/>
  <c r="FDM343" i="11" s="1"/>
  <c r="FDS343" i="11" s="1"/>
  <c r="FDY343" i="11" s="1"/>
  <c r="FEE343" i="11" s="1"/>
  <c r="FEK343" i="11" s="1"/>
  <c r="FEQ343" i="11" s="1"/>
  <c r="FEW343" i="11" s="1"/>
  <c r="FFC343" i="11" s="1"/>
  <c r="FFI343" i="11" s="1"/>
  <c r="FFO343" i="11" s="1"/>
  <c r="FFU343" i="11" s="1"/>
  <c r="FGA343" i="11" s="1"/>
  <c r="FGG343" i="11" s="1"/>
  <c r="FGM343" i="11" s="1"/>
  <c r="FGS343" i="11" s="1"/>
  <c r="FGY343" i="11" s="1"/>
  <c r="FHE343" i="11" s="1"/>
  <c r="FHK343" i="11" s="1"/>
  <c r="FHQ343" i="11" s="1"/>
  <c r="FHW343" i="11" s="1"/>
  <c r="FIC343" i="11" s="1"/>
  <c r="FII343" i="11" s="1"/>
  <c r="FIO343" i="11" s="1"/>
  <c r="FIU343" i="11" s="1"/>
  <c r="FJA343" i="11" s="1"/>
  <c r="FJG343" i="11" s="1"/>
  <c r="FJM343" i="11" s="1"/>
  <c r="FJS343" i="11" s="1"/>
  <c r="FJY343" i="11" s="1"/>
  <c r="FKE343" i="11" s="1"/>
  <c r="FKK343" i="11" s="1"/>
  <c r="FKQ343" i="11" s="1"/>
  <c r="FKW343" i="11" s="1"/>
  <c r="FLC343" i="11" s="1"/>
  <c r="FLI343" i="11" s="1"/>
  <c r="FLO343" i="11" s="1"/>
  <c r="FLU343" i="11" s="1"/>
  <c r="FMA343" i="11" s="1"/>
  <c r="FMG343" i="11" s="1"/>
  <c r="FMM343" i="11" s="1"/>
  <c r="FMS343" i="11" s="1"/>
  <c r="FMY343" i="11" s="1"/>
  <c r="FNE343" i="11" s="1"/>
  <c r="FNK343" i="11" s="1"/>
  <c r="FNQ343" i="11" s="1"/>
  <c r="FNW343" i="11" s="1"/>
  <c r="FOC343" i="11" s="1"/>
  <c r="FOI343" i="11" s="1"/>
  <c r="FOO343" i="11" s="1"/>
  <c r="FOU343" i="11" s="1"/>
  <c r="FPA343" i="11" s="1"/>
  <c r="FPG343" i="11" s="1"/>
  <c r="FPM343" i="11" s="1"/>
  <c r="FPS343" i="11" s="1"/>
  <c r="FPY343" i="11" s="1"/>
  <c r="FQE343" i="11" s="1"/>
  <c r="FQK343" i="11" s="1"/>
  <c r="FQQ343" i="11" s="1"/>
  <c r="FQW343" i="11" s="1"/>
  <c r="FRC343" i="11" s="1"/>
  <c r="FRI343" i="11" s="1"/>
  <c r="FRO343" i="11" s="1"/>
  <c r="FRU343" i="11" s="1"/>
  <c r="FSA343" i="11" s="1"/>
  <c r="FSG343" i="11" s="1"/>
  <c r="FSM343" i="11" s="1"/>
  <c r="FSS343" i="11" s="1"/>
  <c r="FSY343" i="11" s="1"/>
  <c r="FTE343" i="11" s="1"/>
  <c r="FTK343" i="11" s="1"/>
  <c r="FTQ343" i="11" s="1"/>
  <c r="FTW343" i="11" s="1"/>
  <c r="FUC343" i="11" s="1"/>
  <c r="FUI343" i="11" s="1"/>
  <c r="FUO343" i="11" s="1"/>
  <c r="FUU343" i="11" s="1"/>
  <c r="FVA343" i="11" s="1"/>
  <c r="FVG343" i="11" s="1"/>
  <c r="FVM343" i="11" s="1"/>
  <c r="FVS343" i="11" s="1"/>
  <c r="FVY343" i="11" s="1"/>
  <c r="FWE343" i="11" s="1"/>
  <c r="FWK343" i="11" s="1"/>
  <c r="FWQ343" i="11" s="1"/>
  <c r="FWW343" i="11" s="1"/>
  <c r="FXC343" i="11" s="1"/>
  <c r="FXI343" i="11" s="1"/>
  <c r="FXO343" i="11" s="1"/>
  <c r="FXU343" i="11" s="1"/>
  <c r="FYA343" i="11" s="1"/>
  <c r="FYG343" i="11" s="1"/>
  <c r="FYM343" i="11" s="1"/>
  <c r="FYS343" i="11" s="1"/>
  <c r="FYY343" i="11" s="1"/>
  <c r="FZE343" i="11" s="1"/>
  <c r="FZK343" i="11" s="1"/>
  <c r="FZQ343" i="11" s="1"/>
  <c r="FZW343" i="11" s="1"/>
  <c r="GAC343" i="11" s="1"/>
  <c r="GAI343" i="11" s="1"/>
  <c r="GAO343" i="11" s="1"/>
  <c r="GAU343" i="11" s="1"/>
  <c r="GBA343" i="11" s="1"/>
  <c r="GBG343" i="11" s="1"/>
  <c r="GBM343" i="11" s="1"/>
  <c r="GBS343" i="11" s="1"/>
  <c r="GBY343" i="11" s="1"/>
  <c r="GCE343" i="11" s="1"/>
  <c r="GCK343" i="11" s="1"/>
  <c r="GCQ343" i="11" s="1"/>
  <c r="GCW343" i="11" s="1"/>
  <c r="GDC343" i="11" s="1"/>
  <c r="GDI343" i="11" s="1"/>
  <c r="GDO343" i="11" s="1"/>
  <c r="GDU343" i="11" s="1"/>
  <c r="GEA343" i="11" s="1"/>
  <c r="GEG343" i="11" s="1"/>
  <c r="GEM343" i="11" s="1"/>
  <c r="GES343" i="11" s="1"/>
  <c r="GEY343" i="11" s="1"/>
  <c r="GFE343" i="11" s="1"/>
  <c r="GFK343" i="11" s="1"/>
  <c r="GFQ343" i="11" s="1"/>
  <c r="GFW343" i="11" s="1"/>
  <c r="GGC343" i="11" s="1"/>
  <c r="GGI343" i="11" s="1"/>
  <c r="GGO343" i="11" s="1"/>
  <c r="GGU343" i="11" s="1"/>
  <c r="GHA343" i="11" s="1"/>
  <c r="GHG343" i="11" s="1"/>
  <c r="GHM343" i="11" s="1"/>
  <c r="GHS343" i="11" s="1"/>
  <c r="GHY343" i="11" s="1"/>
  <c r="GIE343" i="11" s="1"/>
  <c r="GIK343" i="11" s="1"/>
  <c r="GIQ343" i="11" s="1"/>
  <c r="GIW343" i="11" s="1"/>
  <c r="GJC343" i="11" s="1"/>
  <c r="GJI343" i="11" s="1"/>
  <c r="GJO343" i="11" s="1"/>
  <c r="GJU343" i="11" s="1"/>
  <c r="GKA343" i="11" s="1"/>
  <c r="GKG343" i="11" s="1"/>
  <c r="GKM343" i="11" s="1"/>
  <c r="GKS343" i="11" s="1"/>
  <c r="GKY343" i="11" s="1"/>
  <c r="GLE343" i="11" s="1"/>
  <c r="GLK343" i="11" s="1"/>
  <c r="GLQ343" i="11" s="1"/>
  <c r="GLW343" i="11" s="1"/>
  <c r="GMC343" i="11" s="1"/>
  <c r="GMI343" i="11" s="1"/>
  <c r="GMO343" i="11" s="1"/>
  <c r="GMU343" i="11" s="1"/>
  <c r="GNA343" i="11" s="1"/>
  <c r="GNG343" i="11" s="1"/>
  <c r="GNM343" i="11" s="1"/>
  <c r="GNS343" i="11" s="1"/>
  <c r="GNY343" i="11" s="1"/>
  <c r="GOE343" i="11" s="1"/>
  <c r="GOK343" i="11" s="1"/>
  <c r="GOQ343" i="11" s="1"/>
  <c r="GOW343" i="11" s="1"/>
  <c r="GPC343" i="11" s="1"/>
  <c r="GPI343" i="11" s="1"/>
  <c r="GPO343" i="11" s="1"/>
  <c r="GPU343" i="11" s="1"/>
  <c r="GQA343" i="11" s="1"/>
  <c r="GQG343" i="11" s="1"/>
  <c r="GQM343" i="11" s="1"/>
  <c r="GQS343" i="11" s="1"/>
  <c r="GQY343" i="11" s="1"/>
  <c r="GRE343" i="11" s="1"/>
  <c r="GRK343" i="11" s="1"/>
  <c r="GRQ343" i="11" s="1"/>
  <c r="GRW343" i="11" s="1"/>
  <c r="GSC343" i="11" s="1"/>
  <c r="GSI343" i="11" s="1"/>
  <c r="GSO343" i="11" s="1"/>
  <c r="GSU343" i="11" s="1"/>
  <c r="GTA343" i="11" s="1"/>
  <c r="GTG343" i="11" s="1"/>
  <c r="GTM343" i="11" s="1"/>
  <c r="GTS343" i="11" s="1"/>
  <c r="GTY343" i="11" s="1"/>
  <c r="GUE343" i="11" s="1"/>
  <c r="GUK343" i="11" s="1"/>
  <c r="GUQ343" i="11" s="1"/>
  <c r="GUW343" i="11" s="1"/>
  <c r="GVC343" i="11" s="1"/>
  <c r="GVI343" i="11" s="1"/>
  <c r="GVO343" i="11" s="1"/>
  <c r="GVU343" i="11" s="1"/>
  <c r="GWA343" i="11" s="1"/>
  <c r="GWG343" i="11" s="1"/>
  <c r="GWM343" i="11" s="1"/>
  <c r="GWS343" i="11" s="1"/>
  <c r="GWY343" i="11" s="1"/>
  <c r="GXE343" i="11" s="1"/>
  <c r="GXK343" i="11" s="1"/>
  <c r="GXQ343" i="11" s="1"/>
  <c r="GXW343" i="11" s="1"/>
  <c r="GYC343" i="11" s="1"/>
  <c r="GYI343" i="11" s="1"/>
  <c r="GYO343" i="11" s="1"/>
  <c r="GYU343" i="11" s="1"/>
  <c r="GZA343" i="11" s="1"/>
  <c r="GZG343" i="11" s="1"/>
  <c r="GZM343" i="11" s="1"/>
  <c r="GZS343" i="11" s="1"/>
  <c r="GZY343" i="11" s="1"/>
  <c r="HAE343" i="11" s="1"/>
  <c r="HAK343" i="11" s="1"/>
  <c r="HAQ343" i="11" s="1"/>
  <c r="HAW343" i="11" s="1"/>
  <c r="HBC343" i="11" s="1"/>
  <c r="HBI343" i="11" s="1"/>
  <c r="HBO343" i="11" s="1"/>
  <c r="HBU343" i="11" s="1"/>
  <c r="HCA343" i="11" s="1"/>
  <c r="HCG343" i="11" s="1"/>
  <c r="HCM343" i="11" s="1"/>
  <c r="HCS343" i="11" s="1"/>
  <c r="HCY343" i="11" s="1"/>
  <c r="HDE343" i="11" s="1"/>
  <c r="HDK343" i="11" s="1"/>
  <c r="HDQ343" i="11" s="1"/>
  <c r="HDW343" i="11" s="1"/>
  <c r="HEC343" i="11" s="1"/>
  <c r="HEI343" i="11" s="1"/>
  <c r="HEO343" i="11" s="1"/>
  <c r="HEU343" i="11" s="1"/>
  <c r="HFA343" i="11" s="1"/>
  <c r="HFG343" i="11" s="1"/>
  <c r="HFM343" i="11" s="1"/>
  <c r="HFS343" i="11" s="1"/>
  <c r="HFY343" i="11" s="1"/>
  <c r="HGE343" i="11" s="1"/>
  <c r="HGK343" i="11" s="1"/>
  <c r="HGQ343" i="11" s="1"/>
  <c r="HGW343" i="11" s="1"/>
  <c r="HHC343" i="11" s="1"/>
  <c r="HHI343" i="11" s="1"/>
  <c r="HHO343" i="11" s="1"/>
  <c r="HHU343" i="11" s="1"/>
  <c r="HIA343" i="11" s="1"/>
  <c r="HIG343" i="11" s="1"/>
  <c r="HIM343" i="11" s="1"/>
  <c r="HIS343" i="11" s="1"/>
  <c r="HIY343" i="11" s="1"/>
  <c r="HJE343" i="11" s="1"/>
  <c r="HJK343" i="11" s="1"/>
  <c r="HJQ343" i="11" s="1"/>
  <c r="HJW343" i="11" s="1"/>
  <c r="HKC343" i="11" s="1"/>
  <c r="HKI343" i="11" s="1"/>
  <c r="HKO343" i="11" s="1"/>
  <c r="HKU343" i="11" s="1"/>
  <c r="HLA343" i="11" s="1"/>
  <c r="HLG343" i="11" s="1"/>
  <c r="HLM343" i="11" s="1"/>
  <c r="HLS343" i="11" s="1"/>
  <c r="HLY343" i="11" s="1"/>
  <c r="HME343" i="11" s="1"/>
  <c r="HMK343" i="11" s="1"/>
  <c r="HMQ343" i="11" s="1"/>
  <c r="HMW343" i="11" s="1"/>
  <c r="HNC343" i="11" s="1"/>
  <c r="HNI343" i="11" s="1"/>
  <c r="HNO343" i="11" s="1"/>
  <c r="HNU343" i="11" s="1"/>
  <c r="HOA343" i="11" s="1"/>
  <c r="HOG343" i="11" s="1"/>
  <c r="HOM343" i="11" s="1"/>
  <c r="HOS343" i="11" s="1"/>
  <c r="HOY343" i="11" s="1"/>
  <c r="HPE343" i="11" s="1"/>
  <c r="HPK343" i="11" s="1"/>
  <c r="HPQ343" i="11" s="1"/>
  <c r="HPW343" i="11" s="1"/>
  <c r="HQC343" i="11" s="1"/>
  <c r="HQI343" i="11" s="1"/>
  <c r="HQO343" i="11" s="1"/>
  <c r="HQU343" i="11" s="1"/>
  <c r="HRA343" i="11" s="1"/>
  <c r="HRG343" i="11" s="1"/>
  <c r="HRM343" i="11" s="1"/>
  <c r="HRS343" i="11" s="1"/>
  <c r="HRY343" i="11" s="1"/>
  <c r="HSE343" i="11" s="1"/>
  <c r="HSK343" i="11" s="1"/>
  <c r="HSQ343" i="11" s="1"/>
  <c r="HSW343" i="11" s="1"/>
  <c r="HTC343" i="11" s="1"/>
  <c r="HTI343" i="11" s="1"/>
  <c r="HTO343" i="11" s="1"/>
  <c r="HTU343" i="11" s="1"/>
  <c r="HUA343" i="11" s="1"/>
  <c r="HUG343" i="11" s="1"/>
  <c r="HUM343" i="11" s="1"/>
  <c r="HUS343" i="11" s="1"/>
  <c r="HUY343" i="11" s="1"/>
  <c r="HVE343" i="11" s="1"/>
  <c r="HVK343" i="11" s="1"/>
  <c r="HVQ343" i="11" s="1"/>
  <c r="HVW343" i="11" s="1"/>
  <c r="HWC343" i="11" s="1"/>
  <c r="HWI343" i="11" s="1"/>
  <c r="HWO343" i="11" s="1"/>
  <c r="HWU343" i="11" s="1"/>
  <c r="HXA343" i="11" s="1"/>
  <c r="HXG343" i="11" s="1"/>
  <c r="HXM343" i="11" s="1"/>
  <c r="HXS343" i="11" s="1"/>
  <c r="HXY343" i="11" s="1"/>
  <c r="HYE343" i="11" s="1"/>
  <c r="HYK343" i="11" s="1"/>
  <c r="HYQ343" i="11" s="1"/>
  <c r="HYW343" i="11" s="1"/>
  <c r="HZC343" i="11" s="1"/>
  <c r="HZI343" i="11" s="1"/>
  <c r="HZO343" i="11" s="1"/>
  <c r="HZU343" i="11" s="1"/>
  <c r="IAA343" i="11" s="1"/>
  <c r="IAG343" i="11" s="1"/>
  <c r="IAM343" i="11" s="1"/>
  <c r="IAS343" i="11" s="1"/>
  <c r="IAY343" i="11" s="1"/>
  <c r="IBE343" i="11" s="1"/>
  <c r="IBK343" i="11" s="1"/>
  <c r="IBQ343" i="11" s="1"/>
  <c r="IBW343" i="11" s="1"/>
  <c r="ICC343" i="11" s="1"/>
  <c r="ICI343" i="11" s="1"/>
  <c r="ICO343" i="11" s="1"/>
  <c r="ICU343" i="11" s="1"/>
  <c r="IDA343" i="11" s="1"/>
  <c r="IDG343" i="11" s="1"/>
  <c r="IDM343" i="11" s="1"/>
  <c r="IDS343" i="11" s="1"/>
  <c r="IDY343" i="11" s="1"/>
  <c r="IEE343" i="11" s="1"/>
  <c r="IEK343" i="11" s="1"/>
  <c r="IEQ343" i="11" s="1"/>
  <c r="IEW343" i="11" s="1"/>
  <c r="IFC343" i="11" s="1"/>
  <c r="IFI343" i="11" s="1"/>
  <c r="IFO343" i="11" s="1"/>
  <c r="IFU343" i="11" s="1"/>
  <c r="IGA343" i="11" s="1"/>
  <c r="IGG343" i="11" s="1"/>
  <c r="IGM343" i="11" s="1"/>
  <c r="IGS343" i="11" s="1"/>
  <c r="IGY343" i="11" s="1"/>
  <c r="IHE343" i="11" s="1"/>
  <c r="IHK343" i="11" s="1"/>
  <c r="IHQ343" i="11" s="1"/>
  <c r="IHW343" i="11" s="1"/>
  <c r="IIC343" i="11" s="1"/>
  <c r="III343" i="11" s="1"/>
  <c r="IIO343" i="11" s="1"/>
  <c r="IIU343" i="11" s="1"/>
  <c r="IJA343" i="11" s="1"/>
  <c r="IJG343" i="11" s="1"/>
  <c r="IJM343" i="11" s="1"/>
  <c r="IJS343" i="11" s="1"/>
  <c r="IJY343" i="11" s="1"/>
  <c r="IKE343" i="11" s="1"/>
  <c r="IKK343" i="11" s="1"/>
  <c r="IKQ343" i="11" s="1"/>
  <c r="IKW343" i="11" s="1"/>
  <c r="ILC343" i="11" s="1"/>
  <c r="ILI343" i="11" s="1"/>
  <c r="ILO343" i="11" s="1"/>
  <c r="ILU343" i="11" s="1"/>
  <c r="IMA343" i="11" s="1"/>
  <c r="IMG343" i="11" s="1"/>
  <c r="IMM343" i="11" s="1"/>
  <c r="IMS343" i="11" s="1"/>
  <c r="IMY343" i="11" s="1"/>
  <c r="INE343" i="11" s="1"/>
  <c r="INK343" i="11" s="1"/>
  <c r="INQ343" i="11" s="1"/>
  <c r="INW343" i="11" s="1"/>
  <c r="IOC343" i="11" s="1"/>
  <c r="IOI343" i="11" s="1"/>
  <c r="IOO343" i="11" s="1"/>
  <c r="IOU343" i="11" s="1"/>
  <c r="IPA343" i="11" s="1"/>
  <c r="IPG343" i="11" s="1"/>
  <c r="IPM343" i="11" s="1"/>
  <c r="IPS343" i="11" s="1"/>
  <c r="IPY343" i="11" s="1"/>
  <c r="IQE343" i="11" s="1"/>
  <c r="IQK343" i="11" s="1"/>
  <c r="IQQ343" i="11" s="1"/>
  <c r="IQW343" i="11" s="1"/>
  <c r="IRC343" i="11" s="1"/>
  <c r="IRI343" i="11" s="1"/>
  <c r="IRO343" i="11" s="1"/>
  <c r="IRU343" i="11" s="1"/>
  <c r="ISA343" i="11" s="1"/>
  <c r="ISG343" i="11" s="1"/>
  <c r="ISM343" i="11" s="1"/>
  <c r="ISS343" i="11" s="1"/>
  <c r="ISY343" i="11" s="1"/>
  <c r="ITE343" i="11" s="1"/>
  <c r="ITK343" i="11" s="1"/>
  <c r="ITQ343" i="11" s="1"/>
  <c r="ITW343" i="11" s="1"/>
  <c r="IUC343" i="11" s="1"/>
  <c r="IUI343" i="11" s="1"/>
  <c r="IUO343" i="11" s="1"/>
  <c r="IUU343" i="11" s="1"/>
  <c r="IVA343" i="11" s="1"/>
  <c r="IVG343" i="11" s="1"/>
  <c r="IVM343" i="11" s="1"/>
  <c r="IVS343" i="11" s="1"/>
  <c r="IVY343" i="11" s="1"/>
  <c r="IWE343" i="11" s="1"/>
  <c r="IWK343" i="11" s="1"/>
  <c r="IWQ343" i="11" s="1"/>
  <c r="IWW343" i="11" s="1"/>
  <c r="IXC343" i="11" s="1"/>
  <c r="IXI343" i="11" s="1"/>
  <c r="IXO343" i="11" s="1"/>
  <c r="IXU343" i="11" s="1"/>
  <c r="IYA343" i="11" s="1"/>
  <c r="IYG343" i="11" s="1"/>
  <c r="IYM343" i="11" s="1"/>
  <c r="IYS343" i="11" s="1"/>
  <c r="IYY343" i="11" s="1"/>
  <c r="IZE343" i="11" s="1"/>
  <c r="IZK343" i="11" s="1"/>
  <c r="IZQ343" i="11" s="1"/>
  <c r="IZW343" i="11" s="1"/>
  <c r="JAC343" i="11" s="1"/>
  <c r="JAI343" i="11" s="1"/>
  <c r="JAO343" i="11" s="1"/>
  <c r="JAU343" i="11" s="1"/>
  <c r="JBA343" i="11" s="1"/>
  <c r="JBG343" i="11" s="1"/>
  <c r="JBM343" i="11" s="1"/>
  <c r="JBS343" i="11" s="1"/>
  <c r="JBY343" i="11" s="1"/>
  <c r="JCE343" i="11" s="1"/>
  <c r="JCK343" i="11" s="1"/>
  <c r="JCQ343" i="11" s="1"/>
  <c r="JCW343" i="11" s="1"/>
  <c r="JDC343" i="11" s="1"/>
  <c r="JDI343" i="11" s="1"/>
  <c r="JDO343" i="11" s="1"/>
  <c r="JDU343" i="11" s="1"/>
  <c r="JEA343" i="11" s="1"/>
  <c r="JEG343" i="11" s="1"/>
  <c r="JEM343" i="11" s="1"/>
  <c r="JES343" i="11" s="1"/>
  <c r="JEY343" i="11" s="1"/>
  <c r="JFE343" i="11" s="1"/>
  <c r="JFK343" i="11" s="1"/>
  <c r="JFQ343" i="11" s="1"/>
  <c r="JFW343" i="11" s="1"/>
  <c r="JGC343" i="11" s="1"/>
  <c r="JGI343" i="11" s="1"/>
  <c r="JGO343" i="11" s="1"/>
  <c r="JGU343" i="11" s="1"/>
  <c r="JHA343" i="11" s="1"/>
  <c r="JHG343" i="11" s="1"/>
  <c r="JHM343" i="11" s="1"/>
  <c r="JHS343" i="11" s="1"/>
  <c r="JHY343" i="11" s="1"/>
  <c r="JIE343" i="11" s="1"/>
  <c r="JIK343" i="11" s="1"/>
  <c r="JIQ343" i="11" s="1"/>
  <c r="JIW343" i="11" s="1"/>
  <c r="JJC343" i="11" s="1"/>
  <c r="JJI343" i="11" s="1"/>
  <c r="JJO343" i="11" s="1"/>
  <c r="JJU343" i="11" s="1"/>
  <c r="JKA343" i="11" s="1"/>
  <c r="JKG343" i="11" s="1"/>
  <c r="JKM343" i="11" s="1"/>
  <c r="JKS343" i="11" s="1"/>
  <c r="JKY343" i="11" s="1"/>
  <c r="JLE343" i="11" s="1"/>
  <c r="JLK343" i="11" s="1"/>
  <c r="JLQ343" i="11" s="1"/>
  <c r="JLW343" i="11" s="1"/>
  <c r="JMC343" i="11" s="1"/>
  <c r="JMI343" i="11" s="1"/>
  <c r="JMO343" i="11" s="1"/>
  <c r="JMU343" i="11" s="1"/>
  <c r="JNA343" i="11" s="1"/>
  <c r="JNG343" i="11" s="1"/>
  <c r="JNM343" i="11" s="1"/>
  <c r="JNS343" i="11" s="1"/>
  <c r="JNY343" i="11" s="1"/>
  <c r="JOE343" i="11" s="1"/>
  <c r="JOK343" i="11" s="1"/>
  <c r="JOQ343" i="11" s="1"/>
  <c r="JOW343" i="11" s="1"/>
  <c r="JPC343" i="11" s="1"/>
  <c r="JPI343" i="11" s="1"/>
  <c r="JPO343" i="11" s="1"/>
  <c r="JPU343" i="11" s="1"/>
  <c r="JQA343" i="11" s="1"/>
  <c r="JQG343" i="11" s="1"/>
  <c r="JQM343" i="11" s="1"/>
  <c r="JQS343" i="11" s="1"/>
  <c r="JQY343" i="11" s="1"/>
  <c r="JRE343" i="11" s="1"/>
  <c r="JRK343" i="11" s="1"/>
  <c r="JRQ343" i="11" s="1"/>
  <c r="JRW343" i="11" s="1"/>
  <c r="JSC343" i="11" s="1"/>
  <c r="JSI343" i="11" s="1"/>
  <c r="JSO343" i="11" s="1"/>
  <c r="JSU343" i="11" s="1"/>
  <c r="JTA343" i="11" s="1"/>
  <c r="JTG343" i="11" s="1"/>
  <c r="JTM343" i="11" s="1"/>
  <c r="JTS343" i="11" s="1"/>
  <c r="JTY343" i="11" s="1"/>
  <c r="JUE343" i="11" s="1"/>
  <c r="JUK343" i="11" s="1"/>
  <c r="JUQ343" i="11" s="1"/>
  <c r="JUW343" i="11" s="1"/>
  <c r="JVC343" i="11" s="1"/>
  <c r="JVI343" i="11" s="1"/>
  <c r="JVO343" i="11" s="1"/>
  <c r="JVU343" i="11" s="1"/>
  <c r="JWA343" i="11" s="1"/>
  <c r="JWG343" i="11" s="1"/>
  <c r="JWM343" i="11" s="1"/>
  <c r="JWS343" i="11" s="1"/>
  <c r="JWY343" i="11" s="1"/>
  <c r="JXE343" i="11" s="1"/>
  <c r="JXK343" i="11" s="1"/>
  <c r="JXQ343" i="11" s="1"/>
  <c r="JXW343" i="11" s="1"/>
  <c r="JYC343" i="11" s="1"/>
  <c r="JYI343" i="11" s="1"/>
  <c r="JYO343" i="11" s="1"/>
  <c r="JYU343" i="11" s="1"/>
  <c r="JZA343" i="11" s="1"/>
  <c r="JZG343" i="11" s="1"/>
  <c r="JZM343" i="11" s="1"/>
  <c r="JZS343" i="11" s="1"/>
  <c r="JZY343" i="11" s="1"/>
  <c r="KAE343" i="11" s="1"/>
  <c r="KAK343" i="11" s="1"/>
  <c r="KAQ343" i="11" s="1"/>
  <c r="KAW343" i="11" s="1"/>
  <c r="KBC343" i="11" s="1"/>
  <c r="KBI343" i="11" s="1"/>
  <c r="KBO343" i="11" s="1"/>
  <c r="KBU343" i="11" s="1"/>
  <c r="KCA343" i="11" s="1"/>
  <c r="KCG343" i="11" s="1"/>
  <c r="KCM343" i="11" s="1"/>
  <c r="KCS343" i="11" s="1"/>
  <c r="KCY343" i="11" s="1"/>
  <c r="KDE343" i="11" s="1"/>
  <c r="KDK343" i="11" s="1"/>
  <c r="KDQ343" i="11" s="1"/>
  <c r="KDW343" i="11" s="1"/>
  <c r="KEC343" i="11" s="1"/>
  <c r="KEI343" i="11" s="1"/>
  <c r="KEO343" i="11" s="1"/>
  <c r="KEU343" i="11" s="1"/>
  <c r="KFA343" i="11" s="1"/>
  <c r="KFG343" i="11" s="1"/>
  <c r="KFM343" i="11" s="1"/>
  <c r="KFS343" i="11" s="1"/>
  <c r="KFY343" i="11" s="1"/>
  <c r="KGE343" i="11" s="1"/>
  <c r="KGK343" i="11" s="1"/>
  <c r="KGQ343" i="11" s="1"/>
  <c r="KGW343" i="11" s="1"/>
  <c r="KHC343" i="11" s="1"/>
  <c r="KHI343" i="11" s="1"/>
  <c r="KHO343" i="11" s="1"/>
  <c r="KHU343" i="11" s="1"/>
  <c r="KIA343" i="11" s="1"/>
  <c r="KIG343" i="11" s="1"/>
  <c r="KIM343" i="11" s="1"/>
  <c r="KIS343" i="11" s="1"/>
  <c r="KIY343" i="11" s="1"/>
  <c r="KJE343" i="11" s="1"/>
  <c r="KJK343" i="11" s="1"/>
  <c r="KJQ343" i="11" s="1"/>
  <c r="KJW343" i="11" s="1"/>
  <c r="KKC343" i="11" s="1"/>
  <c r="KKI343" i="11" s="1"/>
  <c r="KKO343" i="11" s="1"/>
  <c r="KKU343" i="11" s="1"/>
  <c r="KLA343" i="11" s="1"/>
  <c r="KLG343" i="11" s="1"/>
  <c r="KLM343" i="11" s="1"/>
  <c r="KLS343" i="11" s="1"/>
  <c r="KLY343" i="11" s="1"/>
  <c r="KME343" i="11" s="1"/>
  <c r="KMK343" i="11" s="1"/>
  <c r="KMQ343" i="11" s="1"/>
  <c r="KMW343" i="11" s="1"/>
  <c r="KNC343" i="11" s="1"/>
  <c r="KNI343" i="11" s="1"/>
  <c r="KNO343" i="11" s="1"/>
  <c r="KNU343" i="11" s="1"/>
  <c r="KOA343" i="11" s="1"/>
  <c r="KOG343" i="11" s="1"/>
  <c r="KOM343" i="11" s="1"/>
  <c r="KOS343" i="11" s="1"/>
  <c r="KOY343" i="11" s="1"/>
  <c r="KPE343" i="11" s="1"/>
  <c r="KPK343" i="11" s="1"/>
  <c r="KPQ343" i="11" s="1"/>
  <c r="KPW343" i="11" s="1"/>
  <c r="KQC343" i="11" s="1"/>
  <c r="KQI343" i="11" s="1"/>
  <c r="KQO343" i="11" s="1"/>
  <c r="KQU343" i="11" s="1"/>
  <c r="KRA343" i="11" s="1"/>
  <c r="KRG343" i="11" s="1"/>
  <c r="KRM343" i="11" s="1"/>
  <c r="KRS343" i="11" s="1"/>
  <c r="KRY343" i="11" s="1"/>
  <c r="KSE343" i="11" s="1"/>
  <c r="KSK343" i="11" s="1"/>
  <c r="KSQ343" i="11" s="1"/>
  <c r="KSW343" i="11" s="1"/>
  <c r="KTC343" i="11" s="1"/>
  <c r="KTI343" i="11" s="1"/>
  <c r="KTO343" i="11" s="1"/>
  <c r="KTU343" i="11" s="1"/>
  <c r="KUA343" i="11" s="1"/>
  <c r="KUG343" i="11" s="1"/>
  <c r="KUM343" i="11" s="1"/>
  <c r="KUS343" i="11" s="1"/>
  <c r="KUY343" i="11" s="1"/>
  <c r="KVE343" i="11" s="1"/>
  <c r="KVK343" i="11" s="1"/>
  <c r="KVQ343" i="11" s="1"/>
  <c r="KVW343" i="11" s="1"/>
  <c r="KWC343" i="11" s="1"/>
  <c r="KWI343" i="11" s="1"/>
  <c r="KWO343" i="11" s="1"/>
  <c r="KWU343" i="11" s="1"/>
  <c r="KXA343" i="11" s="1"/>
  <c r="KXG343" i="11" s="1"/>
  <c r="KXM343" i="11" s="1"/>
  <c r="KXS343" i="11" s="1"/>
  <c r="KXY343" i="11" s="1"/>
  <c r="KYE343" i="11" s="1"/>
  <c r="KYK343" i="11" s="1"/>
  <c r="KYQ343" i="11" s="1"/>
  <c r="KYW343" i="11" s="1"/>
  <c r="KZC343" i="11" s="1"/>
  <c r="KZI343" i="11" s="1"/>
  <c r="KZO343" i="11" s="1"/>
  <c r="KZU343" i="11" s="1"/>
  <c r="LAA343" i="11" s="1"/>
  <c r="LAG343" i="11" s="1"/>
  <c r="LAM343" i="11" s="1"/>
  <c r="LAS343" i="11" s="1"/>
  <c r="LAY343" i="11" s="1"/>
  <c r="LBE343" i="11" s="1"/>
  <c r="LBK343" i="11" s="1"/>
  <c r="LBQ343" i="11" s="1"/>
  <c r="LBW343" i="11" s="1"/>
  <c r="LCC343" i="11" s="1"/>
  <c r="LCI343" i="11" s="1"/>
  <c r="LCO343" i="11" s="1"/>
  <c r="LCU343" i="11" s="1"/>
  <c r="LDA343" i="11" s="1"/>
  <c r="LDG343" i="11" s="1"/>
  <c r="LDM343" i="11" s="1"/>
  <c r="LDS343" i="11" s="1"/>
  <c r="LDY343" i="11" s="1"/>
  <c r="LEE343" i="11" s="1"/>
  <c r="LEK343" i="11" s="1"/>
  <c r="LEQ343" i="11" s="1"/>
  <c r="LEW343" i="11" s="1"/>
  <c r="LFC343" i="11" s="1"/>
  <c r="LFI343" i="11" s="1"/>
  <c r="LFO343" i="11" s="1"/>
  <c r="LFU343" i="11" s="1"/>
  <c r="LGA343" i="11" s="1"/>
  <c r="LGG343" i="11" s="1"/>
  <c r="LGM343" i="11" s="1"/>
  <c r="LGS343" i="11" s="1"/>
  <c r="LGY343" i="11" s="1"/>
  <c r="LHE343" i="11" s="1"/>
  <c r="LHK343" i="11" s="1"/>
  <c r="LHQ343" i="11" s="1"/>
  <c r="LHW343" i="11" s="1"/>
  <c r="LIC343" i="11" s="1"/>
  <c r="LII343" i="11" s="1"/>
  <c r="LIO343" i="11" s="1"/>
  <c r="LIU343" i="11" s="1"/>
  <c r="LJA343" i="11" s="1"/>
  <c r="LJG343" i="11" s="1"/>
  <c r="LJM343" i="11" s="1"/>
  <c r="LJS343" i="11" s="1"/>
  <c r="LJY343" i="11" s="1"/>
  <c r="LKE343" i="11" s="1"/>
  <c r="LKK343" i="11" s="1"/>
  <c r="LKQ343" i="11" s="1"/>
  <c r="LKW343" i="11" s="1"/>
  <c r="LLC343" i="11" s="1"/>
  <c r="LLI343" i="11" s="1"/>
  <c r="LLO343" i="11" s="1"/>
  <c r="LLU343" i="11" s="1"/>
  <c r="LMA343" i="11" s="1"/>
  <c r="LMG343" i="11" s="1"/>
  <c r="LMM343" i="11" s="1"/>
  <c r="LMS343" i="11" s="1"/>
  <c r="LMY343" i="11" s="1"/>
  <c r="LNE343" i="11" s="1"/>
  <c r="LNK343" i="11" s="1"/>
  <c r="LNQ343" i="11" s="1"/>
  <c r="LNW343" i="11" s="1"/>
  <c r="LOC343" i="11" s="1"/>
  <c r="LOI343" i="11" s="1"/>
  <c r="LOO343" i="11" s="1"/>
  <c r="LOU343" i="11" s="1"/>
  <c r="LPA343" i="11" s="1"/>
  <c r="LPG343" i="11" s="1"/>
  <c r="LPM343" i="11" s="1"/>
  <c r="LPS343" i="11" s="1"/>
  <c r="LPY343" i="11" s="1"/>
  <c r="LQE343" i="11" s="1"/>
  <c r="LQK343" i="11" s="1"/>
  <c r="LQQ343" i="11" s="1"/>
  <c r="LQW343" i="11" s="1"/>
  <c r="LRC343" i="11" s="1"/>
  <c r="LRI343" i="11" s="1"/>
  <c r="LRO343" i="11" s="1"/>
  <c r="LRU343" i="11" s="1"/>
  <c r="LSA343" i="11" s="1"/>
  <c r="LSG343" i="11" s="1"/>
  <c r="LSM343" i="11" s="1"/>
  <c r="LSS343" i="11" s="1"/>
  <c r="LSY343" i="11" s="1"/>
  <c r="LTE343" i="11" s="1"/>
  <c r="LTK343" i="11" s="1"/>
  <c r="LTQ343" i="11" s="1"/>
  <c r="LTW343" i="11" s="1"/>
  <c r="LUC343" i="11" s="1"/>
  <c r="LUI343" i="11" s="1"/>
  <c r="LUO343" i="11" s="1"/>
  <c r="LUU343" i="11" s="1"/>
  <c r="LVA343" i="11" s="1"/>
  <c r="LVG343" i="11" s="1"/>
  <c r="LVM343" i="11" s="1"/>
  <c r="LVS343" i="11" s="1"/>
  <c r="LVY343" i="11" s="1"/>
  <c r="LWE343" i="11" s="1"/>
  <c r="LWK343" i="11" s="1"/>
  <c r="LWQ343" i="11" s="1"/>
  <c r="LWW343" i="11" s="1"/>
  <c r="LXC343" i="11" s="1"/>
  <c r="LXI343" i="11" s="1"/>
  <c r="LXO343" i="11" s="1"/>
  <c r="LXU343" i="11" s="1"/>
  <c r="LYA343" i="11" s="1"/>
  <c r="LYG343" i="11" s="1"/>
  <c r="LYM343" i="11" s="1"/>
  <c r="LYS343" i="11" s="1"/>
  <c r="LYY343" i="11" s="1"/>
  <c r="LZE343" i="11" s="1"/>
  <c r="LZK343" i="11" s="1"/>
  <c r="LZQ343" i="11" s="1"/>
  <c r="LZW343" i="11" s="1"/>
  <c r="MAC343" i="11" s="1"/>
  <c r="MAI343" i="11" s="1"/>
  <c r="MAO343" i="11" s="1"/>
  <c r="MAU343" i="11" s="1"/>
  <c r="MBA343" i="11" s="1"/>
  <c r="MBG343" i="11" s="1"/>
  <c r="MBM343" i="11" s="1"/>
  <c r="MBS343" i="11" s="1"/>
  <c r="MBY343" i="11" s="1"/>
  <c r="MCE343" i="11" s="1"/>
  <c r="MCK343" i="11" s="1"/>
  <c r="MCQ343" i="11" s="1"/>
  <c r="MCW343" i="11" s="1"/>
  <c r="MDC343" i="11" s="1"/>
  <c r="MDI343" i="11" s="1"/>
  <c r="MDO343" i="11" s="1"/>
  <c r="MDU343" i="11" s="1"/>
  <c r="MEA343" i="11" s="1"/>
  <c r="MEG343" i="11" s="1"/>
  <c r="MEM343" i="11" s="1"/>
  <c r="MES343" i="11" s="1"/>
  <c r="MEY343" i="11" s="1"/>
  <c r="MFE343" i="11" s="1"/>
  <c r="MFK343" i="11" s="1"/>
  <c r="MFQ343" i="11" s="1"/>
  <c r="MFW343" i="11" s="1"/>
  <c r="MGC343" i="11" s="1"/>
  <c r="MGI343" i="11" s="1"/>
  <c r="MGO343" i="11" s="1"/>
  <c r="MGU343" i="11" s="1"/>
  <c r="MHA343" i="11" s="1"/>
  <c r="MHG343" i="11" s="1"/>
  <c r="MHM343" i="11" s="1"/>
  <c r="MHS343" i="11" s="1"/>
  <c r="MHY343" i="11" s="1"/>
  <c r="MIE343" i="11" s="1"/>
  <c r="MIK343" i="11" s="1"/>
  <c r="MIQ343" i="11" s="1"/>
  <c r="MIW343" i="11" s="1"/>
  <c r="MJC343" i="11" s="1"/>
  <c r="MJI343" i="11" s="1"/>
  <c r="MJO343" i="11" s="1"/>
  <c r="MJU343" i="11" s="1"/>
  <c r="MKA343" i="11" s="1"/>
  <c r="MKG343" i="11" s="1"/>
  <c r="MKM343" i="11" s="1"/>
  <c r="MKS343" i="11" s="1"/>
  <c r="MKY343" i="11" s="1"/>
  <c r="MLE343" i="11" s="1"/>
  <c r="MLK343" i="11" s="1"/>
  <c r="MLQ343" i="11" s="1"/>
  <c r="MLW343" i="11" s="1"/>
  <c r="MMC343" i="11" s="1"/>
  <c r="MMI343" i="11" s="1"/>
  <c r="MMO343" i="11" s="1"/>
  <c r="MMU343" i="11" s="1"/>
  <c r="MNA343" i="11" s="1"/>
  <c r="MNG343" i="11" s="1"/>
  <c r="MNM343" i="11" s="1"/>
  <c r="MNS343" i="11" s="1"/>
  <c r="MNY343" i="11" s="1"/>
  <c r="MOE343" i="11" s="1"/>
  <c r="MOK343" i="11" s="1"/>
  <c r="MOQ343" i="11" s="1"/>
  <c r="MOW343" i="11" s="1"/>
  <c r="MPC343" i="11" s="1"/>
  <c r="MPI343" i="11" s="1"/>
  <c r="MPO343" i="11" s="1"/>
  <c r="MPU343" i="11" s="1"/>
  <c r="MQA343" i="11" s="1"/>
  <c r="MQG343" i="11" s="1"/>
  <c r="MQM343" i="11" s="1"/>
  <c r="MQS343" i="11" s="1"/>
  <c r="MQY343" i="11" s="1"/>
  <c r="MRE343" i="11" s="1"/>
  <c r="MRK343" i="11" s="1"/>
  <c r="MRQ343" i="11" s="1"/>
  <c r="MRW343" i="11" s="1"/>
  <c r="MSC343" i="11" s="1"/>
  <c r="MSI343" i="11" s="1"/>
  <c r="MSO343" i="11" s="1"/>
  <c r="MSU343" i="11" s="1"/>
  <c r="MTA343" i="11" s="1"/>
  <c r="MTG343" i="11" s="1"/>
  <c r="MTM343" i="11" s="1"/>
  <c r="MTS343" i="11" s="1"/>
  <c r="MTY343" i="11" s="1"/>
  <c r="MUE343" i="11" s="1"/>
  <c r="MUK343" i="11" s="1"/>
  <c r="MUQ343" i="11" s="1"/>
  <c r="MUW343" i="11" s="1"/>
  <c r="MVC343" i="11" s="1"/>
  <c r="MVI343" i="11" s="1"/>
  <c r="MVO343" i="11" s="1"/>
  <c r="MVU343" i="11" s="1"/>
  <c r="MWA343" i="11" s="1"/>
  <c r="MWG343" i="11" s="1"/>
  <c r="MWM343" i="11" s="1"/>
  <c r="MWS343" i="11" s="1"/>
  <c r="MWY343" i="11" s="1"/>
  <c r="MXE343" i="11" s="1"/>
  <c r="MXK343" i="11" s="1"/>
  <c r="MXQ343" i="11" s="1"/>
  <c r="MXW343" i="11" s="1"/>
  <c r="MYC343" i="11" s="1"/>
  <c r="MYI343" i="11" s="1"/>
  <c r="MYO343" i="11" s="1"/>
  <c r="MYU343" i="11" s="1"/>
  <c r="MZA343" i="11" s="1"/>
  <c r="MZG343" i="11" s="1"/>
  <c r="MZM343" i="11" s="1"/>
  <c r="MZS343" i="11" s="1"/>
  <c r="MZY343" i="11" s="1"/>
  <c r="NAE343" i="11" s="1"/>
  <c r="NAK343" i="11" s="1"/>
  <c r="NAQ343" i="11" s="1"/>
  <c r="NAW343" i="11" s="1"/>
  <c r="NBC343" i="11" s="1"/>
  <c r="NBI343" i="11" s="1"/>
  <c r="NBO343" i="11" s="1"/>
  <c r="NBU343" i="11" s="1"/>
  <c r="NCA343" i="11" s="1"/>
  <c r="NCG343" i="11" s="1"/>
  <c r="NCM343" i="11" s="1"/>
  <c r="NCS343" i="11" s="1"/>
  <c r="NCY343" i="11" s="1"/>
  <c r="NDE343" i="11" s="1"/>
  <c r="NDK343" i="11" s="1"/>
  <c r="NDQ343" i="11" s="1"/>
  <c r="NDW343" i="11" s="1"/>
  <c r="NEC343" i="11" s="1"/>
  <c r="NEI343" i="11" s="1"/>
  <c r="NEO343" i="11" s="1"/>
  <c r="NEU343" i="11" s="1"/>
  <c r="NFA343" i="11" s="1"/>
  <c r="NFG343" i="11" s="1"/>
  <c r="NFM343" i="11" s="1"/>
  <c r="NFS343" i="11" s="1"/>
  <c r="NFY343" i="11" s="1"/>
  <c r="NGE343" i="11" s="1"/>
  <c r="NGK343" i="11" s="1"/>
  <c r="NGQ343" i="11" s="1"/>
  <c r="NGW343" i="11" s="1"/>
  <c r="NHC343" i="11" s="1"/>
  <c r="NHI343" i="11" s="1"/>
  <c r="NHO343" i="11" s="1"/>
  <c r="NHU343" i="11" s="1"/>
  <c r="NIA343" i="11" s="1"/>
  <c r="NIG343" i="11" s="1"/>
  <c r="NIM343" i="11" s="1"/>
  <c r="NIS343" i="11" s="1"/>
  <c r="NIY343" i="11" s="1"/>
  <c r="NJE343" i="11" s="1"/>
  <c r="NJK343" i="11" s="1"/>
  <c r="NJQ343" i="11" s="1"/>
  <c r="NJW343" i="11" s="1"/>
  <c r="NKC343" i="11" s="1"/>
  <c r="NKI343" i="11" s="1"/>
  <c r="NKO343" i="11" s="1"/>
  <c r="NKU343" i="11" s="1"/>
  <c r="NLA343" i="11" s="1"/>
  <c r="NLG343" i="11" s="1"/>
  <c r="NLM343" i="11" s="1"/>
  <c r="NLS343" i="11" s="1"/>
  <c r="NLY343" i="11" s="1"/>
  <c r="NME343" i="11" s="1"/>
  <c r="NMK343" i="11" s="1"/>
  <c r="NMQ343" i="11" s="1"/>
  <c r="NMW343" i="11" s="1"/>
  <c r="NNC343" i="11" s="1"/>
  <c r="NNI343" i="11" s="1"/>
  <c r="NNO343" i="11" s="1"/>
  <c r="NNU343" i="11" s="1"/>
  <c r="NOA343" i="11" s="1"/>
  <c r="NOG343" i="11" s="1"/>
  <c r="NOM343" i="11" s="1"/>
  <c r="NOS343" i="11" s="1"/>
  <c r="NOY343" i="11" s="1"/>
  <c r="NPE343" i="11" s="1"/>
  <c r="NPK343" i="11" s="1"/>
  <c r="NPQ343" i="11" s="1"/>
  <c r="NPW343" i="11" s="1"/>
  <c r="NQC343" i="11" s="1"/>
  <c r="NQI343" i="11" s="1"/>
  <c r="NQO343" i="11" s="1"/>
  <c r="NQU343" i="11" s="1"/>
  <c r="NRA343" i="11" s="1"/>
  <c r="NRG343" i="11" s="1"/>
  <c r="NRM343" i="11" s="1"/>
  <c r="NRS343" i="11" s="1"/>
  <c r="NRY343" i="11" s="1"/>
  <c r="NSE343" i="11" s="1"/>
  <c r="NSK343" i="11" s="1"/>
  <c r="NSQ343" i="11" s="1"/>
  <c r="NSW343" i="11" s="1"/>
  <c r="NTC343" i="11" s="1"/>
  <c r="NTI343" i="11" s="1"/>
  <c r="NTO343" i="11" s="1"/>
  <c r="NTU343" i="11" s="1"/>
  <c r="NUA343" i="11" s="1"/>
  <c r="NUG343" i="11" s="1"/>
  <c r="NUM343" i="11" s="1"/>
  <c r="NUS343" i="11" s="1"/>
  <c r="NUY343" i="11" s="1"/>
  <c r="NVE343" i="11" s="1"/>
  <c r="NVK343" i="11" s="1"/>
  <c r="NVQ343" i="11" s="1"/>
  <c r="NVW343" i="11" s="1"/>
  <c r="NWC343" i="11" s="1"/>
  <c r="NWI343" i="11" s="1"/>
  <c r="NWO343" i="11" s="1"/>
  <c r="NWU343" i="11" s="1"/>
  <c r="NXA343" i="11" s="1"/>
  <c r="NXG343" i="11" s="1"/>
  <c r="NXM343" i="11" s="1"/>
  <c r="NXS343" i="11" s="1"/>
  <c r="NXY343" i="11" s="1"/>
  <c r="NYE343" i="11" s="1"/>
  <c r="NYK343" i="11" s="1"/>
  <c r="NYQ343" i="11" s="1"/>
  <c r="NYW343" i="11" s="1"/>
  <c r="NZC343" i="11" s="1"/>
  <c r="NZI343" i="11" s="1"/>
  <c r="NZO343" i="11" s="1"/>
  <c r="NZU343" i="11" s="1"/>
  <c r="OAA343" i="11" s="1"/>
  <c r="OAG343" i="11" s="1"/>
  <c r="OAM343" i="11" s="1"/>
  <c r="OAS343" i="11" s="1"/>
  <c r="OAY343" i="11" s="1"/>
  <c r="OBE343" i="11" s="1"/>
  <c r="OBK343" i="11" s="1"/>
  <c r="OBQ343" i="11" s="1"/>
  <c r="OBW343" i="11" s="1"/>
  <c r="OCC343" i="11" s="1"/>
  <c r="OCI343" i="11" s="1"/>
  <c r="OCO343" i="11" s="1"/>
  <c r="OCU343" i="11" s="1"/>
  <c r="ODA343" i="11" s="1"/>
  <c r="ODG343" i="11" s="1"/>
  <c r="ODM343" i="11" s="1"/>
  <c r="ODS343" i="11" s="1"/>
  <c r="ODY343" i="11" s="1"/>
  <c r="OEE343" i="11" s="1"/>
  <c r="OEK343" i="11" s="1"/>
  <c r="OEQ343" i="11" s="1"/>
  <c r="OEW343" i="11" s="1"/>
  <c r="OFC343" i="11" s="1"/>
  <c r="OFI343" i="11" s="1"/>
  <c r="OFO343" i="11" s="1"/>
  <c r="OFU343" i="11" s="1"/>
  <c r="OGA343" i="11" s="1"/>
  <c r="OGG343" i="11" s="1"/>
  <c r="OGM343" i="11" s="1"/>
  <c r="OGS343" i="11" s="1"/>
  <c r="OGY343" i="11" s="1"/>
  <c r="OHE343" i="11" s="1"/>
  <c r="OHK343" i="11" s="1"/>
  <c r="OHQ343" i="11" s="1"/>
  <c r="OHW343" i="11" s="1"/>
  <c r="OIC343" i="11" s="1"/>
  <c r="OII343" i="11" s="1"/>
  <c r="OIO343" i="11" s="1"/>
  <c r="OIU343" i="11" s="1"/>
  <c r="OJA343" i="11" s="1"/>
  <c r="OJG343" i="11" s="1"/>
  <c r="OJM343" i="11" s="1"/>
  <c r="OJS343" i="11" s="1"/>
  <c r="OJY343" i="11" s="1"/>
  <c r="OKE343" i="11" s="1"/>
  <c r="OKK343" i="11" s="1"/>
  <c r="OKQ343" i="11" s="1"/>
  <c r="OKW343" i="11" s="1"/>
  <c r="OLC343" i="11" s="1"/>
  <c r="OLI343" i="11" s="1"/>
  <c r="OLO343" i="11" s="1"/>
  <c r="OLU343" i="11" s="1"/>
  <c r="OMA343" i="11" s="1"/>
  <c r="OMG343" i="11" s="1"/>
  <c r="OMM343" i="11" s="1"/>
  <c r="OMS343" i="11" s="1"/>
  <c r="OMY343" i="11" s="1"/>
  <c r="ONE343" i="11" s="1"/>
  <c r="ONK343" i="11" s="1"/>
  <c r="ONQ343" i="11" s="1"/>
  <c r="ONW343" i="11" s="1"/>
  <c r="OOC343" i="11" s="1"/>
  <c r="OOI343" i="11" s="1"/>
  <c r="OOO343" i="11" s="1"/>
  <c r="OOU343" i="11" s="1"/>
  <c r="OPA343" i="11" s="1"/>
  <c r="OPG343" i="11" s="1"/>
  <c r="OPM343" i="11" s="1"/>
  <c r="OPS343" i="11" s="1"/>
  <c r="OPY343" i="11" s="1"/>
  <c r="OQE343" i="11" s="1"/>
  <c r="OQK343" i="11" s="1"/>
  <c r="OQQ343" i="11" s="1"/>
  <c r="OQW343" i="11" s="1"/>
  <c r="ORC343" i="11" s="1"/>
  <c r="ORI343" i="11" s="1"/>
  <c r="ORO343" i="11" s="1"/>
  <c r="ORU343" i="11" s="1"/>
  <c r="OSA343" i="11" s="1"/>
  <c r="OSG343" i="11" s="1"/>
  <c r="OSM343" i="11" s="1"/>
  <c r="OSS343" i="11" s="1"/>
  <c r="OSY343" i="11" s="1"/>
  <c r="OTE343" i="11" s="1"/>
  <c r="OTK343" i="11" s="1"/>
  <c r="OTQ343" i="11" s="1"/>
  <c r="OTW343" i="11" s="1"/>
  <c r="OUC343" i="11" s="1"/>
  <c r="OUI343" i="11" s="1"/>
  <c r="OUO343" i="11" s="1"/>
  <c r="OUU343" i="11" s="1"/>
  <c r="OVA343" i="11" s="1"/>
  <c r="OVG343" i="11" s="1"/>
  <c r="OVM343" i="11" s="1"/>
  <c r="OVS343" i="11" s="1"/>
  <c r="OVY343" i="11" s="1"/>
  <c r="OWE343" i="11" s="1"/>
  <c r="OWK343" i="11" s="1"/>
  <c r="OWQ343" i="11" s="1"/>
  <c r="OWW343" i="11" s="1"/>
  <c r="OXC343" i="11" s="1"/>
  <c r="OXI343" i="11" s="1"/>
  <c r="OXO343" i="11" s="1"/>
  <c r="OXU343" i="11" s="1"/>
  <c r="OYA343" i="11" s="1"/>
  <c r="OYG343" i="11" s="1"/>
  <c r="OYM343" i="11" s="1"/>
  <c r="OYS343" i="11" s="1"/>
  <c r="OYY343" i="11" s="1"/>
  <c r="OZE343" i="11" s="1"/>
  <c r="OZK343" i="11" s="1"/>
  <c r="OZQ343" i="11" s="1"/>
  <c r="OZW343" i="11" s="1"/>
  <c r="PAC343" i="11" s="1"/>
  <c r="PAI343" i="11" s="1"/>
  <c r="PAO343" i="11" s="1"/>
  <c r="PAU343" i="11" s="1"/>
  <c r="PBA343" i="11" s="1"/>
  <c r="PBG343" i="11" s="1"/>
  <c r="PBM343" i="11" s="1"/>
  <c r="PBS343" i="11" s="1"/>
  <c r="PBY343" i="11" s="1"/>
  <c r="PCE343" i="11" s="1"/>
  <c r="PCK343" i="11" s="1"/>
  <c r="PCQ343" i="11" s="1"/>
  <c r="PCW343" i="11" s="1"/>
  <c r="PDC343" i="11" s="1"/>
  <c r="PDI343" i="11" s="1"/>
  <c r="PDO343" i="11" s="1"/>
  <c r="PDU343" i="11" s="1"/>
  <c r="PEA343" i="11" s="1"/>
  <c r="PEG343" i="11" s="1"/>
  <c r="PEM343" i="11" s="1"/>
  <c r="PES343" i="11" s="1"/>
  <c r="PEY343" i="11" s="1"/>
  <c r="PFE343" i="11" s="1"/>
  <c r="PFK343" i="11" s="1"/>
  <c r="PFQ343" i="11" s="1"/>
  <c r="PFW343" i="11" s="1"/>
  <c r="PGC343" i="11" s="1"/>
  <c r="PGI343" i="11" s="1"/>
  <c r="PGO343" i="11" s="1"/>
  <c r="PGU343" i="11" s="1"/>
  <c r="PHA343" i="11" s="1"/>
  <c r="PHG343" i="11" s="1"/>
  <c r="PHM343" i="11" s="1"/>
  <c r="PHS343" i="11" s="1"/>
  <c r="PHY343" i="11" s="1"/>
  <c r="PIE343" i="11" s="1"/>
  <c r="PIK343" i="11" s="1"/>
  <c r="PIQ343" i="11" s="1"/>
  <c r="PIW343" i="11" s="1"/>
  <c r="PJC343" i="11" s="1"/>
  <c r="PJI343" i="11" s="1"/>
  <c r="PJO343" i="11" s="1"/>
  <c r="PJU343" i="11" s="1"/>
  <c r="PKA343" i="11" s="1"/>
  <c r="PKG343" i="11" s="1"/>
  <c r="PKM343" i="11" s="1"/>
  <c r="PKS343" i="11" s="1"/>
  <c r="PKY343" i="11" s="1"/>
  <c r="PLE343" i="11" s="1"/>
  <c r="PLK343" i="11" s="1"/>
  <c r="PLQ343" i="11" s="1"/>
  <c r="PLW343" i="11" s="1"/>
  <c r="PMC343" i="11" s="1"/>
  <c r="PMI343" i="11" s="1"/>
  <c r="PMO343" i="11" s="1"/>
  <c r="PMU343" i="11" s="1"/>
  <c r="PNA343" i="11" s="1"/>
  <c r="PNG343" i="11" s="1"/>
  <c r="PNM343" i="11" s="1"/>
  <c r="PNS343" i="11" s="1"/>
  <c r="PNY343" i="11" s="1"/>
  <c r="POE343" i="11" s="1"/>
  <c r="POK343" i="11" s="1"/>
  <c r="POQ343" i="11" s="1"/>
  <c r="POW343" i="11" s="1"/>
  <c r="PPC343" i="11" s="1"/>
  <c r="PPI343" i="11" s="1"/>
  <c r="PPO343" i="11" s="1"/>
  <c r="PPU343" i="11" s="1"/>
  <c r="PQA343" i="11" s="1"/>
  <c r="PQG343" i="11" s="1"/>
  <c r="PQM343" i="11" s="1"/>
  <c r="PQS343" i="11" s="1"/>
  <c r="PQY343" i="11" s="1"/>
  <c r="PRE343" i="11" s="1"/>
  <c r="PRK343" i="11" s="1"/>
  <c r="PRQ343" i="11" s="1"/>
  <c r="PRW343" i="11" s="1"/>
  <c r="PSC343" i="11" s="1"/>
  <c r="PSI343" i="11" s="1"/>
  <c r="PSO343" i="11" s="1"/>
  <c r="PSU343" i="11" s="1"/>
  <c r="PTA343" i="11" s="1"/>
  <c r="PTG343" i="11" s="1"/>
  <c r="PTM343" i="11" s="1"/>
  <c r="PTS343" i="11" s="1"/>
  <c r="PTY343" i="11" s="1"/>
  <c r="PUE343" i="11" s="1"/>
  <c r="PUK343" i="11" s="1"/>
  <c r="PUQ343" i="11" s="1"/>
  <c r="PUW343" i="11" s="1"/>
  <c r="PVC343" i="11" s="1"/>
  <c r="PVI343" i="11" s="1"/>
  <c r="PVO343" i="11" s="1"/>
  <c r="PVU343" i="11" s="1"/>
  <c r="PWA343" i="11" s="1"/>
  <c r="PWG343" i="11" s="1"/>
  <c r="PWM343" i="11" s="1"/>
  <c r="PWS343" i="11" s="1"/>
  <c r="PWY343" i="11" s="1"/>
  <c r="PXE343" i="11" s="1"/>
  <c r="PXK343" i="11" s="1"/>
  <c r="PXQ343" i="11" s="1"/>
  <c r="PXW343" i="11" s="1"/>
  <c r="PYC343" i="11" s="1"/>
  <c r="PYI343" i="11" s="1"/>
  <c r="PYO343" i="11" s="1"/>
  <c r="PYU343" i="11" s="1"/>
  <c r="PZA343" i="11" s="1"/>
  <c r="PZG343" i="11" s="1"/>
  <c r="PZM343" i="11" s="1"/>
  <c r="PZS343" i="11" s="1"/>
  <c r="PZY343" i="11" s="1"/>
  <c r="QAE343" i="11" s="1"/>
  <c r="QAK343" i="11" s="1"/>
  <c r="QAQ343" i="11" s="1"/>
  <c r="QAW343" i="11" s="1"/>
  <c r="QBC343" i="11" s="1"/>
  <c r="QBI343" i="11" s="1"/>
  <c r="QBO343" i="11" s="1"/>
  <c r="QBU343" i="11" s="1"/>
  <c r="QCA343" i="11" s="1"/>
  <c r="QCG343" i="11" s="1"/>
  <c r="QCM343" i="11" s="1"/>
  <c r="QCS343" i="11" s="1"/>
  <c r="QCY343" i="11" s="1"/>
  <c r="QDE343" i="11" s="1"/>
  <c r="QDK343" i="11" s="1"/>
  <c r="QDQ343" i="11" s="1"/>
  <c r="QDW343" i="11" s="1"/>
  <c r="QEC343" i="11" s="1"/>
  <c r="QEI343" i="11" s="1"/>
  <c r="QEO343" i="11" s="1"/>
  <c r="QEU343" i="11" s="1"/>
  <c r="QFA343" i="11" s="1"/>
  <c r="QFG343" i="11" s="1"/>
  <c r="QFM343" i="11" s="1"/>
  <c r="QFS343" i="11" s="1"/>
  <c r="QFY343" i="11" s="1"/>
  <c r="QGE343" i="11" s="1"/>
  <c r="QGK343" i="11" s="1"/>
  <c r="QGQ343" i="11" s="1"/>
  <c r="QGW343" i="11" s="1"/>
  <c r="QHC343" i="11" s="1"/>
  <c r="QHI343" i="11" s="1"/>
  <c r="QHO343" i="11" s="1"/>
  <c r="QHU343" i="11" s="1"/>
  <c r="QIA343" i="11" s="1"/>
  <c r="QIG343" i="11" s="1"/>
  <c r="QIM343" i="11" s="1"/>
  <c r="QIS343" i="11" s="1"/>
  <c r="QIY343" i="11" s="1"/>
  <c r="QJE343" i="11" s="1"/>
  <c r="QJK343" i="11" s="1"/>
  <c r="QJQ343" i="11" s="1"/>
  <c r="QJW343" i="11" s="1"/>
  <c r="QKC343" i="11" s="1"/>
  <c r="QKI343" i="11" s="1"/>
  <c r="QKO343" i="11" s="1"/>
  <c r="QKU343" i="11" s="1"/>
  <c r="QLA343" i="11" s="1"/>
  <c r="QLG343" i="11" s="1"/>
  <c r="QLM343" i="11" s="1"/>
  <c r="QLS343" i="11" s="1"/>
  <c r="QLY343" i="11" s="1"/>
  <c r="QME343" i="11" s="1"/>
  <c r="QMK343" i="11" s="1"/>
  <c r="QMQ343" i="11" s="1"/>
  <c r="QMW343" i="11" s="1"/>
  <c r="QNC343" i="11" s="1"/>
  <c r="QNI343" i="11" s="1"/>
  <c r="QNO343" i="11" s="1"/>
  <c r="QNU343" i="11" s="1"/>
  <c r="QOA343" i="11" s="1"/>
  <c r="QOG343" i="11" s="1"/>
  <c r="QOM343" i="11" s="1"/>
  <c r="QOS343" i="11" s="1"/>
  <c r="QOY343" i="11" s="1"/>
  <c r="QPE343" i="11" s="1"/>
  <c r="QPK343" i="11" s="1"/>
  <c r="QPQ343" i="11" s="1"/>
  <c r="QPW343" i="11" s="1"/>
  <c r="QQC343" i="11" s="1"/>
  <c r="QQI343" i="11" s="1"/>
  <c r="QQO343" i="11" s="1"/>
  <c r="QQU343" i="11" s="1"/>
  <c r="QRA343" i="11" s="1"/>
  <c r="QRG343" i="11" s="1"/>
  <c r="QRM343" i="11" s="1"/>
  <c r="QRS343" i="11" s="1"/>
  <c r="QRY343" i="11" s="1"/>
  <c r="QSE343" i="11" s="1"/>
  <c r="QSK343" i="11" s="1"/>
  <c r="QSQ343" i="11" s="1"/>
  <c r="QSW343" i="11" s="1"/>
  <c r="QTC343" i="11" s="1"/>
  <c r="QTI343" i="11" s="1"/>
  <c r="QTO343" i="11" s="1"/>
  <c r="QTU343" i="11" s="1"/>
  <c r="QUA343" i="11" s="1"/>
  <c r="QUG343" i="11" s="1"/>
  <c r="QUM343" i="11" s="1"/>
  <c r="QUS343" i="11" s="1"/>
  <c r="QUY343" i="11" s="1"/>
  <c r="QVE343" i="11" s="1"/>
  <c r="QVK343" i="11" s="1"/>
  <c r="QVQ343" i="11" s="1"/>
  <c r="QVW343" i="11" s="1"/>
  <c r="QWC343" i="11" s="1"/>
  <c r="QWI343" i="11" s="1"/>
  <c r="QWO343" i="11" s="1"/>
  <c r="QWU343" i="11" s="1"/>
  <c r="QXA343" i="11" s="1"/>
  <c r="QXG343" i="11" s="1"/>
  <c r="QXM343" i="11" s="1"/>
  <c r="QXS343" i="11" s="1"/>
  <c r="QXY343" i="11" s="1"/>
  <c r="QYE343" i="11" s="1"/>
  <c r="QYK343" i="11" s="1"/>
  <c r="QYQ343" i="11" s="1"/>
  <c r="QYW343" i="11" s="1"/>
  <c r="QZC343" i="11" s="1"/>
  <c r="QZI343" i="11" s="1"/>
  <c r="QZO343" i="11" s="1"/>
  <c r="QZU343" i="11" s="1"/>
  <c r="RAA343" i="11" s="1"/>
  <c r="RAG343" i="11" s="1"/>
  <c r="RAM343" i="11" s="1"/>
  <c r="RAS343" i="11" s="1"/>
  <c r="RAY343" i="11" s="1"/>
  <c r="RBE343" i="11" s="1"/>
  <c r="RBK343" i="11" s="1"/>
  <c r="RBQ343" i="11" s="1"/>
  <c r="RBW343" i="11" s="1"/>
  <c r="RCC343" i="11" s="1"/>
  <c r="RCI343" i="11" s="1"/>
  <c r="RCO343" i="11" s="1"/>
  <c r="RCU343" i="11" s="1"/>
  <c r="RDA343" i="11" s="1"/>
  <c r="RDG343" i="11" s="1"/>
  <c r="RDM343" i="11" s="1"/>
  <c r="RDS343" i="11" s="1"/>
  <c r="RDY343" i="11" s="1"/>
  <c r="REE343" i="11" s="1"/>
  <c r="REK343" i="11" s="1"/>
  <c r="REQ343" i="11" s="1"/>
  <c r="REW343" i="11" s="1"/>
  <c r="RFC343" i="11" s="1"/>
  <c r="RFI343" i="11" s="1"/>
  <c r="RFO343" i="11" s="1"/>
  <c r="RFU343" i="11" s="1"/>
  <c r="RGA343" i="11" s="1"/>
  <c r="RGG343" i="11" s="1"/>
  <c r="RGM343" i="11" s="1"/>
  <c r="RGS343" i="11" s="1"/>
  <c r="RGY343" i="11" s="1"/>
  <c r="RHE343" i="11" s="1"/>
  <c r="RHK343" i="11" s="1"/>
  <c r="RHQ343" i="11" s="1"/>
  <c r="RHW343" i="11" s="1"/>
  <c r="RIC343" i="11" s="1"/>
  <c r="RII343" i="11" s="1"/>
  <c r="RIO343" i="11" s="1"/>
  <c r="RIU343" i="11" s="1"/>
  <c r="RJA343" i="11" s="1"/>
  <c r="RJG343" i="11" s="1"/>
  <c r="RJM343" i="11" s="1"/>
  <c r="RJS343" i="11" s="1"/>
  <c r="RJY343" i="11" s="1"/>
  <c r="RKE343" i="11" s="1"/>
  <c r="RKK343" i="11" s="1"/>
  <c r="RKQ343" i="11" s="1"/>
  <c r="RKW343" i="11" s="1"/>
  <c r="RLC343" i="11" s="1"/>
  <c r="RLI343" i="11" s="1"/>
  <c r="RLO343" i="11" s="1"/>
  <c r="RLU343" i="11" s="1"/>
  <c r="RMA343" i="11" s="1"/>
  <c r="RMG343" i="11" s="1"/>
  <c r="RMM343" i="11" s="1"/>
  <c r="RMS343" i="11" s="1"/>
  <c r="RMY343" i="11" s="1"/>
  <c r="RNE343" i="11" s="1"/>
  <c r="RNK343" i="11" s="1"/>
  <c r="RNQ343" i="11" s="1"/>
  <c r="RNW343" i="11" s="1"/>
  <c r="ROC343" i="11" s="1"/>
  <c r="ROI343" i="11" s="1"/>
  <c r="ROO343" i="11" s="1"/>
  <c r="ROU343" i="11" s="1"/>
  <c r="RPA343" i="11" s="1"/>
  <c r="RPG343" i="11" s="1"/>
  <c r="RPM343" i="11" s="1"/>
  <c r="RPS343" i="11" s="1"/>
  <c r="RPY343" i="11" s="1"/>
  <c r="RQE343" i="11" s="1"/>
  <c r="RQK343" i="11" s="1"/>
  <c r="RQQ343" i="11" s="1"/>
  <c r="RQW343" i="11" s="1"/>
  <c r="RRC343" i="11" s="1"/>
  <c r="RRI343" i="11" s="1"/>
  <c r="RRO343" i="11" s="1"/>
  <c r="RRU343" i="11" s="1"/>
  <c r="RSA343" i="11" s="1"/>
  <c r="RSG343" i="11" s="1"/>
  <c r="RSM343" i="11" s="1"/>
  <c r="RSS343" i="11" s="1"/>
  <c r="RSY343" i="11" s="1"/>
  <c r="RTE343" i="11" s="1"/>
  <c r="RTK343" i="11" s="1"/>
  <c r="RTQ343" i="11" s="1"/>
  <c r="RTW343" i="11" s="1"/>
  <c r="RUC343" i="11" s="1"/>
  <c r="RUI343" i="11" s="1"/>
  <c r="RUO343" i="11" s="1"/>
  <c r="RUU343" i="11" s="1"/>
  <c r="RVA343" i="11" s="1"/>
  <c r="RVG343" i="11" s="1"/>
  <c r="RVM343" i="11" s="1"/>
  <c r="RVS343" i="11" s="1"/>
  <c r="RVY343" i="11" s="1"/>
  <c r="RWE343" i="11" s="1"/>
  <c r="RWK343" i="11" s="1"/>
  <c r="RWQ343" i="11" s="1"/>
  <c r="RWW343" i="11" s="1"/>
  <c r="RXC343" i="11" s="1"/>
  <c r="RXI343" i="11" s="1"/>
  <c r="RXO343" i="11" s="1"/>
  <c r="RXU343" i="11" s="1"/>
  <c r="RYA343" i="11" s="1"/>
  <c r="RYG343" i="11" s="1"/>
  <c r="RYM343" i="11" s="1"/>
  <c r="RYS343" i="11" s="1"/>
  <c r="RYY343" i="11" s="1"/>
  <c r="RZE343" i="11" s="1"/>
  <c r="RZK343" i="11" s="1"/>
  <c r="RZQ343" i="11" s="1"/>
  <c r="RZW343" i="11" s="1"/>
  <c r="SAC343" i="11" s="1"/>
  <c r="SAI343" i="11" s="1"/>
  <c r="SAO343" i="11" s="1"/>
  <c r="SAU343" i="11" s="1"/>
  <c r="SBA343" i="11" s="1"/>
  <c r="SBG343" i="11" s="1"/>
  <c r="SBM343" i="11" s="1"/>
  <c r="SBS343" i="11" s="1"/>
  <c r="SBY343" i="11" s="1"/>
  <c r="SCE343" i="11" s="1"/>
  <c r="SCK343" i="11" s="1"/>
  <c r="SCQ343" i="11" s="1"/>
  <c r="SCW343" i="11" s="1"/>
  <c r="SDC343" i="11" s="1"/>
  <c r="SDI343" i="11" s="1"/>
  <c r="SDO343" i="11" s="1"/>
  <c r="SDU343" i="11" s="1"/>
  <c r="SEA343" i="11" s="1"/>
  <c r="SEG343" i="11" s="1"/>
  <c r="SEM343" i="11" s="1"/>
  <c r="SES343" i="11" s="1"/>
  <c r="SEY343" i="11" s="1"/>
  <c r="SFE343" i="11" s="1"/>
  <c r="SFK343" i="11" s="1"/>
  <c r="SFQ343" i="11" s="1"/>
  <c r="SFW343" i="11" s="1"/>
  <c r="SGC343" i="11" s="1"/>
  <c r="SGI343" i="11" s="1"/>
  <c r="SGO343" i="11" s="1"/>
  <c r="SGU343" i="11" s="1"/>
  <c r="SHA343" i="11" s="1"/>
  <c r="SHG343" i="11" s="1"/>
  <c r="SHM343" i="11" s="1"/>
  <c r="SHS343" i="11" s="1"/>
  <c r="SHY343" i="11" s="1"/>
  <c r="SIE343" i="11" s="1"/>
  <c r="SIK343" i="11" s="1"/>
  <c r="SIQ343" i="11" s="1"/>
  <c r="SIW343" i="11" s="1"/>
  <c r="SJC343" i="11" s="1"/>
  <c r="SJI343" i="11" s="1"/>
  <c r="SJO343" i="11" s="1"/>
  <c r="SJU343" i="11" s="1"/>
  <c r="SKA343" i="11" s="1"/>
  <c r="SKG343" i="11" s="1"/>
  <c r="SKM343" i="11" s="1"/>
  <c r="SKS343" i="11" s="1"/>
  <c r="SKY343" i="11" s="1"/>
  <c r="SLE343" i="11" s="1"/>
  <c r="SLK343" i="11" s="1"/>
  <c r="SLQ343" i="11" s="1"/>
  <c r="SLW343" i="11" s="1"/>
  <c r="SMC343" i="11" s="1"/>
  <c r="SMI343" i="11" s="1"/>
  <c r="SMO343" i="11" s="1"/>
  <c r="SMU343" i="11" s="1"/>
  <c r="SNA343" i="11" s="1"/>
  <c r="SNG343" i="11" s="1"/>
  <c r="SNM343" i="11" s="1"/>
  <c r="SNS343" i="11" s="1"/>
  <c r="SNY343" i="11" s="1"/>
  <c r="SOE343" i="11" s="1"/>
  <c r="SOK343" i="11" s="1"/>
  <c r="SOQ343" i="11" s="1"/>
  <c r="SOW343" i="11" s="1"/>
  <c r="SPC343" i="11" s="1"/>
  <c r="SPI343" i="11" s="1"/>
  <c r="SPO343" i="11" s="1"/>
  <c r="SPU343" i="11" s="1"/>
  <c r="SQA343" i="11" s="1"/>
  <c r="SQG343" i="11" s="1"/>
  <c r="SQM343" i="11" s="1"/>
  <c r="SQS343" i="11" s="1"/>
  <c r="SQY343" i="11" s="1"/>
  <c r="SRE343" i="11" s="1"/>
  <c r="SRK343" i="11" s="1"/>
  <c r="SRQ343" i="11" s="1"/>
  <c r="SRW343" i="11" s="1"/>
  <c r="SSC343" i="11" s="1"/>
  <c r="SSI343" i="11" s="1"/>
  <c r="SSO343" i="11" s="1"/>
  <c r="SSU343" i="11" s="1"/>
  <c r="STA343" i="11" s="1"/>
  <c r="STG343" i="11" s="1"/>
  <c r="STM343" i="11" s="1"/>
  <c r="STS343" i="11" s="1"/>
  <c r="STY343" i="11" s="1"/>
  <c r="SUE343" i="11" s="1"/>
  <c r="SUK343" i="11" s="1"/>
  <c r="SUQ343" i="11" s="1"/>
  <c r="SUW343" i="11" s="1"/>
  <c r="SVC343" i="11" s="1"/>
  <c r="SVI343" i="11" s="1"/>
  <c r="SVO343" i="11" s="1"/>
  <c r="SVU343" i="11" s="1"/>
  <c r="SWA343" i="11" s="1"/>
  <c r="SWG343" i="11" s="1"/>
  <c r="SWM343" i="11" s="1"/>
  <c r="SWS343" i="11" s="1"/>
  <c r="SWY343" i="11" s="1"/>
  <c r="SXE343" i="11" s="1"/>
  <c r="SXK343" i="11" s="1"/>
  <c r="SXQ343" i="11" s="1"/>
  <c r="SXW343" i="11" s="1"/>
  <c r="SYC343" i="11" s="1"/>
  <c r="SYI343" i="11" s="1"/>
  <c r="SYO343" i="11" s="1"/>
  <c r="SYU343" i="11" s="1"/>
  <c r="SZA343" i="11" s="1"/>
  <c r="SZG343" i="11" s="1"/>
  <c r="SZM343" i="11" s="1"/>
  <c r="SZS343" i="11" s="1"/>
  <c r="SZY343" i="11" s="1"/>
  <c r="TAE343" i="11" s="1"/>
  <c r="TAK343" i="11" s="1"/>
  <c r="TAQ343" i="11" s="1"/>
  <c r="TAW343" i="11" s="1"/>
  <c r="TBC343" i="11" s="1"/>
  <c r="TBI343" i="11" s="1"/>
  <c r="TBO343" i="11" s="1"/>
  <c r="TBU343" i="11" s="1"/>
  <c r="TCA343" i="11" s="1"/>
  <c r="TCG343" i="11" s="1"/>
  <c r="TCM343" i="11" s="1"/>
  <c r="TCS343" i="11" s="1"/>
  <c r="TCY343" i="11" s="1"/>
  <c r="TDE343" i="11" s="1"/>
  <c r="TDK343" i="11" s="1"/>
  <c r="TDQ343" i="11" s="1"/>
  <c r="TDW343" i="11" s="1"/>
  <c r="TEC343" i="11" s="1"/>
  <c r="TEI343" i="11" s="1"/>
  <c r="TEO343" i="11" s="1"/>
  <c r="TEU343" i="11" s="1"/>
  <c r="TFA343" i="11" s="1"/>
  <c r="TFG343" i="11" s="1"/>
  <c r="TFM343" i="11" s="1"/>
  <c r="TFS343" i="11" s="1"/>
  <c r="TFY343" i="11" s="1"/>
  <c r="TGE343" i="11" s="1"/>
  <c r="TGK343" i="11" s="1"/>
  <c r="TGQ343" i="11" s="1"/>
  <c r="TGW343" i="11" s="1"/>
  <c r="THC343" i="11" s="1"/>
  <c r="THI343" i="11" s="1"/>
  <c r="THO343" i="11" s="1"/>
  <c r="THU343" i="11" s="1"/>
  <c r="TIA343" i="11" s="1"/>
  <c r="TIG343" i="11" s="1"/>
  <c r="TIM343" i="11" s="1"/>
  <c r="TIS343" i="11" s="1"/>
  <c r="TIY343" i="11" s="1"/>
  <c r="TJE343" i="11" s="1"/>
  <c r="TJK343" i="11" s="1"/>
  <c r="TJQ343" i="11" s="1"/>
  <c r="TJW343" i="11" s="1"/>
  <c r="TKC343" i="11" s="1"/>
  <c r="TKI343" i="11" s="1"/>
  <c r="TKO343" i="11" s="1"/>
  <c r="TKU343" i="11" s="1"/>
  <c r="TLA343" i="11" s="1"/>
  <c r="TLG343" i="11" s="1"/>
  <c r="TLM343" i="11" s="1"/>
  <c r="TLS343" i="11" s="1"/>
  <c r="TLY343" i="11" s="1"/>
  <c r="TME343" i="11" s="1"/>
  <c r="TMK343" i="11" s="1"/>
  <c r="TMQ343" i="11" s="1"/>
  <c r="TMW343" i="11" s="1"/>
  <c r="TNC343" i="11" s="1"/>
  <c r="TNI343" i="11" s="1"/>
  <c r="TNO343" i="11" s="1"/>
  <c r="TNU343" i="11" s="1"/>
  <c r="TOA343" i="11" s="1"/>
  <c r="TOG343" i="11" s="1"/>
  <c r="TOM343" i="11" s="1"/>
  <c r="TOS343" i="11" s="1"/>
  <c r="TOY343" i="11" s="1"/>
  <c r="TPE343" i="11" s="1"/>
  <c r="TPK343" i="11" s="1"/>
  <c r="TPQ343" i="11" s="1"/>
  <c r="TPW343" i="11" s="1"/>
  <c r="TQC343" i="11" s="1"/>
  <c r="TQI343" i="11" s="1"/>
  <c r="TQO343" i="11" s="1"/>
  <c r="TQU343" i="11" s="1"/>
  <c r="TRA343" i="11" s="1"/>
  <c r="TRG343" i="11" s="1"/>
  <c r="TRM343" i="11" s="1"/>
  <c r="TRS343" i="11" s="1"/>
  <c r="TRY343" i="11" s="1"/>
  <c r="TSE343" i="11" s="1"/>
  <c r="TSK343" i="11" s="1"/>
  <c r="TSQ343" i="11" s="1"/>
  <c r="TSW343" i="11" s="1"/>
  <c r="TTC343" i="11" s="1"/>
  <c r="TTI343" i="11" s="1"/>
  <c r="TTO343" i="11" s="1"/>
  <c r="TTU343" i="11" s="1"/>
  <c r="TUA343" i="11" s="1"/>
  <c r="TUG343" i="11" s="1"/>
  <c r="TUM343" i="11" s="1"/>
  <c r="TUS343" i="11" s="1"/>
  <c r="TUY343" i="11" s="1"/>
  <c r="TVE343" i="11" s="1"/>
  <c r="TVK343" i="11" s="1"/>
  <c r="TVQ343" i="11" s="1"/>
  <c r="TVW343" i="11" s="1"/>
  <c r="TWC343" i="11" s="1"/>
  <c r="TWI343" i="11" s="1"/>
  <c r="TWO343" i="11" s="1"/>
  <c r="TWU343" i="11" s="1"/>
  <c r="TXA343" i="11" s="1"/>
  <c r="TXG343" i="11" s="1"/>
  <c r="TXM343" i="11" s="1"/>
  <c r="TXS343" i="11" s="1"/>
  <c r="TXY343" i="11" s="1"/>
  <c r="TYE343" i="11" s="1"/>
  <c r="TYK343" i="11" s="1"/>
  <c r="TYQ343" i="11" s="1"/>
  <c r="TYW343" i="11" s="1"/>
  <c r="TZC343" i="11" s="1"/>
  <c r="TZI343" i="11" s="1"/>
  <c r="TZO343" i="11" s="1"/>
  <c r="TZU343" i="11" s="1"/>
  <c r="UAA343" i="11" s="1"/>
  <c r="UAG343" i="11" s="1"/>
  <c r="UAM343" i="11" s="1"/>
  <c r="UAS343" i="11" s="1"/>
  <c r="UAY343" i="11" s="1"/>
  <c r="UBE343" i="11" s="1"/>
  <c r="UBK343" i="11" s="1"/>
  <c r="UBQ343" i="11" s="1"/>
  <c r="UBW343" i="11" s="1"/>
  <c r="UCC343" i="11" s="1"/>
  <c r="UCI343" i="11" s="1"/>
  <c r="UCO343" i="11" s="1"/>
  <c r="UCU343" i="11" s="1"/>
  <c r="UDA343" i="11" s="1"/>
  <c r="UDG343" i="11" s="1"/>
  <c r="UDM343" i="11" s="1"/>
  <c r="UDS343" i="11" s="1"/>
  <c r="UDY343" i="11" s="1"/>
  <c r="UEE343" i="11" s="1"/>
  <c r="UEK343" i="11" s="1"/>
  <c r="UEQ343" i="11" s="1"/>
  <c r="UEW343" i="11" s="1"/>
  <c r="UFC343" i="11" s="1"/>
  <c r="UFI343" i="11" s="1"/>
  <c r="UFO343" i="11" s="1"/>
  <c r="UFU343" i="11" s="1"/>
  <c r="UGA343" i="11" s="1"/>
  <c r="UGG343" i="11" s="1"/>
  <c r="UGM343" i="11" s="1"/>
  <c r="UGS343" i="11" s="1"/>
  <c r="UGY343" i="11" s="1"/>
  <c r="UHE343" i="11" s="1"/>
  <c r="UHK343" i="11" s="1"/>
  <c r="UHQ343" i="11" s="1"/>
  <c r="UHW343" i="11" s="1"/>
  <c r="UIC343" i="11" s="1"/>
  <c r="UII343" i="11" s="1"/>
  <c r="UIO343" i="11" s="1"/>
  <c r="UIU343" i="11" s="1"/>
  <c r="UJA343" i="11" s="1"/>
  <c r="UJG343" i="11" s="1"/>
  <c r="UJM343" i="11" s="1"/>
  <c r="UJS343" i="11" s="1"/>
  <c r="UJY343" i="11" s="1"/>
  <c r="UKE343" i="11" s="1"/>
  <c r="UKK343" i="11" s="1"/>
  <c r="UKQ343" i="11" s="1"/>
  <c r="UKW343" i="11" s="1"/>
  <c r="ULC343" i="11" s="1"/>
  <c r="ULI343" i="11" s="1"/>
  <c r="ULO343" i="11" s="1"/>
  <c r="ULU343" i="11" s="1"/>
  <c r="UMA343" i="11" s="1"/>
  <c r="UMG343" i="11" s="1"/>
  <c r="UMM343" i="11" s="1"/>
  <c r="UMS343" i="11" s="1"/>
  <c r="UMY343" i="11" s="1"/>
  <c r="UNE343" i="11" s="1"/>
  <c r="UNK343" i="11" s="1"/>
  <c r="UNQ343" i="11" s="1"/>
  <c r="UNW343" i="11" s="1"/>
  <c r="UOC343" i="11" s="1"/>
  <c r="UOI343" i="11" s="1"/>
  <c r="UOO343" i="11" s="1"/>
  <c r="UOU343" i="11" s="1"/>
  <c r="UPA343" i="11" s="1"/>
  <c r="UPG343" i="11" s="1"/>
  <c r="UPM343" i="11" s="1"/>
  <c r="UPS343" i="11" s="1"/>
  <c r="UPY343" i="11" s="1"/>
  <c r="UQE343" i="11" s="1"/>
  <c r="UQK343" i="11" s="1"/>
  <c r="UQQ343" i="11" s="1"/>
  <c r="UQW343" i="11" s="1"/>
  <c r="URC343" i="11" s="1"/>
  <c r="URI343" i="11" s="1"/>
  <c r="URO343" i="11" s="1"/>
  <c r="URU343" i="11" s="1"/>
  <c r="USA343" i="11" s="1"/>
  <c r="USG343" i="11" s="1"/>
  <c r="USM343" i="11" s="1"/>
  <c r="USS343" i="11" s="1"/>
  <c r="USY343" i="11" s="1"/>
  <c r="UTE343" i="11" s="1"/>
  <c r="UTK343" i="11" s="1"/>
  <c r="UTQ343" i="11" s="1"/>
  <c r="UTW343" i="11" s="1"/>
  <c r="UUC343" i="11" s="1"/>
  <c r="UUI343" i="11" s="1"/>
  <c r="UUO343" i="11" s="1"/>
  <c r="UUU343" i="11" s="1"/>
  <c r="UVA343" i="11" s="1"/>
  <c r="UVG343" i="11" s="1"/>
  <c r="UVM343" i="11" s="1"/>
  <c r="UVS343" i="11" s="1"/>
  <c r="UVY343" i="11" s="1"/>
  <c r="UWE343" i="11" s="1"/>
  <c r="UWK343" i="11" s="1"/>
  <c r="UWQ343" i="11" s="1"/>
  <c r="UWW343" i="11" s="1"/>
  <c r="UXC343" i="11" s="1"/>
  <c r="UXI343" i="11" s="1"/>
  <c r="UXO343" i="11" s="1"/>
  <c r="UXU343" i="11" s="1"/>
  <c r="UYA343" i="11" s="1"/>
  <c r="UYG343" i="11" s="1"/>
  <c r="UYM343" i="11" s="1"/>
  <c r="UYS343" i="11" s="1"/>
  <c r="UYY343" i="11" s="1"/>
  <c r="UZE343" i="11" s="1"/>
  <c r="UZK343" i="11" s="1"/>
  <c r="UZQ343" i="11" s="1"/>
  <c r="UZW343" i="11" s="1"/>
  <c r="VAC343" i="11" s="1"/>
  <c r="VAI343" i="11" s="1"/>
  <c r="VAO343" i="11" s="1"/>
  <c r="VAU343" i="11" s="1"/>
  <c r="VBA343" i="11" s="1"/>
  <c r="VBG343" i="11" s="1"/>
  <c r="VBM343" i="11" s="1"/>
  <c r="VBS343" i="11" s="1"/>
  <c r="VBY343" i="11" s="1"/>
  <c r="VCE343" i="11" s="1"/>
  <c r="VCK343" i="11" s="1"/>
  <c r="VCQ343" i="11" s="1"/>
  <c r="VCW343" i="11" s="1"/>
  <c r="VDC343" i="11" s="1"/>
  <c r="VDI343" i="11" s="1"/>
  <c r="VDO343" i="11" s="1"/>
  <c r="VDU343" i="11" s="1"/>
  <c r="VEA343" i="11" s="1"/>
  <c r="VEG343" i="11" s="1"/>
  <c r="VEM343" i="11" s="1"/>
  <c r="VES343" i="11" s="1"/>
  <c r="VEY343" i="11" s="1"/>
  <c r="VFE343" i="11" s="1"/>
  <c r="VFK343" i="11" s="1"/>
  <c r="VFQ343" i="11" s="1"/>
  <c r="VFW343" i="11" s="1"/>
  <c r="VGC343" i="11" s="1"/>
  <c r="VGI343" i="11" s="1"/>
  <c r="VGO343" i="11" s="1"/>
  <c r="VGU343" i="11" s="1"/>
  <c r="VHA343" i="11" s="1"/>
  <c r="VHG343" i="11" s="1"/>
  <c r="VHM343" i="11" s="1"/>
  <c r="VHS343" i="11" s="1"/>
  <c r="VHY343" i="11" s="1"/>
  <c r="VIE343" i="11" s="1"/>
  <c r="VIK343" i="11" s="1"/>
  <c r="VIQ343" i="11" s="1"/>
  <c r="VIW343" i="11" s="1"/>
  <c r="VJC343" i="11" s="1"/>
  <c r="VJI343" i="11" s="1"/>
  <c r="VJO343" i="11" s="1"/>
  <c r="VJU343" i="11" s="1"/>
  <c r="VKA343" i="11" s="1"/>
  <c r="VKG343" i="11" s="1"/>
  <c r="VKM343" i="11" s="1"/>
  <c r="VKS343" i="11" s="1"/>
  <c r="VKY343" i="11" s="1"/>
  <c r="VLE343" i="11" s="1"/>
  <c r="VLK343" i="11" s="1"/>
  <c r="VLQ343" i="11" s="1"/>
  <c r="VLW343" i="11" s="1"/>
  <c r="VMC343" i="11" s="1"/>
  <c r="VMI343" i="11" s="1"/>
  <c r="VMO343" i="11" s="1"/>
  <c r="VMU343" i="11" s="1"/>
  <c r="VNA343" i="11" s="1"/>
  <c r="VNG343" i="11" s="1"/>
  <c r="VNM343" i="11" s="1"/>
  <c r="VNS343" i="11" s="1"/>
  <c r="VNY343" i="11" s="1"/>
  <c r="VOE343" i="11" s="1"/>
  <c r="VOK343" i="11" s="1"/>
  <c r="VOQ343" i="11" s="1"/>
  <c r="VOW343" i="11" s="1"/>
  <c r="VPC343" i="11" s="1"/>
  <c r="VPI343" i="11" s="1"/>
  <c r="VPO343" i="11" s="1"/>
  <c r="VPU343" i="11" s="1"/>
  <c r="VQA343" i="11" s="1"/>
  <c r="VQG343" i="11" s="1"/>
  <c r="VQM343" i="11" s="1"/>
  <c r="VQS343" i="11" s="1"/>
  <c r="VQY343" i="11" s="1"/>
  <c r="VRE343" i="11" s="1"/>
  <c r="VRK343" i="11" s="1"/>
  <c r="VRQ343" i="11" s="1"/>
  <c r="VRW343" i="11" s="1"/>
  <c r="VSC343" i="11" s="1"/>
  <c r="VSI343" i="11" s="1"/>
  <c r="VSO343" i="11" s="1"/>
  <c r="VSU343" i="11" s="1"/>
  <c r="VTA343" i="11" s="1"/>
  <c r="VTG343" i="11" s="1"/>
  <c r="VTM343" i="11" s="1"/>
  <c r="VTS343" i="11" s="1"/>
  <c r="VTY343" i="11" s="1"/>
  <c r="VUE343" i="11" s="1"/>
  <c r="VUK343" i="11" s="1"/>
  <c r="VUQ343" i="11" s="1"/>
  <c r="VUW343" i="11" s="1"/>
  <c r="VVC343" i="11" s="1"/>
  <c r="VVI343" i="11" s="1"/>
  <c r="VVO343" i="11" s="1"/>
  <c r="VVU343" i="11" s="1"/>
  <c r="VWA343" i="11" s="1"/>
  <c r="VWG343" i="11" s="1"/>
  <c r="VWM343" i="11" s="1"/>
  <c r="VWS343" i="11" s="1"/>
  <c r="VWY343" i="11" s="1"/>
  <c r="VXE343" i="11" s="1"/>
  <c r="VXK343" i="11" s="1"/>
  <c r="VXQ343" i="11" s="1"/>
  <c r="VXW343" i="11" s="1"/>
  <c r="VYC343" i="11" s="1"/>
  <c r="VYI343" i="11" s="1"/>
  <c r="VYO343" i="11" s="1"/>
  <c r="VYU343" i="11" s="1"/>
  <c r="VZA343" i="11" s="1"/>
  <c r="VZG343" i="11" s="1"/>
  <c r="VZM343" i="11" s="1"/>
  <c r="VZS343" i="11" s="1"/>
  <c r="VZY343" i="11" s="1"/>
  <c r="WAE343" i="11" s="1"/>
  <c r="WAK343" i="11" s="1"/>
  <c r="WAQ343" i="11" s="1"/>
  <c r="WAW343" i="11" s="1"/>
  <c r="WBC343" i="11" s="1"/>
  <c r="WBI343" i="11" s="1"/>
  <c r="WBO343" i="11" s="1"/>
  <c r="WBU343" i="11" s="1"/>
  <c r="WCA343" i="11" s="1"/>
  <c r="WCG343" i="11" s="1"/>
  <c r="WCM343" i="11" s="1"/>
  <c r="WCS343" i="11" s="1"/>
  <c r="WCY343" i="11" s="1"/>
  <c r="WDE343" i="11" s="1"/>
  <c r="WDK343" i="11" s="1"/>
  <c r="WDQ343" i="11" s="1"/>
  <c r="WDW343" i="11" s="1"/>
  <c r="WEC343" i="11" s="1"/>
  <c r="WEI343" i="11" s="1"/>
  <c r="WEO343" i="11" s="1"/>
  <c r="WEU343" i="11" s="1"/>
  <c r="WFA343" i="11" s="1"/>
  <c r="WFG343" i="11" s="1"/>
  <c r="WFM343" i="11" s="1"/>
  <c r="WFS343" i="11" s="1"/>
  <c r="WFY343" i="11" s="1"/>
  <c r="WGE343" i="11" s="1"/>
  <c r="WGK343" i="11" s="1"/>
  <c r="WGQ343" i="11" s="1"/>
  <c r="WGW343" i="11" s="1"/>
  <c r="WHC343" i="11" s="1"/>
  <c r="WHI343" i="11" s="1"/>
  <c r="WHO343" i="11" s="1"/>
  <c r="WHU343" i="11" s="1"/>
  <c r="WIA343" i="11" s="1"/>
  <c r="WIG343" i="11" s="1"/>
  <c r="WIM343" i="11" s="1"/>
  <c r="WIS343" i="11" s="1"/>
  <c r="WIY343" i="11" s="1"/>
  <c r="WJE343" i="11" s="1"/>
  <c r="WJK343" i="11" s="1"/>
  <c r="WJQ343" i="11" s="1"/>
  <c r="WJW343" i="11" s="1"/>
  <c r="WKC343" i="11" s="1"/>
  <c r="WKI343" i="11" s="1"/>
  <c r="WKO343" i="11" s="1"/>
  <c r="WKU343" i="11" s="1"/>
  <c r="WLA343" i="11" s="1"/>
  <c r="WLG343" i="11" s="1"/>
  <c r="WLM343" i="11" s="1"/>
  <c r="WLS343" i="11" s="1"/>
  <c r="WLY343" i="11" s="1"/>
  <c r="WME343" i="11" s="1"/>
  <c r="WMK343" i="11" s="1"/>
  <c r="WMQ343" i="11" s="1"/>
  <c r="WMW343" i="11" s="1"/>
  <c r="WNC343" i="11" s="1"/>
  <c r="WNI343" i="11" s="1"/>
  <c r="WNO343" i="11" s="1"/>
  <c r="WNU343" i="11" s="1"/>
  <c r="WOA343" i="11" s="1"/>
  <c r="WOG343" i="11" s="1"/>
  <c r="WOM343" i="11" s="1"/>
  <c r="WOS343" i="11" s="1"/>
  <c r="WOY343" i="11" s="1"/>
  <c r="WPE343" i="11" s="1"/>
  <c r="WPK343" i="11" s="1"/>
  <c r="WPQ343" i="11" s="1"/>
  <c r="WPW343" i="11" s="1"/>
  <c r="WQC343" i="11" s="1"/>
  <c r="WQI343" i="11" s="1"/>
  <c r="WQO343" i="11" s="1"/>
  <c r="WQU343" i="11" s="1"/>
  <c r="WRA343" i="11" s="1"/>
  <c r="WRG343" i="11" s="1"/>
  <c r="WRM343" i="11" s="1"/>
  <c r="WRS343" i="11" s="1"/>
  <c r="WRY343" i="11" s="1"/>
  <c r="WSE343" i="11" s="1"/>
  <c r="WSK343" i="11" s="1"/>
  <c r="WSQ343" i="11" s="1"/>
  <c r="WSW343" i="11" s="1"/>
  <c r="WTC343" i="11" s="1"/>
  <c r="WTI343" i="11" s="1"/>
  <c r="WTO343" i="11" s="1"/>
  <c r="WTU343" i="11" s="1"/>
  <c r="WUA343" i="11" s="1"/>
  <c r="WUG343" i="11" s="1"/>
  <c r="WUM343" i="11" s="1"/>
  <c r="WUS343" i="11" s="1"/>
  <c r="WUY343" i="11" s="1"/>
  <c r="WVE343" i="11" s="1"/>
  <c r="WVK343" i="11" s="1"/>
  <c r="WVQ343" i="11" s="1"/>
  <c r="WVW343" i="11" s="1"/>
  <c r="WWC343" i="11" s="1"/>
  <c r="WWI343" i="11" s="1"/>
  <c r="WWO343" i="11" s="1"/>
  <c r="WWU343" i="11" s="1"/>
  <c r="WXA343" i="11" s="1"/>
  <c r="WXG343" i="11" s="1"/>
  <c r="WXM343" i="11" s="1"/>
  <c r="WXS343" i="11" s="1"/>
  <c r="WXY343" i="11" s="1"/>
  <c r="WYE343" i="11" s="1"/>
  <c r="WYK343" i="11" s="1"/>
  <c r="WYQ343" i="11" s="1"/>
  <c r="WYW343" i="11" s="1"/>
  <c r="WZC343" i="11" s="1"/>
  <c r="WZI343" i="11" s="1"/>
  <c r="WZO343" i="11" s="1"/>
  <c r="WZU343" i="11" s="1"/>
  <c r="XAA343" i="11" s="1"/>
  <c r="XAG343" i="11" s="1"/>
  <c r="XAM343" i="11" s="1"/>
  <c r="XAS343" i="11" s="1"/>
  <c r="XAY343" i="11" s="1"/>
  <c r="XBE343" i="11" s="1"/>
  <c r="XBK343" i="11" s="1"/>
  <c r="XBQ343" i="11" s="1"/>
  <c r="XBW343" i="11" s="1"/>
  <c r="XCC343" i="11" s="1"/>
  <c r="XCI343" i="11" s="1"/>
  <c r="XCO343" i="11" s="1"/>
  <c r="XCU343" i="11" s="1"/>
  <c r="XDA343" i="11" s="1"/>
  <c r="XDG343" i="11" s="1"/>
  <c r="XDM343" i="11" s="1"/>
  <c r="XDS343" i="11" s="1"/>
  <c r="XDY343" i="11" s="1"/>
  <c r="XEE343" i="11" s="1"/>
  <c r="XEK343" i="11" s="1"/>
  <c r="XEQ343" i="11" s="1"/>
  <c r="XEW343" i="11" s="1"/>
  <c r="XFC343" i="11" s="1"/>
  <c r="P343" i="11"/>
  <c r="V343" i="11" s="1"/>
  <c r="AB343" i="11" s="1"/>
  <c r="AH343" i="11" s="1"/>
  <c r="AN343" i="11" s="1"/>
  <c r="AT343" i="11" s="1"/>
  <c r="AZ343" i="11" s="1"/>
  <c r="BF343" i="11" s="1"/>
  <c r="BL343" i="11" s="1"/>
  <c r="BR343" i="11" s="1"/>
  <c r="BX343" i="11" s="1"/>
  <c r="CD343" i="11" s="1"/>
  <c r="CJ343" i="11" s="1"/>
  <c r="CP343" i="11" s="1"/>
  <c r="CV343" i="11" s="1"/>
  <c r="DB343" i="11" s="1"/>
  <c r="DH343" i="11" s="1"/>
  <c r="DN343" i="11" s="1"/>
  <c r="DT343" i="11" s="1"/>
  <c r="DZ343" i="11" s="1"/>
  <c r="EF343" i="11" s="1"/>
  <c r="EL343" i="11" s="1"/>
  <c r="ER343" i="11" s="1"/>
  <c r="EX343" i="11" s="1"/>
  <c r="FD343" i="11" s="1"/>
  <c r="FJ343" i="11" s="1"/>
  <c r="FP343" i="11" s="1"/>
  <c r="FV343" i="11" s="1"/>
  <c r="GB343" i="11" s="1"/>
  <c r="GH343" i="11" s="1"/>
  <c r="GN343" i="11" s="1"/>
  <c r="GT343" i="11" s="1"/>
  <c r="GZ343" i="11" s="1"/>
  <c r="HF343" i="11" s="1"/>
  <c r="HL343" i="11" s="1"/>
  <c r="HR343" i="11" s="1"/>
  <c r="HX343" i="11" s="1"/>
  <c r="ID343" i="11" s="1"/>
  <c r="IJ343" i="11" s="1"/>
  <c r="IP343" i="11" s="1"/>
  <c r="IV343" i="11" s="1"/>
  <c r="JB343" i="11" s="1"/>
  <c r="JH343" i="11" s="1"/>
  <c r="JN343" i="11" s="1"/>
  <c r="JT343" i="11" s="1"/>
  <c r="JZ343" i="11" s="1"/>
  <c r="KF343" i="11" s="1"/>
  <c r="KL343" i="11" s="1"/>
  <c r="KR343" i="11" s="1"/>
  <c r="KX343" i="11" s="1"/>
  <c r="LD343" i="11" s="1"/>
  <c r="LJ343" i="11" s="1"/>
  <c r="LP343" i="11" s="1"/>
  <c r="LV343" i="11" s="1"/>
  <c r="MB343" i="11" s="1"/>
  <c r="MH343" i="11" s="1"/>
  <c r="MN343" i="11" s="1"/>
  <c r="MT343" i="11" s="1"/>
  <c r="MZ343" i="11" s="1"/>
  <c r="NF343" i="11" s="1"/>
  <c r="NL343" i="11" s="1"/>
  <c r="NR343" i="11" s="1"/>
  <c r="NX343" i="11" s="1"/>
  <c r="OD343" i="11" s="1"/>
  <c r="OJ343" i="11" s="1"/>
  <c r="OP343" i="11" s="1"/>
  <c r="OV343" i="11" s="1"/>
  <c r="PB343" i="11" s="1"/>
  <c r="PH343" i="11" s="1"/>
  <c r="PN343" i="11" s="1"/>
  <c r="PT343" i="11" s="1"/>
  <c r="PZ343" i="11" s="1"/>
  <c r="QF343" i="11" s="1"/>
  <c r="QL343" i="11" s="1"/>
  <c r="QR343" i="11" s="1"/>
  <c r="QX343" i="11" s="1"/>
  <c r="RD343" i="11" s="1"/>
  <c r="RJ343" i="11" s="1"/>
  <c r="RP343" i="11" s="1"/>
  <c r="RV343" i="11" s="1"/>
  <c r="SB343" i="11" s="1"/>
  <c r="SH343" i="11" s="1"/>
  <c r="SN343" i="11" s="1"/>
  <c r="ST343" i="11" s="1"/>
  <c r="SZ343" i="11" s="1"/>
  <c r="TF343" i="11" s="1"/>
  <c r="TL343" i="11" s="1"/>
  <c r="TR343" i="11" s="1"/>
  <c r="TX343" i="11" s="1"/>
  <c r="UD343" i="11" s="1"/>
  <c r="UJ343" i="11" s="1"/>
  <c r="UP343" i="11" s="1"/>
  <c r="UV343" i="11" s="1"/>
  <c r="VB343" i="11" s="1"/>
  <c r="VH343" i="11" s="1"/>
  <c r="VN343" i="11" s="1"/>
  <c r="VT343" i="11" s="1"/>
  <c r="VZ343" i="11" s="1"/>
  <c r="WF343" i="11" s="1"/>
  <c r="WL343" i="11" s="1"/>
  <c r="WR343" i="11" s="1"/>
  <c r="WX343" i="11" s="1"/>
  <c r="XD343" i="11" s="1"/>
  <c r="XJ343" i="11" s="1"/>
  <c r="XP343" i="11" s="1"/>
  <c r="XV343" i="11" s="1"/>
  <c r="YB343" i="11" s="1"/>
  <c r="YH343" i="11" s="1"/>
  <c r="YN343" i="11" s="1"/>
  <c r="YT343" i="11" s="1"/>
  <c r="YZ343" i="11" s="1"/>
  <c r="ZF343" i="11" s="1"/>
  <c r="ZL343" i="11" s="1"/>
  <c r="ZR343" i="11" s="1"/>
  <c r="ZX343" i="11" s="1"/>
  <c r="AAD343" i="11" s="1"/>
  <c r="AAJ343" i="11" s="1"/>
  <c r="AAP343" i="11" s="1"/>
  <c r="AAV343" i="11" s="1"/>
  <c r="ABB343" i="11" s="1"/>
  <c r="ABH343" i="11" s="1"/>
  <c r="ABN343" i="11" s="1"/>
  <c r="ABT343" i="11" s="1"/>
  <c r="ABZ343" i="11" s="1"/>
  <c r="ACF343" i="11" s="1"/>
  <c r="ACL343" i="11" s="1"/>
  <c r="ACR343" i="11" s="1"/>
  <c r="ACX343" i="11" s="1"/>
  <c r="ADD343" i="11" s="1"/>
  <c r="ADJ343" i="11" s="1"/>
  <c r="ADP343" i="11" s="1"/>
  <c r="ADV343" i="11" s="1"/>
  <c r="AEB343" i="11" s="1"/>
  <c r="AEH343" i="11" s="1"/>
  <c r="AEN343" i="11" s="1"/>
  <c r="AET343" i="11" s="1"/>
  <c r="AEZ343" i="11" s="1"/>
  <c r="AFF343" i="11" s="1"/>
  <c r="AFL343" i="11" s="1"/>
  <c r="AFR343" i="11" s="1"/>
  <c r="AFX343" i="11" s="1"/>
  <c r="AGD343" i="11" s="1"/>
  <c r="AGJ343" i="11" s="1"/>
  <c r="AGP343" i="11" s="1"/>
  <c r="AGV343" i="11" s="1"/>
  <c r="AHB343" i="11" s="1"/>
  <c r="AHH343" i="11" s="1"/>
  <c r="AHN343" i="11" s="1"/>
  <c r="AHT343" i="11" s="1"/>
  <c r="AHZ343" i="11" s="1"/>
  <c r="AIF343" i="11" s="1"/>
  <c r="AIL343" i="11" s="1"/>
  <c r="AIR343" i="11" s="1"/>
  <c r="AIX343" i="11" s="1"/>
  <c r="AJD343" i="11" s="1"/>
  <c r="AJJ343" i="11" s="1"/>
  <c r="AJP343" i="11" s="1"/>
  <c r="AJV343" i="11" s="1"/>
  <c r="AKB343" i="11" s="1"/>
  <c r="AKH343" i="11" s="1"/>
  <c r="AKN343" i="11" s="1"/>
  <c r="AKT343" i="11" s="1"/>
  <c r="AKZ343" i="11" s="1"/>
  <c r="ALF343" i="11" s="1"/>
  <c r="ALL343" i="11" s="1"/>
  <c r="ALR343" i="11" s="1"/>
  <c r="ALX343" i="11" s="1"/>
  <c r="AMD343" i="11" s="1"/>
  <c r="AMJ343" i="11" s="1"/>
  <c r="AMP343" i="11" s="1"/>
  <c r="AMV343" i="11" s="1"/>
  <c r="ANB343" i="11" s="1"/>
  <c r="ANH343" i="11" s="1"/>
  <c r="ANN343" i="11" s="1"/>
  <c r="ANT343" i="11" s="1"/>
  <c r="ANZ343" i="11" s="1"/>
  <c r="AOF343" i="11" s="1"/>
  <c r="AOL343" i="11" s="1"/>
  <c r="AOR343" i="11" s="1"/>
  <c r="AOX343" i="11" s="1"/>
  <c r="APD343" i="11" s="1"/>
  <c r="APJ343" i="11" s="1"/>
  <c r="APP343" i="11" s="1"/>
  <c r="APV343" i="11" s="1"/>
  <c r="AQB343" i="11" s="1"/>
  <c r="AQH343" i="11" s="1"/>
  <c r="AQN343" i="11" s="1"/>
  <c r="AQT343" i="11" s="1"/>
  <c r="AQZ343" i="11" s="1"/>
  <c r="ARF343" i="11" s="1"/>
  <c r="ARL343" i="11" s="1"/>
  <c r="ARR343" i="11" s="1"/>
  <c r="ARX343" i="11" s="1"/>
  <c r="ASD343" i="11" s="1"/>
  <c r="ASJ343" i="11" s="1"/>
  <c r="ASP343" i="11" s="1"/>
  <c r="ASV343" i="11" s="1"/>
  <c r="ATB343" i="11" s="1"/>
  <c r="ATH343" i="11" s="1"/>
  <c r="ATN343" i="11" s="1"/>
  <c r="ATT343" i="11" s="1"/>
  <c r="ATZ343" i="11" s="1"/>
  <c r="AUF343" i="11" s="1"/>
  <c r="AUL343" i="11" s="1"/>
  <c r="AUR343" i="11" s="1"/>
  <c r="AUX343" i="11" s="1"/>
  <c r="AVD343" i="11" s="1"/>
  <c r="AVJ343" i="11" s="1"/>
  <c r="AVP343" i="11" s="1"/>
  <c r="AVV343" i="11" s="1"/>
  <c r="AWB343" i="11" s="1"/>
  <c r="AWH343" i="11" s="1"/>
  <c r="AWN343" i="11" s="1"/>
  <c r="AWT343" i="11" s="1"/>
  <c r="AWZ343" i="11" s="1"/>
  <c r="AXF343" i="11" s="1"/>
  <c r="AXL343" i="11" s="1"/>
  <c r="AXR343" i="11" s="1"/>
  <c r="AXX343" i="11" s="1"/>
  <c r="AYD343" i="11" s="1"/>
  <c r="AYJ343" i="11" s="1"/>
  <c r="AYP343" i="11" s="1"/>
  <c r="AYV343" i="11" s="1"/>
  <c r="AZB343" i="11" s="1"/>
  <c r="AZH343" i="11" s="1"/>
  <c r="AZN343" i="11" s="1"/>
  <c r="AZT343" i="11" s="1"/>
  <c r="AZZ343" i="11" s="1"/>
  <c r="BAF343" i="11" s="1"/>
  <c r="BAL343" i="11" s="1"/>
  <c r="BAR343" i="11" s="1"/>
  <c r="BAX343" i="11" s="1"/>
  <c r="BBD343" i="11" s="1"/>
  <c r="BBJ343" i="11" s="1"/>
  <c r="BBP343" i="11" s="1"/>
  <c r="BBV343" i="11" s="1"/>
  <c r="BCB343" i="11" s="1"/>
  <c r="BCH343" i="11" s="1"/>
  <c r="BCN343" i="11" s="1"/>
  <c r="BCT343" i="11" s="1"/>
  <c r="BCZ343" i="11" s="1"/>
  <c r="BDF343" i="11" s="1"/>
  <c r="BDL343" i="11" s="1"/>
  <c r="BDR343" i="11" s="1"/>
  <c r="BDX343" i="11" s="1"/>
  <c r="BED343" i="11" s="1"/>
  <c r="BEJ343" i="11" s="1"/>
  <c r="BEP343" i="11" s="1"/>
  <c r="BEV343" i="11" s="1"/>
  <c r="BFB343" i="11" s="1"/>
  <c r="BFH343" i="11" s="1"/>
  <c r="BFN343" i="11" s="1"/>
  <c r="BFT343" i="11" s="1"/>
  <c r="BFZ343" i="11" s="1"/>
  <c r="BGF343" i="11" s="1"/>
  <c r="BGL343" i="11" s="1"/>
  <c r="BGR343" i="11" s="1"/>
  <c r="BGX343" i="11" s="1"/>
  <c r="BHD343" i="11" s="1"/>
  <c r="BHJ343" i="11" s="1"/>
  <c r="BHP343" i="11" s="1"/>
  <c r="BHV343" i="11" s="1"/>
  <c r="BIB343" i="11" s="1"/>
  <c r="BIH343" i="11" s="1"/>
  <c r="BIN343" i="11" s="1"/>
  <c r="BIT343" i="11" s="1"/>
  <c r="BIZ343" i="11" s="1"/>
  <c r="BJF343" i="11" s="1"/>
  <c r="BJL343" i="11" s="1"/>
  <c r="BJR343" i="11" s="1"/>
  <c r="BJX343" i="11" s="1"/>
  <c r="BKD343" i="11" s="1"/>
  <c r="BKJ343" i="11" s="1"/>
  <c r="BKP343" i="11" s="1"/>
  <c r="BKV343" i="11" s="1"/>
  <c r="BLB343" i="11" s="1"/>
  <c r="BLH343" i="11" s="1"/>
  <c r="BLN343" i="11" s="1"/>
  <c r="BLT343" i="11" s="1"/>
  <c r="BLZ343" i="11" s="1"/>
  <c r="BMF343" i="11" s="1"/>
  <c r="BML343" i="11" s="1"/>
  <c r="BMR343" i="11" s="1"/>
  <c r="BMX343" i="11" s="1"/>
  <c r="BND343" i="11" s="1"/>
  <c r="BNJ343" i="11" s="1"/>
  <c r="BNP343" i="11" s="1"/>
  <c r="BNV343" i="11" s="1"/>
  <c r="BOB343" i="11" s="1"/>
  <c r="BOH343" i="11" s="1"/>
  <c r="BON343" i="11" s="1"/>
  <c r="BOT343" i="11" s="1"/>
  <c r="BOZ343" i="11" s="1"/>
  <c r="BPF343" i="11" s="1"/>
  <c r="BPL343" i="11" s="1"/>
  <c r="BPR343" i="11" s="1"/>
  <c r="BPX343" i="11" s="1"/>
  <c r="BQD343" i="11" s="1"/>
  <c r="BQJ343" i="11" s="1"/>
  <c r="BQP343" i="11" s="1"/>
  <c r="BQV343" i="11" s="1"/>
  <c r="BRB343" i="11" s="1"/>
  <c r="BRH343" i="11" s="1"/>
  <c r="BRN343" i="11" s="1"/>
  <c r="BRT343" i="11" s="1"/>
  <c r="BRZ343" i="11" s="1"/>
  <c r="BSF343" i="11" s="1"/>
  <c r="BSL343" i="11" s="1"/>
  <c r="BSR343" i="11" s="1"/>
  <c r="BSX343" i="11" s="1"/>
  <c r="BTD343" i="11" s="1"/>
  <c r="BTJ343" i="11" s="1"/>
  <c r="BTP343" i="11" s="1"/>
  <c r="BTV343" i="11" s="1"/>
  <c r="BUB343" i="11" s="1"/>
  <c r="BUH343" i="11" s="1"/>
  <c r="BUN343" i="11" s="1"/>
  <c r="BUT343" i="11" s="1"/>
  <c r="BUZ343" i="11" s="1"/>
  <c r="BVF343" i="11" s="1"/>
  <c r="BVL343" i="11" s="1"/>
  <c r="BVR343" i="11" s="1"/>
  <c r="BVX343" i="11" s="1"/>
  <c r="BWD343" i="11" s="1"/>
  <c r="BWJ343" i="11" s="1"/>
  <c r="BWP343" i="11" s="1"/>
  <c r="BWV343" i="11" s="1"/>
  <c r="BXB343" i="11" s="1"/>
  <c r="BXH343" i="11" s="1"/>
  <c r="BXN343" i="11" s="1"/>
  <c r="BXT343" i="11" s="1"/>
  <c r="BXZ343" i="11" s="1"/>
  <c r="BYF343" i="11" s="1"/>
  <c r="BYL343" i="11" s="1"/>
  <c r="BYR343" i="11" s="1"/>
  <c r="BYX343" i="11" s="1"/>
  <c r="BZD343" i="11" s="1"/>
  <c r="BZJ343" i="11" s="1"/>
  <c r="BZP343" i="11" s="1"/>
  <c r="BZV343" i="11" s="1"/>
  <c r="CAB343" i="11" s="1"/>
  <c r="CAH343" i="11" s="1"/>
  <c r="CAN343" i="11" s="1"/>
  <c r="CAT343" i="11" s="1"/>
  <c r="CAZ343" i="11" s="1"/>
  <c r="CBF343" i="11" s="1"/>
  <c r="CBL343" i="11" s="1"/>
  <c r="CBR343" i="11" s="1"/>
  <c r="CBX343" i="11" s="1"/>
  <c r="CCD343" i="11" s="1"/>
  <c r="CCJ343" i="11" s="1"/>
  <c r="CCP343" i="11" s="1"/>
  <c r="CCV343" i="11" s="1"/>
  <c r="CDB343" i="11" s="1"/>
  <c r="CDH343" i="11" s="1"/>
  <c r="CDN343" i="11" s="1"/>
  <c r="CDT343" i="11" s="1"/>
  <c r="CDZ343" i="11" s="1"/>
  <c r="CEF343" i="11" s="1"/>
  <c r="CEL343" i="11" s="1"/>
  <c r="CER343" i="11" s="1"/>
  <c r="CEX343" i="11" s="1"/>
  <c r="CFD343" i="11" s="1"/>
  <c r="CFJ343" i="11" s="1"/>
  <c r="CFP343" i="11" s="1"/>
  <c r="CFV343" i="11" s="1"/>
  <c r="CGB343" i="11" s="1"/>
  <c r="CGH343" i="11" s="1"/>
  <c r="CGN343" i="11" s="1"/>
  <c r="CGT343" i="11" s="1"/>
  <c r="CGZ343" i="11" s="1"/>
  <c r="CHF343" i="11" s="1"/>
  <c r="CHL343" i="11" s="1"/>
  <c r="CHR343" i="11" s="1"/>
  <c r="CHX343" i="11" s="1"/>
  <c r="CID343" i="11" s="1"/>
  <c r="CIJ343" i="11" s="1"/>
  <c r="CIP343" i="11" s="1"/>
  <c r="CIV343" i="11" s="1"/>
  <c r="CJB343" i="11" s="1"/>
  <c r="CJH343" i="11" s="1"/>
  <c r="CJN343" i="11" s="1"/>
  <c r="CJT343" i="11" s="1"/>
  <c r="CJZ343" i="11" s="1"/>
  <c r="CKF343" i="11" s="1"/>
  <c r="CKL343" i="11" s="1"/>
  <c r="CKR343" i="11" s="1"/>
  <c r="CKX343" i="11" s="1"/>
  <c r="CLD343" i="11" s="1"/>
  <c r="CLJ343" i="11" s="1"/>
  <c r="CLP343" i="11" s="1"/>
  <c r="CLV343" i="11" s="1"/>
  <c r="CMB343" i="11" s="1"/>
  <c r="CMH343" i="11" s="1"/>
  <c r="CMN343" i="11" s="1"/>
  <c r="CMT343" i="11" s="1"/>
  <c r="CMZ343" i="11" s="1"/>
  <c r="CNF343" i="11" s="1"/>
  <c r="CNL343" i="11" s="1"/>
  <c r="CNR343" i="11" s="1"/>
  <c r="CNX343" i="11" s="1"/>
  <c r="COD343" i="11" s="1"/>
  <c r="COJ343" i="11" s="1"/>
  <c r="COP343" i="11" s="1"/>
  <c r="COV343" i="11" s="1"/>
  <c r="CPB343" i="11" s="1"/>
  <c r="CPH343" i="11" s="1"/>
  <c r="CPN343" i="11" s="1"/>
  <c r="CPT343" i="11" s="1"/>
  <c r="CPZ343" i="11" s="1"/>
  <c r="CQF343" i="11" s="1"/>
  <c r="CQL343" i="11" s="1"/>
  <c r="CQR343" i="11" s="1"/>
  <c r="CQX343" i="11" s="1"/>
  <c r="CRD343" i="11" s="1"/>
  <c r="CRJ343" i="11" s="1"/>
  <c r="CRP343" i="11" s="1"/>
  <c r="CRV343" i="11" s="1"/>
  <c r="CSB343" i="11" s="1"/>
  <c r="CSH343" i="11" s="1"/>
  <c r="CSN343" i="11" s="1"/>
  <c r="CST343" i="11" s="1"/>
  <c r="CSZ343" i="11" s="1"/>
  <c r="CTF343" i="11" s="1"/>
  <c r="CTL343" i="11" s="1"/>
  <c r="CTR343" i="11" s="1"/>
  <c r="CTX343" i="11" s="1"/>
  <c r="CUD343" i="11" s="1"/>
  <c r="CUJ343" i="11" s="1"/>
  <c r="CUP343" i="11" s="1"/>
  <c r="CUV343" i="11" s="1"/>
  <c r="CVB343" i="11" s="1"/>
  <c r="CVH343" i="11" s="1"/>
  <c r="CVN343" i="11" s="1"/>
  <c r="CVT343" i="11" s="1"/>
  <c r="CVZ343" i="11" s="1"/>
  <c r="CWF343" i="11" s="1"/>
  <c r="CWL343" i="11" s="1"/>
  <c r="CWR343" i="11" s="1"/>
  <c r="CWX343" i="11" s="1"/>
  <c r="CXD343" i="11" s="1"/>
  <c r="CXJ343" i="11" s="1"/>
  <c r="CXP343" i="11" s="1"/>
  <c r="CXV343" i="11" s="1"/>
  <c r="CYB343" i="11" s="1"/>
  <c r="CYH343" i="11" s="1"/>
  <c r="CYN343" i="11" s="1"/>
  <c r="CYT343" i="11" s="1"/>
  <c r="CYZ343" i="11" s="1"/>
  <c r="CZF343" i="11" s="1"/>
  <c r="CZL343" i="11" s="1"/>
  <c r="CZR343" i="11" s="1"/>
  <c r="CZX343" i="11" s="1"/>
  <c r="DAD343" i="11" s="1"/>
  <c r="DAJ343" i="11" s="1"/>
  <c r="DAP343" i="11" s="1"/>
  <c r="DAV343" i="11" s="1"/>
  <c r="DBB343" i="11" s="1"/>
  <c r="DBH343" i="11" s="1"/>
  <c r="DBN343" i="11" s="1"/>
  <c r="DBT343" i="11" s="1"/>
  <c r="DBZ343" i="11" s="1"/>
  <c r="DCF343" i="11" s="1"/>
  <c r="DCL343" i="11" s="1"/>
  <c r="DCR343" i="11" s="1"/>
  <c r="DCX343" i="11" s="1"/>
  <c r="DDD343" i="11" s="1"/>
  <c r="DDJ343" i="11" s="1"/>
  <c r="DDP343" i="11" s="1"/>
  <c r="DDV343" i="11" s="1"/>
  <c r="DEB343" i="11" s="1"/>
  <c r="DEH343" i="11" s="1"/>
  <c r="DEN343" i="11" s="1"/>
  <c r="DET343" i="11" s="1"/>
  <c r="DEZ343" i="11" s="1"/>
  <c r="DFF343" i="11" s="1"/>
  <c r="DFL343" i="11" s="1"/>
  <c r="DFR343" i="11" s="1"/>
  <c r="DFX343" i="11" s="1"/>
  <c r="DGD343" i="11" s="1"/>
  <c r="DGJ343" i="11" s="1"/>
  <c r="DGP343" i="11" s="1"/>
  <c r="DGV343" i="11" s="1"/>
  <c r="DHB343" i="11" s="1"/>
  <c r="DHH343" i="11" s="1"/>
  <c r="DHN343" i="11" s="1"/>
  <c r="DHT343" i="11" s="1"/>
  <c r="DHZ343" i="11" s="1"/>
  <c r="DIF343" i="11" s="1"/>
  <c r="DIL343" i="11" s="1"/>
  <c r="DIR343" i="11" s="1"/>
  <c r="DIX343" i="11" s="1"/>
  <c r="DJD343" i="11" s="1"/>
  <c r="DJJ343" i="11" s="1"/>
  <c r="DJP343" i="11" s="1"/>
  <c r="DJV343" i="11" s="1"/>
  <c r="DKB343" i="11" s="1"/>
  <c r="DKH343" i="11" s="1"/>
  <c r="DKN343" i="11" s="1"/>
  <c r="DKT343" i="11" s="1"/>
  <c r="DKZ343" i="11" s="1"/>
  <c r="DLF343" i="11" s="1"/>
  <c r="DLL343" i="11" s="1"/>
  <c r="DLR343" i="11" s="1"/>
  <c r="DLX343" i="11" s="1"/>
  <c r="DMD343" i="11" s="1"/>
  <c r="DMJ343" i="11" s="1"/>
  <c r="DMP343" i="11" s="1"/>
  <c r="DMV343" i="11" s="1"/>
  <c r="DNB343" i="11" s="1"/>
  <c r="DNH343" i="11" s="1"/>
  <c r="DNN343" i="11" s="1"/>
  <c r="DNT343" i="11" s="1"/>
  <c r="DNZ343" i="11" s="1"/>
  <c r="DOF343" i="11" s="1"/>
  <c r="DOL343" i="11" s="1"/>
  <c r="DOR343" i="11" s="1"/>
  <c r="DOX343" i="11" s="1"/>
  <c r="DPD343" i="11" s="1"/>
  <c r="DPJ343" i="11" s="1"/>
  <c r="DPP343" i="11" s="1"/>
  <c r="DPV343" i="11" s="1"/>
  <c r="DQB343" i="11" s="1"/>
  <c r="DQH343" i="11" s="1"/>
  <c r="DQN343" i="11" s="1"/>
  <c r="DQT343" i="11" s="1"/>
  <c r="DQZ343" i="11" s="1"/>
  <c r="DRF343" i="11" s="1"/>
  <c r="DRL343" i="11" s="1"/>
  <c r="DRR343" i="11" s="1"/>
  <c r="DRX343" i="11" s="1"/>
  <c r="DSD343" i="11" s="1"/>
  <c r="DSJ343" i="11" s="1"/>
  <c r="DSP343" i="11" s="1"/>
  <c r="DSV343" i="11" s="1"/>
  <c r="DTB343" i="11" s="1"/>
  <c r="DTH343" i="11" s="1"/>
  <c r="DTN343" i="11" s="1"/>
  <c r="DTT343" i="11" s="1"/>
  <c r="DTZ343" i="11" s="1"/>
  <c r="DUF343" i="11" s="1"/>
  <c r="DUL343" i="11" s="1"/>
  <c r="DUR343" i="11" s="1"/>
  <c r="DUX343" i="11" s="1"/>
  <c r="DVD343" i="11" s="1"/>
  <c r="DVJ343" i="11" s="1"/>
  <c r="DVP343" i="11" s="1"/>
  <c r="DVV343" i="11" s="1"/>
  <c r="DWB343" i="11" s="1"/>
  <c r="DWH343" i="11" s="1"/>
  <c r="DWN343" i="11" s="1"/>
  <c r="DWT343" i="11" s="1"/>
  <c r="DWZ343" i="11" s="1"/>
  <c r="DXF343" i="11" s="1"/>
  <c r="DXL343" i="11" s="1"/>
  <c r="DXR343" i="11" s="1"/>
  <c r="DXX343" i="11" s="1"/>
  <c r="DYD343" i="11" s="1"/>
  <c r="DYJ343" i="11" s="1"/>
  <c r="DYP343" i="11" s="1"/>
  <c r="DYV343" i="11" s="1"/>
  <c r="DZB343" i="11" s="1"/>
  <c r="DZH343" i="11" s="1"/>
  <c r="DZN343" i="11" s="1"/>
  <c r="DZT343" i="11" s="1"/>
  <c r="DZZ343" i="11" s="1"/>
  <c r="EAF343" i="11" s="1"/>
  <c r="EAL343" i="11" s="1"/>
  <c r="EAR343" i="11" s="1"/>
  <c r="EAX343" i="11" s="1"/>
  <c r="EBD343" i="11" s="1"/>
  <c r="EBJ343" i="11" s="1"/>
  <c r="EBP343" i="11" s="1"/>
  <c r="EBV343" i="11" s="1"/>
  <c r="ECB343" i="11" s="1"/>
  <c r="ECH343" i="11" s="1"/>
  <c r="ECN343" i="11" s="1"/>
  <c r="ECT343" i="11" s="1"/>
  <c r="ECZ343" i="11" s="1"/>
  <c r="EDF343" i="11" s="1"/>
  <c r="EDL343" i="11" s="1"/>
  <c r="EDR343" i="11" s="1"/>
  <c r="EDX343" i="11" s="1"/>
  <c r="EED343" i="11" s="1"/>
  <c r="EEJ343" i="11" s="1"/>
  <c r="EEP343" i="11" s="1"/>
  <c r="EEV343" i="11" s="1"/>
  <c r="EFB343" i="11" s="1"/>
  <c r="EFH343" i="11" s="1"/>
  <c r="EFN343" i="11" s="1"/>
  <c r="EFT343" i="11" s="1"/>
  <c r="EFZ343" i="11" s="1"/>
  <c r="EGF343" i="11" s="1"/>
  <c r="EGL343" i="11" s="1"/>
  <c r="EGR343" i="11" s="1"/>
  <c r="EGX343" i="11" s="1"/>
  <c r="EHD343" i="11" s="1"/>
  <c r="EHJ343" i="11" s="1"/>
  <c r="EHP343" i="11" s="1"/>
  <c r="EHV343" i="11" s="1"/>
  <c r="EIB343" i="11" s="1"/>
  <c r="EIH343" i="11" s="1"/>
  <c r="EIN343" i="11" s="1"/>
  <c r="EIT343" i="11" s="1"/>
  <c r="EIZ343" i="11" s="1"/>
  <c r="EJF343" i="11" s="1"/>
  <c r="EJL343" i="11" s="1"/>
  <c r="EJR343" i="11" s="1"/>
  <c r="EJX343" i="11" s="1"/>
  <c r="EKD343" i="11" s="1"/>
  <c r="EKJ343" i="11" s="1"/>
  <c r="EKP343" i="11" s="1"/>
  <c r="EKV343" i="11" s="1"/>
  <c r="ELB343" i="11" s="1"/>
  <c r="ELH343" i="11" s="1"/>
  <c r="ELN343" i="11" s="1"/>
  <c r="ELT343" i="11" s="1"/>
  <c r="ELZ343" i="11" s="1"/>
  <c r="EMF343" i="11" s="1"/>
  <c r="EML343" i="11" s="1"/>
  <c r="EMR343" i="11" s="1"/>
  <c r="EMX343" i="11" s="1"/>
  <c r="END343" i="11" s="1"/>
  <c r="ENJ343" i="11" s="1"/>
  <c r="ENP343" i="11" s="1"/>
  <c r="ENV343" i="11" s="1"/>
  <c r="EOB343" i="11" s="1"/>
  <c r="EOH343" i="11" s="1"/>
  <c r="EON343" i="11" s="1"/>
  <c r="EOT343" i="11" s="1"/>
  <c r="EOZ343" i="11" s="1"/>
  <c r="EPF343" i="11" s="1"/>
  <c r="EPL343" i="11" s="1"/>
  <c r="EPR343" i="11" s="1"/>
  <c r="EPX343" i="11" s="1"/>
  <c r="EQD343" i="11" s="1"/>
  <c r="EQJ343" i="11" s="1"/>
  <c r="EQP343" i="11" s="1"/>
  <c r="EQV343" i="11" s="1"/>
  <c r="ERB343" i="11" s="1"/>
  <c r="ERH343" i="11" s="1"/>
  <c r="ERN343" i="11" s="1"/>
  <c r="ERT343" i="11" s="1"/>
  <c r="ERZ343" i="11" s="1"/>
  <c r="ESF343" i="11" s="1"/>
  <c r="ESL343" i="11" s="1"/>
  <c r="ESR343" i="11" s="1"/>
  <c r="ESX343" i="11" s="1"/>
  <c r="ETD343" i="11" s="1"/>
  <c r="ETJ343" i="11" s="1"/>
  <c r="ETP343" i="11" s="1"/>
  <c r="ETV343" i="11" s="1"/>
  <c r="EUB343" i="11" s="1"/>
  <c r="EUH343" i="11" s="1"/>
  <c r="EUN343" i="11" s="1"/>
  <c r="EUT343" i="11" s="1"/>
  <c r="EUZ343" i="11" s="1"/>
  <c r="EVF343" i="11" s="1"/>
  <c r="EVL343" i="11" s="1"/>
  <c r="EVR343" i="11" s="1"/>
  <c r="EVX343" i="11" s="1"/>
  <c r="EWD343" i="11" s="1"/>
  <c r="EWJ343" i="11" s="1"/>
  <c r="EWP343" i="11" s="1"/>
  <c r="EWV343" i="11" s="1"/>
  <c r="EXB343" i="11" s="1"/>
  <c r="EXH343" i="11" s="1"/>
  <c r="EXN343" i="11" s="1"/>
  <c r="EXT343" i="11" s="1"/>
  <c r="EXZ343" i="11" s="1"/>
  <c r="EYF343" i="11" s="1"/>
  <c r="EYL343" i="11" s="1"/>
  <c r="EYR343" i="11" s="1"/>
  <c r="EYX343" i="11" s="1"/>
  <c r="EZD343" i="11" s="1"/>
  <c r="EZJ343" i="11" s="1"/>
  <c r="EZP343" i="11" s="1"/>
  <c r="EZV343" i="11" s="1"/>
  <c r="FAB343" i="11" s="1"/>
  <c r="FAH343" i="11" s="1"/>
  <c r="FAN343" i="11" s="1"/>
  <c r="FAT343" i="11" s="1"/>
  <c r="FAZ343" i="11" s="1"/>
  <c r="FBF343" i="11" s="1"/>
  <c r="FBL343" i="11" s="1"/>
  <c r="FBR343" i="11" s="1"/>
  <c r="FBX343" i="11" s="1"/>
  <c r="FCD343" i="11" s="1"/>
  <c r="FCJ343" i="11" s="1"/>
  <c r="FCP343" i="11" s="1"/>
  <c r="FCV343" i="11" s="1"/>
  <c r="FDB343" i="11" s="1"/>
  <c r="FDH343" i="11" s="1"/>
  <c r="FDN343" i="11" s="1"/>
  <c r="FDT343" i="11" s="1"/>
  <c r="FDZ343" i="11" s="1"/>
  <c r="FEF343" i="11" s="1"/>
  <c r="FEL343" i="11" s="1"/>
  <c r="FER343" i="11" s="1"/>
  <c r="FEX343" i="11" s="1"/>
  <c r="FFD343" i="11" s="1"/>
  <c r="FFJ343" i="11" s="1"/>
  <c r="FFP343" i="11" s="1"/>
  <c r="FFV343" i="11" s="1"/>
  <c r="FGB343" i="11" s="1"/>
  <c r="FGH343" i="11" s="1"/>
  <c r="FGN343" i="11" s="1"/>
  <c r="FGT343" i="11" s="1"/>
  <c r="FGZ343" i="11" s="1"/>
  <c r="FHF343" i="11" s="1"/>
  <c r="FHL343" i="11" s="1"/>
  <c r="FHR343" i="11" s="1"/>
  <c r="FHX343" i="11" s="1"/>
  <c r="FID343" i="11" s="1"/>
  <c r="FIJ343" i="11" s="1"/>
  <c r="FIP343" i="11" s="1"/>
  <c r="FIV343" i="11" s="1"/>
  <c r="FJB343" i="11" s="1"/>
  <c r="FJH343" i="11" s="1"/>
  <c r="FJN343" i="11" s="1"/>
  <c r="FJT343" i="11" s="1"/>
  <c r="FJZ343" i="11" s="1"/>
  <c r="FKF343" i="11" s="1"/>
  <c r="FKL343" i="11" s="1"/>
  <c r="FKR343" i="11" s="1"/>
  <c r="FKX343" i="11" s="1"/>
  <c r="FLD343" i="11" s="1"/>
  <c r="FLJ343" i="11" s="1"/>
  <c r="FLP343" i="11" s="1"/>
  <c r="FLV343" i="11" s="1"/>
  <c r="FMB343" i="11" s="1"/>
  <c r="FMH343" i="11" s="1"/>
  <c r="FMN343" i="11" s="1"/>
  <c r="FMT343" i="11" s="1"/>
  <c r="FMZ343" i="11" s="1"/>
  <c r="FNF343" i="11" s="1"/>
  <c r="FNL343" i="11" s="1"/>
  <c r="FNR343" i="11" s="1"/>
  <c r="FNX343" i="11" s="1"/>
  <c r="FOD343" i="11" s="1"/>
  <c r="FOJ343" i="11" s="1"/>
  <c r="FOP343" i="11" s="1"/>
  <c r="FOV343" i="11" s="1"/>
  <c r="FPB343" i="11" s="1"/>
  <c r="FPH343" i="11" s="1"/>
  <c r="FPN343" i="11" s="1"/>
  <c r="FPT343" i="11" s="1"/>
  <c r="FPZ343" i="11" s="1"/>
  <c r="FQF343" i="11" s="1"/>
  <c r="FQL343" i="11" s="1"/>
  <c r="FQR343" i="11" s="1"/>
  <c r="FQX343" i="11" s="1"/>
  <c r="FRD343" i="11" s="1"/>
  <c r="FRJ343" i="11" s="1"/>
  <c r="FRP343" i="11" s="1"/>
  <c r="FRV343" i="11" s="1"/>
  <c r="FSB343" i="11" s="1"/>
  <c r="FSH343" i="11" s="1"/>
  <c r="FSN343" i="11" s="1"/>
  <c r="FST343" i="11" s="1"/>
  <c r="FSZ343" i="11" s="1"/>
  <c r="FTF343" i="11" s="1"/>
  <c r="FTL343" i="11" s="1"/>
  <c r="FTR343" i="11" s="1"/>
  <c r="FTX343" i="11" s="1"/>
  <c r="FUD343" i="11" s="1"/>
  <c r="FUJ343" i="11" s="1"/>
  <c r="FUP343" i="11" s="1"/>
  <c r="FUV343" i="11" s="1"/>
  <c r="FVB343" i="11" s="1"/>
  <c r="FVH343" i="11" s="1"/>
  <c r="FVN343" i="11" s="1"/>
  <c r="FVT343" i="11" s="1"/>
  <c r="FVZ343" i="11" s="1"/>
  <c r="FWF343" i="11" s="1"/>
  <c r="FWL343" i="11" s="1"/>
  <c r="FWR343" i="11" s="1"/>
  <c r="FWX343" i="11" s="1"/>
  <c r="FXD343" i="11" s="1"/>
  <c r="FXJ343" i="11" s="1"/>
  <c r="FXP343" i="11" s="1"/>
  <c r="FXV343" i="11" s="1"/>
  <c r="FYB343" i="11" s="1"/>
  <c r="FYH343" i="11" s="1"/>
  <c r="FYN343" i="11" s="1"/>
  <c r="FYT343" i="11" s="1"/>
  <c r="FYZ343" i="11" s="1"/>
  <c r="FZF343" i="11" s="1"/>
  <c r="FZL343" i="11" s="1"/>
  <c r="FZR343" i="11" s="1"/>
  <c r="FZX343" i="11" s="1"/>
  <c r="GAD343" i="11" s="1"/>
  <c r="GAJ343" i="11" s="1"/>
  <c r="GAP343" i="11" s="1"/>
  <c r="GAV343" i="11" s="1"/>
  <c r="GBB343" i="11" s="1"/>
  <c r="GBH343" i="11" s="1"/>
  <c r="GBN343" i="11" s="1"/>
  <c r="GBT343" i="11" s="1"/>
  <c r="GBZ343" i="11" s="1"/>
  <c r="GCF343" i="11" s="1"/>
  <c r="GCL343" i="11" s="1"/>
  <c r="GCR343" i="11" s="1"/>
  <c r="GCX343" i="11" s="1"/>
  <c r="GDD343" i="11" s="1"/>
  <c r="GDJ343" i="11" s="1"/>
  <c r="GDP343" i="11" s="1"/>
  <c r="GDV343" i="11" s="1"/>
  <c r="GEB343" i="11" s="1"/>
  <c r="GEH343" i="11" s="1"/>
  <c r="GEN343" i="11" s="1"/>
  <c r="GET343" i="11" s="1"/>
  <c r="GEZ343" i="11" s="1"/>
  <c r="GFF343" i="11" s="1"/>
  <c r="GFL343" i="11" s="1"/>
  <c r="GFR343" i="11" s="1"/>
  <c r="GFX343" i="11" s="1"/>
  <c r="GGD343" i="11" s="1"/>
  <c r="GGJ343" i="11" s="1"/>
  <c r="GGP343" i="11" s="1"/>
  <c r="GGV343" i="11" s="1"/>
  <c r="GHB343" i="11" s="1"/>
  <c r="GHH343" i="11" s="1"/>
  <c r="GHN343" i="11" s="1"/>
  <c r="GHT343" i="11" s="1"/>
  <c r="GHZ343" i="11" s="1"/>
  <c r="GIF343" i="11" s="1"/>
  <c r="GIL343" i="11" s="1"/>
  <c r="GIR343" i="11" s="1"/>
  <c r="GIX343" i="11" s="1"/>
  <c r="GJD343" i="11" s="1"/>
  <c r="GJJ343" i="11" s="1"/>
  <c r="GJP343" i="11" s="1"/>
  <c r="GJV343" i="11" s="1"/>
  <c r="GKB343" i="11" s="1"/>
  <c r="GKH343" i="11" s="1"/>
  <c r="GKN343" i="11" s="1"/>
  <c r="GKT343" i="11" s="1"/>
  <c r="GKZ343" i="11" s="1"/>
  <c r="GLF343" i="11" s="1"/>
  <c r="GLL343" i="11" s="1"/>
  <c r="GLR343" i="11" s="1"/>
  <c r="GLX343" i="11" s="1"/>
  <c r="GMD343" i="11" s="1"/>
  <c r="GMJ343" i="11" s="1"/>
  <c r="GMP343" i="11" s="1"/>
  <c r="GMV343" i="11" s="1"/>
  <c r="GNB343" i="11" s="1"/>
  <c r="GNH343" i="11" s="1"/>
  <c r="GNN343" i="11" s="1"/>
  <c r="GNT343" i="11" s="1"/>
  <c r="GNZ343" i="11" s="1"/>
  <c r="GOF343" i="11" s="1"/>
  <c r="GOL343" i="11" s="1"/>
  <c r="GOR343" i="11" s="1"/>
  <c r="GOX343" i="11" s="1"/>
  <c r="GPD343" i="11" s="1"/>
  <c r="GPJ343" i="11" s="1"/>
  <c r="GPP343" i="11" s="1"/>
  <c r="GPV343" i="11" s="1"/>
  <c r="GQB343" i="11" s="1"/>
  <c r="GQH343" i="11" s="1"/>
  <c r="GQN343" i="11" s="1"/>
  <c r="GQT343" i="11" s="1"/>
  <c r="GQZ343" i="11" s="1"/>
  <c r="GRF343" i="11" s="1"/>
  <c r="GRL343" i="11" s="1"/>
  <c r="GRR343" i="11" s="1"/>
  <c r="GRX343" i="11" s="1"/>
  <c r="GSD343" i="11" s="1"/>
  <c r="GSJ343" i="11" s="1"/>
  <c r="GSP343" i="11" s="1"/>
  <c r="GSV343" i="11" s="1"/>
  <c r="GTB343" i="11" s="1"/>
  <c r="GTH343" i="11" s="1"/>
  <c r="GTN343" i="11" s="1"/>
  <c r="GTT343" i="11" s="1"/>
  <c r="GTZ343" i="11" s="1"/>
  <c r="GUF343" i="11" s="1"/>
  <c r="GUL343" i="11" s="1"/>
  <c r="GUR343" i="11" s="1"/>
  <c r="GUX343" i="11" s="1"/>
  <c r="GVD343" i="11" s="1"/>
  <c r="GVJ343" i="11" s="1"/>
  <c r="GVP343" i="11" s="1"/>
  <c r="GVV343" i="11" s="1"/>
  <c r="GWB343" i="11" s="1"/>
  <c r="GWH343" i="11" s="1"/>
  <c r="GWN343" i="11" s="1"/>
  <c r="GWT343" i="11" s="1"/>
  <c r="GWZ343" i="11" s="1"/>
  <c r="GXF343" i="11" s="1"/>
  <c r="GXL343" i="11" s="1"/>
  <c r="GXR343" i="11" s="1"/>
  <c r="GXX343" i="11" s="1"/>
  <c r="GYD343" i="11" s="1"/>
  <c r="GYJ343" i="11" s="1"/>
  <c r="GYP343" i="11" s="1"/>
  <c r="GYV343" i="11" s="1"/>
  <c r="GZB343" i="11" s="1"/>
  <c r="GZH343" i="11" s="1"/>
  <c r="GZN343" i="11" s="1"/>
  <c r="GZT343" i="11" s="1"/>
  <c r="GZZ343" i="11" s="1"/>
  <c r="HAF343" i="11" s="1"/>
  <c r="HAL343" i="11" s="1"/>
  <c r="HAR343" i="11" s="1"/>
  <c r="HAX343" i="11" s="1"/>
  <c r="HBD343" i="11" s="1"/>
  <c r="HBJ343" i="11" s="1"/>
  <c r="HBP343" i="11" s="1"/>
  <c r="HBV343" i="11" s="1"/>
  <c r="HCB343" i="11" s="1"/>
  <c r="HCH343" i="11" s="1"/>
  <c r="HCN343" i="11" s="1"/>
  <c r="HCT343" i="11" s="1"/>
  <c r="HCZ343" i="11" s="1"/>
  <c r="HDF343" i="11" s="1"/>
  <c r="HDL343" i="11" s="1"/>
  <c r="HDR343" i="11" s="1"/>
  <c r="HDX343" i="11" s="1"/>
  <c r="HED343" i="11" s="1"/>
  <c r="HEJ343" i="11" s="1"/>
  <c r="HEP343" i="11" s="1"/>
  <c r="HEV343" i="11" s="1"/>
  <c r="HFB343" i="11" s="1"/>
  <c r="HFH343" i="11" s="1"/>
  <c r="HFN343" i="11" s="1"/>
  <c r="HFT343" i="11" s="1"/>
  <c r="HFZ343" i="11" s="1"/>
  <c r="HGF343" i="11" s="1"/>
  <c r="HGL343" i="11" s="1"/>
  <c r="HGR343" i="11" s="1"/>
  <c r="HGX343" i="11" s="1"/>
  <c r="HHD343" i="11" s="1"/>
  <c r="HHJ343" i="11" s="1"/>
  <c r="HHP343" i="11" s="1"/>
  <c r="HHV343" i="11" s="1"/>
  <c r="HIB343" i="11" s="1"/>
  <c r="HIH343" i="11" s="1"/>
  <c r="HIN343" i="11" s="1"/>
  <c r="HIT343" i="11" s="1"/>
  <c r="HIZ343" i="11" s="1"/>
  <c r="HJF343" i="11" s="1"/>
  <c r="HJL343" i="11" s="1"/>
  <c r="HJR343" i="11" s="1"/>
  <c r="HJX343" i="11" s="1"/>
  <c r="HKD343" i="11" s="1"/>
  <c r="HKJ343" i="11" s="1"/>
  <c r="HKP343" i="11" s="1"/>
  <c r="HKV343" i="11" s="1"/>
  <c r="HLB343" i="11" s="1"/>
  <c r="HLH343" i="11" s="1"/>
  <c r="HLN343" i="11" s="1"/>
  <c r="HLT343" i="11" s="1"/>
  <c r="HLZ343" i="11" s="1"/>
  <c r="HMF343" i="11" s="1"/>
  <c r="HML343" i="11" s="1"/>
  <c r="HMR343" i="11" s="1"/>
  <c r="HMX343" i="11" s="1"/>
  <c r="HND343" i="11" s="1"/>
  <c r="HNJ343" i="11" s="1"/>
  <c r="HNP343" i="11" s="1"/>
  <c r="HNV343" i="11" s="1"/>
  <c r="HOB343" i="11" s="1"/>
  <c r="HOH343" i="11" s="1"/>
  <c r="HON343" i="11" s="1"/>
  <c r="HOT343" i="11" s="1"/>
  <c r="HOZ343" i="11" s="1"/>
  <c r="HPF343" i="11" s="1"/>
  <c r="HPL343" i="11" s="1"/>
  <c r="HPR343" i="11" s="1"/>
  <c r="HPX343" i="11" s="1"/>
  <c r="HQD343" i="11" s="1"/>
  <c r="HQJ343" i="11" s="1"/>
  <c r="HQP343" i="11" s="1"/>
  <c r="HQV343" i="11" s="1"/>
  <c r="HRB343" i="11" s="1"/>
  <c r="HRH343" i="11" s="1"/>
  <c r="HRN343" i="11" s="1"/>
  <c r="HRT343" i="11" s="1"/>
  <c r="HRZ343" i="11" s="1"/>
  <c r="HSF343" i="11" s="1"/>
  <c r="HSL343" i="11" s="1"/>
  <c r="HSR343" i="11" s="1"/>
  <c r="HSX343" i="11" s="1"/>
  <c r="HTD343" i="11" s="1"/>
  <c r="HTJ343" i="11" s="1"/>
  <c r="HTP343" i="11" s="1"/>
  <c r="HTV343" i="11" s="1"/>
  <c r="HUB343" i="11" s="1"/>
  <c r="HUH343" i="11" s="1"/>
  <c r="HUN343" i="11" s="1"/>
  <c r="HUT343" i="11" s="1"/>
  <c r="HUZ343" i="11" s="1"/>
  <c r="HVF343" i="11" s="1"/>
  <c r="HVL343" i="11" s="1"/>
  <c r="HVR343" i="11" s="1"/>
  <c r="HVX343" i="11" s="1"/>
  <c r="HWD343" i="11" s="1"/>
  <c r="HWJ343" i="11" s="1"/>
  <c r="HWP343" i="11" s="1"/>
  <c r="HWV343" i="11" s="1"/>
  <c r="HXB343" i="11" s="1"/>
  <c r="HXH343" i="11" s="1"/>
  <c r="HXN343" i="11" s="1"/>
  <c r="HXT343" i="11" s="1"/>
  <c r="HXZ343" i="11" s="1"/>
  <c r="HYF343" i="11" s="1"/>
  <c r="HYL343" i="11" s="1"/>
  <c r="HYR343" i="11" s="1"/>
  <c r="HYX343" i="11" s="1"/>
  <c r="HZD343" i="11" s="1"/>
  <c r="HZJ343" i="11" s="1"/>
  <c r="HZP343" i="11" s="1"/>
  <c r="HZV343" i="11" s="1"/>
  <c r="IAB343" i="11" s="1"/>
  <c r="IAH343" i="11" s="1"/>
  <c r="IAN343" i="11" s="1"/>
  <c r="IAT343" i="11" s="1"/>
  <c r="IAZ343" i="11" s="1"/>
  <c r="IBF343" i="11" s="1"/>
  <c r="IBL343" i="11" s="1"/>
  <c r="IBR343" i="11" s="1"/>
  <c r="IBX343" i="11" s="1"/>
  <c r="ICD343" i="11" s="1"/>
  <c r="ICJ343" i="11" s="1"/>
  <c r="ICP343" i="11" s="1"/>
  <c r="ICV343" i="11" s="1"/>
  <c r="IDB343" i="11" s="1"/>
  <c r="IDH343" i="11" s="1"/>
  <c r="IDN343" i="11" s="1"/>
  <c r="IDT343" i="11" s="1"/>
  <c r="IDZ343" i="11" s="1"/>
  <c r="IEF343" i="11" s="1"/>
  <c r="IEL343" i="11" s="1"/>
  <c r="IER343" i="11" s="1"/>
  <c r="IEX343" i="11" s="1"/>
  <c r="IFD343" i="11" s="1"/>
  <c r="IFJ343" i="11" s="1"/>
  <c r="IFP343" i="11" s="1"/>
  <c r="IFV343" i="11" s="1"/>
  <c r="IGB343" i="11" s="1"/>
  <c r="IGH343" i="11" s="1"/>
  <c r="IGN343" i="11" s="1"/>
  <c r="IGT343" i="11" s="1"/>
  <c r="IGZ343" i="11" s="1"/>
  <c r="IHF343" i="11" s="1"/>
  <c r="IHL343" i="11" s="1"/>
  <c r="IHR343" i="11" s="1"/>
  <c r="IHX343" i="11" s="1"/>
  <c r="IID343" i="11" s="1"/>
  <c r="IIJ343" i="11" s="1"/>
  <c r="IIP343" i="11" s="1"/>
  <c r="IIV343" i="11" s="1"/>
  <c r="IJB343" i="11" s="1"/>
  <c r="IJH343" i="11" s="1"/>
  <c r="IJN343" i="11" s="1"/>
  <c r="IJT343" i="11" s="1"/>
  <c r="IJZ343" i="11" s="1"/>
  <c r="IKF343" i="11" s="1"/>
  <c r="IKL343" i="11" s="1"/>
  <c r="IKR343" i="11" s="1"/>
  <c r="IKX343" i="11" s="1"/>
  <c r="ILD343" i="11" s="1"/>
  <c r="ILJ343" i="11" s="1"/>
  <c r="ILP343" i="11" s="1"/>
  <c r="ILV343" i="11" s="1"/>
  <c r="IMB343" i="11" s="1"/>
  <c r="IMH343" i="11" s="1"/>
  <c r="IMN343" i="11" s="1"/>
  <c r="IMT343" i="11" s="1"/>
  <c r="IMZ343" i="11" s="1"/>
  <c r="INF343" i="11" s="1"/>
  <c r="INL343" i="11" s="1"/>
  <c r="INR343" i="11" s="1"/>
  <c r="INX343" i="11" s="1"/>
  <c r="IOD343" i="11" s="1"/>
  <c r="IOJ343" i="11" s="1"/>
  <c r="IOP343" i="11" s="1"/>
  <c r="IOV343" i="11" s="1"/>
  <c r="IPB343" i="11" s="1"/>
  <c r="IPH343" i="11" s="1"/>
  <c r="IPN343" i="11" s="1"/>
  <c r="IPT343" i="11" s="1"/>
  <c r="IPZ343" i="11" s="1"/>
  <c r="IQF343" i="11" s="1"/>
  <c r="IQL343" i="11" s="1"/>
  <c r="IQR343" i="11" s="1"/>
  <c r="IQX343" i="11" s="1"/>
  <c r="IRD343" i="11" s="1"/>
  <c r="IRJ343" i="11" s="1"/>
  <c r="IRP343" i="11" s="1"/>
  <c r="IRV343" i="11" s="1"/>
  <c r="ISB343" i="11" s="1"/>
  <c r="ISH343" i="11" s="1"/>
  <c r="ISN343" i="11" s="1"/>
  <c r="IST343" i="11" s="1"/>
  <c r="ISZ343" i="11" s="1"/>
  <c r="ITF343" i="11" s="1"/>
  <c r="ITL343" i="11" s="1"/>
  <c r="ITR343" i="11" s="1"/>
  <c r="ITX343" i="11" s="1"/>
  <c r="IUD343" i="11" s="1"/>
  <c r="IUJ343" i="11" s="1"/>
  <c r="IUP343" i="11" s="1"/>
  <c r="IUV343" i="11" s="1"/>
  <c r="IVB343" i="11" s="1"/>
  <c r="IVH343" i="11" s="1"/>
  <c r="IVN343" i="11" s="1"/>
  <c r="IVT343" i="11" s="1"/>
  <c r="IVZ343" i="11" s="1"/>
  <c r="IWF343" i="11" s="1"/>
  <c r="IWL343" i="11" s="1"/>
  <c r="IWR343" i="11" s="1"/>
  <c r="IWX343" i="11" s="1"/>
  <c r="IXD343" i="11" s="1"/>
  <c r="IXJ343" i="11" s="1"/>
  <c r="IXP343" i="11" s="1"/>
  <c r="IXV343" i="11" s="1"/>
  <c r="IYB343" i="11" s="1"/>
  <c r="IYH343" i="11" s="1"/>
  <c r="IYN343" i="11" s="1"/>
  <c r="IYT343" i="11" s="1"/>
  <c r="IYZ343" i="11" s="1"/>
  <c r="IZF343" i="11" s="1"/>
  <c r="IZL343" i="11" s="1"/>
  <c r="IZR343" i="11" s="1"/>
  <c r="IZX343" i="11" s="1"/>
  <c r="JAD343" i="11" s="1"/>
  <c r="JAJ343" i="11" s="1"/>
  <c r="JAP343" i="11" s="1"/>
  <c r="JAV343" i="11" s="1"/>
  <c r="JBB343" i="11" s="1"/>
  <c r="JBH343" i="11" s="1"/>
  <c r="JBN343" i="11" s="1"/>
  <c r="JBT343" i="11" s="1"/>
  <c r="JBZ343" i="11" s="1"/>
  <c r="JCF343" i="11" s="1"/>
  <c r="JCL343" i="11" s="1"/>
  <c r="JCR343" i="11" s="1"/>
  <c r="JCX343" i="11" s="1"/>
  <c r="JDD343" i="11" s="1"/>
  <c r="JDJ343" i="11" s="1"/>
  <c r="JDP343" i="11" s="1"/>
  <c r="JDV343" i="11" s="1"/>
  <c r="JEB343" i="11" s="1"/>
  <c r="JEH343" i="11" s="1"/>
  <c r="JEN343" i="11" s="1"/>
  <c r="JET343" i="11" s="1"/>
  <c r="JEZ343" i="11" s="1"/>
  <c r="JFF343" i="11" s="1"/>
  <c r="JFL343" i="11" s="1"/>
  <c r="JFR343" i="11" s="1"/>
  <c r="JFX343" i="11" s="1"/>
  <c r="JGD343" i="11" s="1"/>
  <c r="JGJ343" i="11" s="1"/>
  <c r="JGP343" i="11" s="1"/>
  <c r="JGV343" i="11" s="1"/>
  <c r="JHB343" i="11" s="1"/>
  <c r="JHH343" i="11" s="1"/>
  <c r="JHN343" i="11" s="1"/>
  <c r="JHT343" i="11" s="1"/>
  <c r="JHZ343" i="11" s="1"/>
  <c r="JIF343" i="11" s="1"/>
  <c r="JIL343" i="11" s="1"/>
  <c r="JIR343" i="11" s="1"/>
  <c r="JIX343" i="11" s="1"/>
  <c r="JJD343" i="11" s="1"/>
  <c r="JJJ343" i="11" s="1"/>
  <c r="JJP343" i="11" s="1"/>
  <c r="JJV343" i="11" s="1"/>
  <c r="JKB343" i="11" s="1"/>
  <c r="JKH343" i="11" s="1"/>
  <c r="JKN343" i="11" s="1"/>
  <c r="JKT343" i="11" s="1"/>
  <c r="JKZ343" i="11" s="1"/>
  <c r="JLF343" i="11" s="1"/>
  <c r="JLL343" i="11" s="1"/>
  <c r="JLR343" i="11" s="1"/>
  <c r="JLX343" i="11" s="1"/>
  <c r="JMD343" i="11" s="1"/>
  <c r="JMJ343" i="11" s="1"/>
  <c r="JMP343" i="11" s="1"/>
  <c r="JMV343" i="11" s="1"/>
  <c r="JNB343" i="11" s="1"/>
  <c r="JNH343" i="11" s="1"/>
  <c r="JNN343" i="11" s="1"/>
  <c r="JNT343" i="11" s="1"/>
  <c r="JNZ343" i="11" s="1"/>
  <c r="JOF343" i="11" s="1"/>
  <c r="JOL343" i="11" s="1"/>
  <c r="JOR343" i="11" s="1"/>
  <c r="JOX343" i="11" s="1"/>
  <c r="JPD343" i="11" s="1"/>
  <c r="JPJ343" i="11" s="1"/>
  <c r="JPP343" i="11" s="1"/>
  <c r="JPV343" i="11" s="1"/>
  <c r="JQB343" i="11" s="1"/>
  <c r="JQH343" i="11" s="1"/>
  <c r="JQN343" i="11" s="1"/>
  <c r="JQT343" i="11" s="1"/>
  <c r="JQZ343" i="11" s="1"/>
  <c r="JRF343" i="11" s="1"/>
  <c r="JRL343" i="11" s="1"/>
  <c r="JRR343" i="11" s="1"/>
  <c r="JRX343" i="11" s="1"/>
  <c r="JSD343" i="11" s="1"/>
  <c r="JSJ343" i="11" s="1"/>
  <c r="JSP343" i="11" s="1"/>
  <c r="JSV343" i="11" s="1"/>
  <c r="JTB343" i="11" s="1"/>
  <c r="JTH343" i="11" s="1"/>
  <c r="JTN343" i="11" s="1"/>
  <c r="JTT343" i="11" s="1"/>
  <c r="JTZ343" i="11" s="1"/>
  <c r="JUF343" i="11" s="1"/>
  <c r="JUL343" i="11" s="1"/>
  <c r="JUR343" i="11" s="1"/>
  <c r="JUX343" i="11" s="1"/>
  <c r="JVD343" i="11" s="1"/>
  <c r="JVJ343" i="11" s="1"/>
  <c r="JVP343" i="11" s="1"/>
  <c r="JVV343" i="11" s="1"/>
  <c r="JWB343" i="11" s="1"/>
  <c r="JWH343" i="11" s="1"/>
  <c r="JWN343" i="11" s="1"/>
  <c r="JWT343" i="11" s="1"/>
  <c r="JWZ343" i="11" s="1"/>
  <c r="JXF343" i="11" s="1"/>
  <c r="JXL343" i="11" s="1"/>
  <c r="JXR343" i="11" s="1"/>
  <c r="JXX343" i="11" s="1"/>
  <c r="JYD343" i="11" s="1"/>
  <c r="JYJ343" i="11" s="1"/>
  <c r="JYP343" i="11" s="1"/>
  <c r="JYV343" i="11" s="1"/>
  <c r="JZB343" i="11" s="1"/>
  <c r="JZH343" i="11" s="1"/>
  <c r="JZN343" i="11" s="1"/>
  <c r="JZT343" i="11" s="1"/>
  <c r="JZZ343" i="11" s="1"/>
  <c r="KAF343" i="11" s="1"/>
  <c r="KAL343" i="11" s="1"/>
  <c r="KAR343" i="11" s="1"/>
  <c r="KAX343" i="11" s="1"/>
  <c r="KBD343" i="11" s="1"/>
  <c r="KBJ343" i="11" s="1"/>
  <c r="KBP343" i="11" s="1"/>
  <c r="KBV343" i="11" s="1"/>
  <c r="KCB343" i="11" s="1"/>
  <c r="KCH343" i="11" s="1"/>
  <c r="KCN343" i="11" s="1"/>
  <c r="KCT343" i="11" s="1"/>
  <c r="KCZ343" i="11" s="1"/>
  <c r="KDF343" i="11" s="1"/>
  <c r="KDL343" i="11" s="1"/>
  <c r="KDR343" i="11" s="1"/>
  <c r="KDX343" i="11" s="1"/>
  <c r="KED343" i="11" s="1"/>
  <c r="KEJ343" i="11" s="1"/>
  <c r="KEP343" i="11" s="1"/>
  <c r="KEV343" i="11" s="1"/>
  <c r="KFB343" i="11" s="1"/>
  <c r="KFH343" i="11" s="1"/>
  <c r="KFN343" i="11" s="1"/>
  <c r="KFT343" i="11" s="1"/>
  <c r="KFZ343" i="11" s="1"/>
  <c r="KGF343" i="11" s="1"/>
  <c r="KGL343" i="11" s="1"/>
  <c r="KGR343" i="11" s="1"/>
  <c r="KGX343" i="11" s="1"/>
  <c r="KHD343" i="11" s="1"/>
  <c r="KHJ343" i="11" s="1"/>
  <c r="KHP343" i="11" s="1"/>
  <c r="KHV343" i="11" s="1"/>
  <c r="KIB343" i="11" s="1"/>
  <c r="KIH343" i="11" s="1"/>
  <c r="KIN343" i="11" s="1"/>
  <c r="KIT343" i="11" s="1"/>
  <c r="KIZ343" i="11" s="1"/>
  <c r="KJF343" i="11" s="1"/>
  <c r="KJL343" i="11" s="1"/>
  <c r="KJR343" i="11" s="1"/>
  <c r="KJX343" i="11" s="1"/>
  <c r="KKD343" i="11" s="1"/>
  <c r="KKJ343" i="11" s="1"/>
  <c r="KKP343" i="11" s="1"/>
  <c r="KKV343" i="11" s="1"/>
  <c r="KLB343" i="11" s="1"/>
  <c r="KLH343" i="11" s="1"/>
  <c r="KLN343" i="11" s="1"/>
  <c r="KLT343" i="11" s="1"/>
  <c r="KLZ343" i="11" s="1"/>
  <c r="KMF343" i="11" s="1"/>
  <c r="KML343" i="11" s="1"/>
  <c r="KMR343" i="11" s="1"/>
  <c r="KMX343" i="11" s="1"/>
  <c r="KND343" i="11" s="1"/>
  <c r="KNJ343" i="11" s="1"/>
  <c r="KNP343" i="11" s="1"/>
  <c r="KNV343" i="11" s="1"/>
  <c r="KOB343" i="11" s="1"/>
  <c r="KOH343" i="11" s="1"/>
  <c r="KON343" i="11" s="1"/>
  <c r="KOT343" i="11" s="1"/>
  <c r="KOZ343" i="11" s="1"/>
  <c r="KPF343" i="11" s="1"/>
  <c r="KPL343" i="11" s="1"/>
  <c r="KPR343" i="11" s="1"/>
  <c r="KPX343" i="11" s="1"/>
  <c r="KQD343" i="11" s="1"/>
  <c r="KQJ343" i="11" s="1"/>
  <c r="KQP343" i="11" s="1"/>
  <c r="KQV343" i="11" s="1"/>
  <c r="KRB343" i="11" s="1"/>
  <c r="KRH343" i="11" s="1"/>
  <c r="KRN343" i="11" s="1"/>
  <c r="KRT343" i="11" s="1"/>
  <c r="KRZ343" i="11" s="1"/>
  <c r="KSF343" i="11" s="1"/>
  <c r="KSL343" i="11" s="1"/>
  <c r="KSR343" i="11" s="1"/>
  <c r="KSX343" i="11" s="1"/>
  <c r="KTD343" i="11" s="1"/>
  <c r="KTJ343" i="11" s="1"/>
  <c r="KTP343" i="11" s="1"/>
  <c r="KTV343" i="11" s="1"/>
  <c r="KUB343" i="11" s="1"/>
  <c r="KUH343" i="11" s="1"/>
  <c r="KUN343" i="11" s="1"/>
  <c r="KUT343" i="11" s="1"/>
  <c r="KUZ343" i="11" s="1"/>
  <c r="KVF343" i="11" s="1"/>
  <c r="KVL343" i="11" s="1"/>
  <c r="KVR343" i="11" s="1"/>
  <c r="KVX343" i="11" s="1"/>
  <c r="KWD343" i="11" s="1"/>
  <c r="KWJ343" i="11" s="1"/>
  <c r="KWP343" i="11" s="1"/>
  <c r="KWV343" i="11" s="1"/>
  <c r="KXB343" i="11" s="1"/>
  <c r="KXH343" i="11" s="1"/>
  <c r="KXN343" i="11" s="1"/>
  <c r="KXT343" i="11" s="1"/>
  <c r="KXZ343" i="11" s="1"/>
  <c r="KYF343" i="11" s="1"/>
  <c r="KYL343" i="11" s="1"/>
  <c r="KYR343" i="11" s="1"/>
  <c r="KYX343" i="11" s="1"/>
  <c r="KZD343" i="11" s="1"/>
  <c r="KZJ343" i="11" s="1"/>
  <c r="KZP343" i="11" s="1"/>
  <c r="KZV343" i="11" s="1"/>
  <c r="LAB343" i="11" s="1"/>
  <c r="LAH343" i="11" s="1"/>
  <c r="LAN343" i="11" s="1"/>
  <c r="LAT343" i="11" s="1"/>
  <c r="LAZ343" i="11" s="1"/>
  <c r="LBF343" i="11" s="1"/>
  <c r="LBL343" i="11" s="1"/>
  <c r="LBR343" i="11" s="1"/>
  <c r="LBX343" i="11" s="1"/>
  <c r="LCD343" i="11" s="1"/>
  <c r="LCJ343" i="11" s="1"/>
  <c r="LCP343" i="11" s="1"/>
  <c r="LCV343" i="11" s="1"/>
  <c r="LDB343" i="11" s="1"/>
  <c r="LDH343" i="11" s="1"/>
  <c r="LDN343" i="11" s="1"/>
  <c r="LDT343" i="11" s="1"/>
  <c r="LDZ343" i="11" s="1"/>
  <c r="LEF343" i="11" s="1"/>
  <c r="LEL343" i="11" s="1"/>
  <c r="LER343" i="11" s="1"/>
  <c r="LEX343" i="11" s="1"/>
  <c r="LFD343" i="11" s="1"/>
  <c r="LFJ343" i="11" s="1"/>
  <c r="LFP343" i="11" s="1"/>
  <c r="LFV343" i="11" s="1"/>
  <c r="LGB343" i="11" s="1"/>
  <c r="LGH343" i="11" s="1"/>
  <c r="LGN343" i="11" s="1"/>
  <c r="LGT343" i="11" s="1"/>
  <c r="LGZ343" i="11" s="1"/>
  <c r="LHF343" i="11" s="1"/>
  <c r="LHL343" i="11" s="1"/>
  <c r="LHR343" i="11" s="1"/>
  <c r="LHX343" i="11" s="1"/>
  <c r="LID343" i="11" s="1"/>
  <c r="LIJ343" i="11" s="1"/>
  <c r="LIP343" i="11" s="1"/>
  <c r="LIV343" i="11" s="1"/>
  <c r="LJB343" i="11" s="1"/>
  <c r="LJH343" i="11" s="1"/>
  <c r="LJN343" i="11" s="1"/>
  <c r="LJT343" i="11" s="1"/>
  <c r="LJZ343" i="11" s="1"/>
  <c r="LKF343" i="11" s="1"/>
  <c r="LKL343" i="11" s="1"/>
  <c r="LKR343" i="11" s="1"/>
  <c r="LKX343" i="11" s="1"/>
  <c r="LLD343" i="11" s="1"/>
  <c r="LLJ343" i="11" s="1"/>
  <c r="LLP343" i="11" s="1"/>
  <c r="LLV343" i="11" s="1"/>
  <c r="LMB343" i="11" s="1"/>
  <c r="LMH343" i="11" s="1"/>
  <c r="LMN343" i="11" s="1"/>
  <c r="LMT343" i="11" s="1"/>
  <c r="LMZ343" i="11" s="1"/>
  <c r="LNF343" i="11" s="1"/>
  <c r="LNL343" i="11" s="1"/>
  <c r="LNR343" i="11" s="1"/>
  <c r="LNX343" i="11" s="1"/>
  <c r="LOD343" i="11" s="1"/>
  <c r="LOJ343" i="11" s="1"/>
  <c r="LOP343" i="11" s="1"/>
  <c r="LOV343" i="11" s="1"/>
  <c r="LPB343" i="11" s="1"/>
  <c r="LPH343" i="11" s="1"/>
  <c r="LPN343" i="11" s="1"/>
  <c r="LPT343" i="11" s="1"/>
  <c r="LPZ343" i="11" s="1"/>
  <c r="LQF343" i="11" s="1"/>
  <c r="LQL343" i="11" s="1"/>
  <c r="LQR343" i="11" s="1"/>
  <c r="LQX343" i="11" s="1"/>
  <c r="LRD343" i="11" s="1"/>
  <c r="LRJ343" i="11" s="1"/>
  <c r="LRP343" i="11" s="1"/>
  <c r="LRV343" i="11" s="1"/>
  <c r="LSB343" i="11" s="1"/>
  <c r="LSH343" i="11" s="1"/>
  <c r="LSN343" i="11" s="1"/>
  <c r="LST343" i="11" s="1"/>
  <c r="LSZ343" i="11" s="1"/>
  <c r="LTF343" i="11" s="1"/>
  <c r="LTL343" i="11" s="1"/>
  <c r="LTR343" i="11" s="1"/>
  <c r="LTX343" i="11" s="1"/>
  <c r="LUD343" i="11" s="1"/>
  <c r="LUJ343" i="11" s="1"/>
  <c r="LUP343" i="11" s="1"/>
  <c r="LUV343" i="11" s="1"/>
  <c r="LVB343" i="11" s="1"/>
  <c r="LVH343" i="11" s="1"/>
  <c r="LVN343" i="11" s="1"/>
  <c r="LVT343" i="11" s="1"/>
  <c r="LVZ343" i="11" s="1"/>
  <c r="LWF343" i="11" s="1"/>
  <c r="LWL343" i="11" s="1"/>
  <c r="LWR343" i="11" s="1"/>
  <c r="LWX343" i="11" s="1"/>
  <c r="LXD343" i="11" s="1"/>
  <c r="LXJ343" i="11" s="1"/>
  <c r="LXP343" i="11" s="1"/>
  <c r="LXV343" i="11" s="1"/>
  <c r="LYB343" i="11" s="1"/>
  <c r="LYH343" i="11" s="1"/>
  <c r="LYN343" i="11" s="1"/>
  <c r="LYT343" i="11" s="1"/>
  <c r="LYZ343" i="11" s="1"/>
  <c r="LZF343" i="11" s="1"/>
  <c r="LZL343" i="11" s="1"/>
  <c r="LZR343" i="11" s="1"/>
  <c r="LZX343" i="11" s="1"/>
  <c r="MAD343" i="11" s="1"/>
  <c r="MAJ343" i="11" s="1"/>
  <c r="MAP343" i="11" s="1"/>
  <c r="MAV343" i="11" s="1"/>
  <c r="MBB343" i="11" s="1"/>
  <c r="MBH343" i="11" s="1"/>
  <c r="MBN343" i="11" s="1"/>
  <c r="MBT343" i="11" s="1"/>
  <c r="MBZ343" i="11" s="1"/>
  <c r="MCF343" i="11" s="1"/>
  <c r="MCL343" i="11" s="1"/>
  <c r="MCR343" i="11" s="1"/>
  <c r="MCX343" i="11" s="1"/>
  <c r="MDD343" i="11" s="1"/>
  <c r="MDJ343" i="11" s="1"/>
  <c r="MDP343" i="11" s="1"/>
  <c r="MDV343" i="11" s="1"/>
  <c r="MEB343" i="11" s="1"/>
  <c r="MEH343" i="11" s="1"/>
  <c r="MEN343" i="11" s="1"/>
  <c r="MET343" i="11" s="1"/>
  <c r="MEZ343" i="11" s="1"/>
  <c r="MFF343" i="11" s="1"/>
  <c r="MFL343" i="11" s="1"/>
  <c r="MFR343" i="11" s="1"/>
  <c r="MFX343" i="11" s="1"/>
  <c r="MGD343" i="11" s="1"/>
  <c r="MGJ343" i="11" s="1"/>
  <c r="MGP343" i="11" s="1"/>
  <c r="MGV343" i="11" s="1"/>
  <c r="MHB343" i="11" s="1"/>
  <c r="MHH343" i="11" s="1"/>
  <c r="MHN343" i="11" s="1"/>
  <c r="MHT343" i="11" s="1"/>
  <c r="MHZ343" i="11" s="1"/>
  <c r="MIF343" i="11" s="1"/>
  <c r="MIL343" i="11" s="1"/>
  <c r="MIR343" i="11" s="1"/>
  <c r="MIX343" i="11" s="1"/>
  <c r="MJD343" i="11" s="1"/>
  <c r="MJJ343" i="11" s="1"/>
  <c r="MJP343" i="11" s="1"/>
  <c r="MJV343" i="11" s="1"/>
  <c r="MKB343" i="11" s="1"/>
  <c r="MKH343" i="11" s="1"/>
  <c r="MKN343" i="11" s="1"/>
  <c r="MKT343" i="11" s="1"/>
  <c r="MKZ343" i="11" s="1"/>
  <c r="MLF343" i="11" s="1"/>
  <c r="MLL343" i="11" s="1"/>
  <c r="MLR343" i="11" s="1"/>
  <c r="MLX343" i="11" s="1"/>
  <c r="MMD343" i="11" s="1"/>
  <c r="MMJ343" i="11" s="1"/>
  <c r="MMP343" i="11" s="1"/>
  <c r="MMV343" i="11" s="1"/>
  <c r="MNB343" i="11" s="1"/>
  <c r="MNH343" i="11" s="1"/>
  <c r="MNN343" i="11" s="1"/>
  <c r="MNT343" i="11" s="1"/>
  <c r="MNZ343" i="11" s="1"/>
  <c r="MOF343" i="11" s="1"/>
  <c r="MOL343" i="11" s="1"/>
  <c r="MOR343" i="11" s="1"/>
  <c r="MOX343" i="11" s="1"/>
  <c r="MPD343" i="11" s="1"/>
  <c r="MPJ343" i="11" s="1"/>
  <c r="MPP343" i="11" s="1"/>
  <c r="MPV343" i="11" s="1"/>
  <c r="MQB343" i="11" s="1"/>
  <c r="MQH343" i="11" s="1"/>
  <c r="MQN343" i="11" s="1"/>
  <c r="MQT343" i="11" s="1"/>
  <c r="MQZ343" i="11" s="1"/>
  <c r="MRF343" i="11" s="1"/>
  <c r="MRL343" i="11" s="1"/>
  <c r="MRR343" i="11" s="1"/>
  <c r="MRX343" i="11" s="1"/>
  <c r="MSD343" i="11" s="1"/>
  <c r="MSJ343" i="11" s="1"/>
  <c r="MSP343" i="11" s="1"/>
  <c r="MSV343" i="11" s="1"/>
  <c r="MTB343" i="11" s="1"/>
  <c r="MTH343" i="11" s="1"/>
  <c r="MTN343" i="11" s="1"/>
  <c r="MTT343" i="11" s="1"/>
  <c r="MTZ343" i="11" s="1"/>
  <c r="MUF343" i="11" s="1"/>
  <c r="MUL343" i="11" s="1"/>
  <c r="MUR343" i="11" s="1"/>
  <c r="MUX343" i="11" s="1"/>
  <c r="MVD343" i="11" s="1"/>
  <c r="MVJ343" i="11" s="1"/>
  <c r="MVP343" i="11" s="1"/>
  <c r="MVV343" i="11" s="1"/>
  <c r="MWB343" i="11" s="1"/>
  <c r="MWH343" i="11" s="1"/>
  <c r="MWN343" i="11" s="1"/>
  <c r="MWT343" i="11" s="1"/>
  <c r="MWZ343" i="11" s="1"/>
  <c r="MXF343" i="11" s="1"/>
  <c r="MXL343" i="11" s="1"/>
  <c r="MXR343" i="11" s="1"/>
  <c r="MXX343" i="11" s="1"/>
  <c r="MYD343" i="11" s="1"/>
  <c r="MYJ343" i="11" s="1"/>
  <c r="MYP343" i="11" s="1"/>
  <c r="MYV343" i="11" s="1"/>
  <c r="MZB343" i="11" s="1"/>
  <c r="MZH343" i="11" s="1"/>
  <c r="MZN343" i="11" s="1"/>
  <c r="MZT343" i="11" s="1"/>
  <c r="MZZ343" i="11" s="1"/>
  <c r="NAF343" i="11" s="1"/>
  <c r="NAL343" i="11" s="1"/>
  <c r="NAR343" i="11" s="1"/>
  <c r="NAX343" i="11" s="1"/>
  <c r="NBD343" i="11" s="1"/>
  <c r="NBJ343" i="11" s="1"/>
  <c r="NBP343" i="11" s="1"/>
  <c r="NBV343" i="11" s="1"/>
  <c r="NCB343" i="11" s="1"/>
  <c r="NCH343" i="11" s="1"/>
  <c r="NCN343" i="11" s="1"/>
  <c r="NCT343" i="11" s="1"/>
  <c r="NCZ343" i="11" s="1"/>
  <c r="NDF343" i="11" s="1"/>
  <c r="NDL343" i="11" s="1"/>
  <c r="NDR343" i="11" s="1"/>
  <c r="NDX343" i="11" s="1"/>
  <c r="NED343" i="11" s="1"/>
  <c r="NEJ343" i="11" s="1"/>
  <c r="NEP343" i="11" s="1"/>
  <c r="NEV343" i="11" s="1"/>
  <c r="NFB343" i="11" s="1"/>
  <c r="NFH343" i="11" s="1"/>
  <c r="NFN343" i="11" s="1"/>
  <c r="NFT343" i="11" s="1"/>
  <c r="NFZ343" i="11" s="1"/>
  <c r="NGF343" i="11" s="1"/>
  <c r="NGL343" i="11" s="1"/>
  <c r="NGR343" i="11" s="1"/>
  <c r="NGX343" i="11" s="1"/>
  <c r="NHD343" i="11" s="1"/>
  <c r="NHJ343" i="11" s="1"/>
  <c r="NHP343" i="11" s="1"/>
  <c r="NHV343" i="11" s="1"/>
  <c r="NIB343" i="11" s="1"/>
  <c r="NIH343" i="11" s="1"/>
  <c r="NIN343" i="11" s="1"/>
  <c r="NIT343" i="11" s="1"/>
  <c r="NIZ343" i="11" s="1"/>
  <c r="NJF343" i="11" s="1"/>
  <c r="NJL343" i="11" s="1"/>
  <c r="NJR343" i="11" s="1"/>
  <c r="NJX343" i="11" s="1"/>
  <c r="NKD343" i="11" s="1"/>
  <c r="NKJ343" i="11" s="1"/>
  <c r="NKP343" i="11" s="1"/>
  <c r="NKV343" i="11" s="1"/>
  <c r="NLB343" i="11" s="1"/>
  <c r="NLH343" i="11" s="1"/>
  <c r="NLN343" i="11" s="1"/>
  <c r="NLT343" i="11" s="1"/>
  <c r="NLZ343" i="11" s="1"/>
  <c r="NMF343" i="11" s="1"/>
  <c r="NML343" i="11" s="1"/>
  <c r="NMR343" i="11" s="1"/>
  <c r="NMX343" i="11" s="1"/>
  <c r="NND343" i="11" s="1"/>
  <c r="NNJ343" i="11" s="1"/>
  <c r="NNP343" i="11" s="1"/>
  <c r="NNV343" i="11" s="1"/>
  <c r="NOB343" i="11" s="1"/>
  <c r="NOH343" i="11" s="1"/>
  <c r="NON343" i="11" s="1"/>
  <c r="NOT343" i="11" s="1"/>
  <c r="NOZ343" i="11" s="1"/>
  <c r="NPF343" i="11" s="1"/>
  <c r="NPL343" i="11" s="1"/>
  <c r="NPR343" i="11" s="1"/>
  <c r="NPX343" i="11" s="1"/>
  <c r="NQD343" i="11" s="1"/>
  <c r="NQJ343" i="11" s="1"/>
  <c r="NQP343" i="11" s="1"/>
  <c r="NQV343" i="11" s="1"/>
  <c r="NRB343" i="11" s="1"/>
  <c r="NRH343" i="11" s="1"/>
  <c r="NRN343" i="11" s="1"/>
  <c r="NRT343" i="11" s="1"/>
  <c r="NRZ343" i="11" s="1"/>
  <c r="NSF343" i="11" s="1"/>
  <c r="NSL343" i="11" s="1"/>
  <c r="NSR343" i="11" s="1"/>
  <c r="NSX343" i="11" s="1"/>
  <c r="NTD343" i="11" s="1"/>
  <c r="NTJ343" i="11" s="1"/>
  <c r="NTP343" i="11" s="1"/>
  <c r="NTV343" i="11" s="1"/>
  <c r="NUB343" i="11" s="1"/>
  <c r="NUH343" i="11" s="1"/>
  <c r="NUN343" i="11" s="1"/>
  <c r="NUT343" i="11" s="1"/>
  <c r="NUZ343" i="11" s="1"/>
  <c r="NVF343" i="11" s="1"/>
  <c r="NVL343" i="11" s="1"/>
  <c r="NVR343" i="11" s="1"/>
  <c r="NVX343" i="11" s="1"/>
  <c r="NWD343" i="11" s="1"/>
  <c r="NWJ343" i="11" s="1"/>
  <c r="NWP343" i="11" s="1"/>
  <c r="NWV343" i="11" s="1"/>
  <c r="NXB343" i="11" s="1"/>
  <c r="NXH343" i="11" s="1"/>
  <c r="NXN343" i="11" s="1"/>
  <c r="NXT343" i="11" s="1"/>
  <c r="NXZ343" i="11" s="1"/>
  <c r="NYF343" i="11" s="1"/>
  <c r="NYL343" i="11" s="1"/>
  <c r="NYR343" i="11" s="1"/>
  <c r="NYX343" i="11" s="1"/>
  <c r="NZD343" i="11" s="1"/>
  <c r="NZJ343" i="11" s="1"/>
  <c r="NZP343" i="11" s="1"/>
  <c r="NZV343" i="11" s="1"/>
  <c r="OAB343" i="11" s="1"/>
  <c r="OAH343" i="11" s="1"/>
  <c r="OAN343" i="11" s="1"/>
  <c r="OAT343" i="11" s="1"/>
  <c r="OAZ343" i="11" s="1"/>
  <c r="OBF343" i="11" s="1"/>
  <c r="OBL343" i="11" s="1"/>
  <c r="OBR343" i="11" s="1"/>
  <c r="OBX343" i="11" s="1"/>
  <c r="OCD343" i="11" s="1"/>
  <c r="OCJ343" i="11" s="1"/>
  <c r="OCP343" i="11" s="1"/>
  <c r="OCV343" i="11" s="1"/>
  <c r="ODB343" i="11" s="1"/>
  <c r="ODH343" i="11" s="1"/>
  <c r="ODN343" i="11" s="1"/>
  <c r="ODT343" i="11" s="1"/>
  <c r="ODZ343" i="11" s="1"/>
  <c r="OEF343" i="11" s="1"/>
  <c r="OEL343" i="11" s="1"/>
  <c r="OER343" i="11" s="1"/>
  <c r="OEX343" i="11" s="1"/>
  <c r="OFD343" i="11" s="1"/>
  <c r="OFJ343" i="11" s="1"/>
  <c r="OFP343" i="11" s="1"/>
  <c r="OFV343" i="11" s="1"/>
  <c r="OGB343" i="11" s="1"/>
  <c r="OGH343" i="11" s="1"/>
  <c r="OGN343" i="11" s="1"/>
  <c r="OGT343" i="11" s="1"/>
  <c r="OGZ343" i="11" s="1"/>
  <c r="OHF343" i="11" s="1"/>
  <c r="OHL343" i="11" s="1"/>
  <c r="OHR343" i="11" s="1"/>
  <c r="OHX343" i="11" s="1"/>
  <c r="OID343" i="11" s="1"/>
  <c r="OIJ343" i="11" s="1"/>
  <c r="OIP343" i="11" s="1"/>
  <c r="OIV343" i="11" s="1"/>
  <c r="OJB343" i="11" s="1"/>
  <c r="OJH343" i="11" s="1"/>
  <c r="OJN343" i="11" s="1"/>
  <c r="OJT343" i="11" s="1"/>
  <c r="OJZ343" i="11" s="1"/>
  <c r="OKF343" i="11" s="1"/>
  <c r="OKL343" i="11" s="1"/>
  <c r="OKR343" i="11" s="1"/>
  <c r="OKX343" i="11" s="1"/>
  <c r="OLD343" i="11" s="1"/>
  <c r="OLJ343" i="11" s="1"/>
  <c r="OLP343" i="11" s="1"/>
  <c r="OLV343" i="11" s="1"/>
  <c r="OMB343" i="11" s="1"/>
  <c r="OMH343" i="11" s="1"/>
  <c r="OMN343" i="11" s="1"/>
  <c r="OMT343" i="11" s="1"/>
  <c r="OMZ343" i="11" s="1"/>
  <c r="ONF343" i="11" s="1"/>
  <c r="ONL343" i="11" s="1"/>
  <c r="ONR343" i="11" s="1"/>
  <c r="ONX343" i="11" s="1"/>
  <c r="OOD343" i="11" s="1"/>
  <c r="OOJ343" i="11" s="1"/>
  <c r="OOP343" i="11" s="1"/>
  <c r="OOV343" i="11" s="1"/>
  <c r="OPB343" i="11" s="1"/>
  <c r="OPH343" i="11" s="1"/>
  <c r="OPN343" i="11" s="1"/>
  <c r="OPT343" i="11" s="1"/>
  <c r="OPZ343" i="11" s="1"/>
  <c r="OQF343" i="11" s="1"/>
  <c r="OQL343" i="11" s="1"/>
  <c r="OQR343" i="11" s="1"/>
  <c r="OQX343" i="11" s="1"/>
  <c r="ORD343" i="11" s="1"/>
  <c r="ORJ343" i="11" s="1"/>
  <c r="ORP343" i="11" s="1"/>
  <c r="ORV343" i="11" s="1"/>
  <c r="OSB343" i="11" s="1"/>
  <c r="OSH343" i="11" s="1"/>
  <c r="OSN343" i="11" s="1"/>
  <c r="OST343" i="11" s="1"/>
  <c r="OSZ343" i="11" s="1"/>
  <c r="OTF343" i="11" s="1"/>
  <c r="OTL343" i="11" s="1"/>
  <c r="OTR343" i="11" s="1"/>
  <c r="OTX343" i="11" s="1"/>
  <c r="OUD343" i="11" s="1"/>
  <c r="OUJ343" i="11" s="1"/>
  <c r="OUP343" i="11" s="1"/>
  <c r="OUV343" i="11" s="1"/>
  <c r="OVB343" i="11" s="1"/>
  <c r="OVH343" i="11" s="1"/>
  <c r="OVN343" i="11" s="1"/>
  <c r="OVT343" i="11" s="1"/>
  <c r="OVZ343" i="11" s="1"/>
  <c r="OWF343" i="11" s="1"/>
  <c r="OWL343" i="11" s="1"/>
  <c r="OWR343" i="11" s="1"/>
  <c r="OWX343" i="11" s="1"/>
  <c r="OXD343" i="11" s="1"/>
  <c r="OXJ343" i="11" s="1"/>
  <c r="OXP343" i="11" s="1"/>
  <c r="OXV343" i="11" s="1"/>
  <c r="OYB343" i="11" s="1"/>
  <c r="OYH343" i="11" s="1"/>
  <c r="OYN343" i="11" s="1"/>
  <c r="OYT343" i="11" s="1"/>
  <c r="OYZ343" i="11" s="1"/>
  <c r="OZF343" i="11" s="1"/>
  <c r="OZL343" i="11" s="1"/>
  <c r="OZR343" i="11" s="1"/>
  <c r="OZX343" i="11" s="1"/>
  <c r="PAD343" i="11" s="1"/>
  <c r="PAJ343" i="11" s="1"/>
  <c r="PAP343" i="11" s="1"/>
  <c r="PAV343" i="11" s="1"/>
  <c r="PBB343" i="11" s="1"/>
  <c r="PBH343" i="11" s="1"/>
  <c r="PBN343" i="11" s="1"/>
  <c r="PBT343" i="11" s="1"/>
  <c r="PBZ343" i="11" s="1"/>
  <c r="PCF343" i="11" s="1"/>
  <c r="PCL343" i="11" s="1"/>
  <c r="PCR343" i="11" s="1"/>
  <c r="PCX343" i="11" s="1"/>
  <c r="PDD343" i="11" s="1"/>
  <c r="PDJ343" i="11" s="1"/>
  <c r="PDP343" i="11" s="1"/>
  <c r="PDV343" i="11" s="1"/>
  <c r="PEB343" i="11" s="1"/>
  <c r="PEH343" i="11" s="1"/>
  <c r="PEN343" i="11" s="1"/>
  <c r="PET343" i="11" s="1"/>
  <c r="PEZ343" i="11" s="1"/>
  <c r="PFF343" i="11" s="1"/>
  <c r="PFL343" i="11" s="1"/>
  <c r="PFR343" i="11" s="1"/>
  <c r="PFX343" i="11" s="1"/>
  <c r="PGD343" i="11" s="1"/>
  <c r="PGJ343" i="11" s="1"/>
  <c r="PGP343" i="11" s="1"/>
  <c r="PGV343" i="11" s="1"/>
  <c r="PHB343" i="11" s="1"/>
  <c r="PHH343" i="11" s="1"/>
  <c r="PHN343" i="11" s="1"/>
  <c r="PHT343" i="11" s="1"/>
  <c r="PHZ343" i="11" s="1"/>
  <c r="PIF343" i="11" s="1"/>
  <c r="PIL343" i="11" s="1"/>
  <c r="PIR343" i="11" s="1"/>
  <c r="PIX343" i="11" s="1"/>
  <c r="PJD343" i="11" s="1"/>
  <c r="PJJ343" i="11" s="1"/>
  <c r="PJP343" i="11" s="1"/>
  <c r="PJV343" i="11" s="1"/>
  <c r="PKB343" i="11" s="1"/>
  <c r="PKH343" i="11" s="1"/>
  <c r="PKN343" i="11" s="1"/>
  <c r="PKT343" i="11" s="1"/>
  <c r="PKZ343" i="11" s="1"/>
  <c r="PLF343" i="11" s="1"/>
  <c r="PLL343" i="11" s="1"/>
  <c r="PLR343" i="11" s="1"/>
  <c r="PLX343" i="11" s="1"/>
  <c r="PMD343" i="11" s="1"/>
  <c r="PMJ343" i="11" s="1"/>
  <c r="PMP343" i="11" s="1"/>
  <c r="PMV343" i="11" s="1"/>
  <c r="PNB343" i="11" s="1"/>
  <c r="PNH343" i="11" s="1"/>
  <c r="PNN343" i="11" s="1"/>
  <c r="PNT343" i="11" s="1"/>
  <c r="PNZ343" i="11" s="1"/>
  <c r="POF343" i="11" s="1"/>
  <c r="POL343" i="11" s="1"/>
  <c r="POR343" i="11" s="1"/>
  <c r="POX343" i="11" s="1"/>
  <c r="PPD343" i="11" s="1"/>
  <c r="PPJ343" i="11" s="1"/>
  <c r="PPP343" i="11" s="1"/>
  <c r="PPV343" i="11" s="1"/>
  <c r="PQB343" i="11" s="1"/>
  <c r="PQH343" i="11" s="1"/>
  <c r="PQN343" i="11" s="1"/>
  <c r="PQT343" i="11" s="1"/>
  <c r="PQZ343" i="11" s="1"/>
  <c r="PRF343" i="11" s="1"/>
  <c r="PRL343" i="11" s="1"/>
  <c r="PRR343" i="11" s="1"/>
  <c r="PRX343" i="11" s="1"/>
  <c r="PSD343" i="11" s="1"/>
  <c r="PSJ343" i="11" s="1"/>
  <c r="PSP343" i="11" s="1"/>
  <c r="PSV343" i="11" s="1"/>
  <c r="PTB343" i="11" s="1"/>
  <c r="PTH343" i="11" s="1"/>
  <c r="PTN343" i="11" s="1"/>
  <c r="PTT343" i="11" s="1"/>
  <c r="PTZ343" i="11" s="1"/>
  <c r="PUF343" i="11" s="1"/>
  <c r="PUL343" i="11" s="1"/>
  <c r="PUR343" i="11" s="1"/>
  <c r="PUX343" i="11" s="1"/>
  <c r="PVD343" i="11" s="1"/>
  <c r="PVJ343" i="11" s="1"/>
  <c r="PVP343" i="11" s="1"/>
  <c r="PVV343" i="11" s="1"/>
  <c r="PWB343" i="11" s="1"/>
  <c r="PWH343" i="11" s="1"/>
  <c r="PWN343" i="11" s="1"/>
  <c r="PWT343" i="11" s="1"/>
  <c r="PWZ343" i="11" s="1"/>
  <c r="PXF343" i="11" s="1"/>
  <c r="PXL343" i="11" s="1"/>
  <c r="PXR343" i="11" s="1"/>
  <c r="PXX343" i="11" s="1"/>
  <c r="PYD343" i="11" s="1"/>
  <c r="PYJ343" i="11" s="1"/>
  <c r="PYP343" i="11" s="1"/>
  <c r="PYV343" i="11" s="1"/>
  <c r="PZB343" i="11" s="1"/>
  <c r="PZH343" i="11" s="1"/>
  <c r="PZN343" i="11" s="1"/>
  <c r="PZT343" i="11" s="1"/>
  <c r="PZZ343" i="11" s="1"/>
  <c r="QAF343" i="11" s="1"/>
  <c r="QAL343" i="11" s="1"/>
  <c r="QAR343" i="11" s="1"/>
  <c r="QAX343" i="11" s="1"/>
  <c r="QBD343" i="11" s="1"/>
  <c r="QBJ343" i="11" s="1"/>
  <c r="QBP343" i="11" s="1"/>
  <c r="QBV343" i="11" s="1"/>
  <c r="QCB343" i="11" s="1"/>
  <c r="QCH343" i="11" s="1"/>
  <c r="QCN343" i="11" s="1"/>
  <c r="QCT343" i="11" s="1"/>
  <c r="QCZ343" i="11" s="1"/>
  <c r="QDF343" i="11" s="1"/>
  <c r="QDL343" i="11" s="1"/>
  <c r="QDR343" i="11" s="1"/>
  <c r="QDX343" i="11" s="1"/>
  <c r="QED343" i="11" s="1"/>
  <c r="QEJ343" i="11" s="1"/>
  <c r="QEP343" i="11" s="1"/>
  <c r="QEV343" i="11" s="1"/>
  <c r="QFB343" i="11" s="1"/>
  <c r="QFH343" i="11" s="1"/>
  <c r="QFN343" i="11" s="1"/>
  <c r="QFT343" i="11" s="1"/>
  <c r="QFZ343" i="11" s="1"/>
  <c r="QGF343" i="11" s="1"/>
  <c r="QGL343" i="11" s="1"/>
  <c r="QGR343" i="11" s="1"/>
  <c r="QGX343" i="11" s="1"/>
  <c r="QHD343" i="11" s="1"/>
  <c r="QHJ343" i="11" s="1"/>
  <c r="QHP343" i="11" s="1"/>
  <c r="QHV343" i="11" s="1"/>
  <c r="QIB343" i="11" s="1"/>
  <c r="QIH343" i="11" s="1"/>
  <c r="QIN343" i="11" s="1"/>
  <c r="QIT343" i="11" s="1"/>
  <c r="QIZ343" i="11" s="1"/>
  <c r="QJF343" i="11" s="1"/>
  <c r="QJL343" i="11" s="1"/>
  <c r="QJR343" i="11" s="1"/>
  <c r="QJX343" i="11" s="1"/>
  <c r="QKD343" i="11" s="1"/>
  <c r="QKJ343" i="11" s="1"/>
  <c r="QKP343" i="11" s="1"/>
  <c r="QKV343" i="11" s="1"/>
  <c r="QLB343" i="11" s="1"/>
  <c r="QLH343" i="11" s="1"/>
  <c r="QLN343" i="11" s="1"/>
  <c r="QLT343" i="11" s="1"/>
  <c r="QLZ343" i="11" s="1"/>
  <c r="QMF343" i="11" s="1"/>
  <c r="QML343" i="11" s="1"/>
  <c r="QMR343" i="11" s="1"/>
  <c r="QMX343" i="11" s="1"/>
  <c r="QND343" i="11" s="1"/>
  <c r="QNJ343" i="11" s="1"/>
  <c r="QNP343" i="11" s="1"/>
  <c r="QNV343" i="11" s="1"/>
  <c r="QOB343" i="11" s="1"/>
  <c r="QOH343" i="11" s="1"/>
  <c r="QON343" i="11" s="1"/>
  <c r="QOT343" i="11" s="1"/>
  <c r="QOZ343" i="11" s="1"/>
  <c r="QPF343" i="11" s="1"/>
  <c r="QPL343" i="11" s="1"/>
  <c r="QPR343" i="11" s="1"/>
  <c r="QPX343" i="11" s="1"/>
  <c r="QQD343" i="11" s="1"/>
  <c r="QQJ343" i="11" s="1"/>
  <c r="QQP343" i="11" s="1"/>
  <c r="QQV343" i="11" s="1"/>
  <c r="QRB343" i="11" s="1"/>
  <c r="QRH343" i="11" s="1"/>
  <c r="QRN343" i="11" s="1"/>
  <c r="QRT343" i="11" s="1"/>
  <c r="QRZ343" i="11" s="1"/>
  <c r="QSF343" i="11" s="1"/>
  <c r="QSL343" i="11" s="1"/>
  <c r="QSR343" i="11" s="1"/>
  <c r="QSX343" i="11" s="1"/>
  <c r="QTD343" i="11" s="1"/>
  <c r="QTJ343" i="11" s="1"/>
  <c r="QTP343" i="11" s="1"/>
  <c r="QTV343" i="11" s="1"/>
  <c r="QUB343" i="11" s="1"/>
  <c r="QUH343" i="11" s="1"/>
  <c r="QUN343" i="11" s="1"/>
  <c r="QUT343" i="11" s="1"/>
  <c r="QUZ343" i="11" s="1"/>
  <c r="QVF343" i="11" s="1"/>
  <c r="QVL343" i="11" s="1"/>
  <c r="QVR343" i="11" s="1"/>
  <c r="QVX343" i="11" s="1"/>
  <c r="QWD343" i="11" s="1"/>
  <c r="QWJ343" i="11" s="1"/>
  <c r="QWP343" i="11" s="1"/>
  <c r="QWV343" i="11" s="1"/>
  <c r="QXB343" i="11" s="1"/>
  <c r="QXH343" i="11" s="1"/>
  <c r="QXN343" i="11" s="1"/>
  <c r="QXT343" i="11" s="1"/>
  <c r="QXZ343" i="11" s="1"/>
  <c r="QYF343" i="11" s="1"/>
  <c r="QYL343" i="11" s="1"/>
  <c r="QYR343" i="11" s="1"/>
  <c r="QYX343" i="11" s="1"/>
  <c r="QZD343" i="11" s="1"/>
  <c r="QZJ343" i="11" s="1"/>
  <c r="QZP343" i="11" s="1"/>
  <c r="QZV343" i="11" s="1"/>
  <c r="RAB343" i="11" s="1"/>
  <c r="RAH343" i="11" s="1"/>
  <c r="RAN343" i="11" s="1"/>
  <c r="RAT343" i="11" s="1"/>
  <c r="RAZ343" i="11" s="1"/>
  <c r="RBF343" i="11" s="1"/>
  <c r="RBL343" i="11" s="1"/>
  <c r="RBR343" i="11" s="1"/>
  <c r="RBX343" i="11" s="1"/>
  <c r="RCD343" i="11" s="1"/>
  <c r="RCJ343" i="11" s="1"/>
  <c r="RCP343" i="11" s="1"/>
  <c r="RCV343" i="11" s="1"/>
  <c r="RDB343" i="11" s="1"/>
  <c r="RDH343" i="11" s="1"/>
  <c r="RDN343" i="11" s="1"/>
  <c r="RDT343" i="11" s="1"/>
  <c r="RDZ343" i="11" s="1"/>
  <c r="REF343" i="11" s="1"/>
  <c r="REL343" i="11" s="1"/>
  <c r="RER343" i="11" s="1"/>
  <c r="REX343" i="11" s="1"/>
  <c r="RFD343" i="11" s="1"/>
  <c r="RFJ343" i="11" s="1"/>
  <c r="RFP343" i="11" s="1"/>
  <c r="RFV343" i="11" s="1"/>
  <c r="RGB343" i="11" s="1"/>
  <c r="RGH343" i="11" s="1"/>
  <c r="RGN343" i="11" s="1"/>
  <c r="RGT343" i="11" s="1"/>
  <c r="RGZ343" i="11" s="1"/>
  <c r="RHF343" i="11" s="1"/>
  <c r="RHL343" i="11" s="1"/>
  <c r="RHR343" i="11" s="1"/>
  <c r="RHX343" i="11" s="1"/>
  <c r="RID343" i="11" s="1"/>
  <c r="RIJ343" i="11" s="1"/>
  <c r="RIP343" i="11" s="1"/>
  <c r="RIV343" i="11" s="1"/>
  <c r="RJB343" i="11" s="1"/>
  <c r="RJH343" i="11" s="1"/>
  <c r="RJN343" i="11" s="1"/>
  <c r="RJT343" i="11" s="1"/>
  <c r="RJZ343" i="11" s="1"/>
  <c r="RKF343" i="11" s="1"/>
  <c r="RKL343" i="11" s="1"/>
  <c r="RKR343" i="11" s="1"/>
  <c r="RKX343" i="11" s="1"/>
  <c r="RLD343" i="11" s="1"/>
  <c r="RLJ343" i="11" s="1"/>
  <c r="RLP343" i="11" s="1"/>
  <c r="RLV343" i="11" s="1"/>
  <c r="RMB343" i="11" s="1"/>
  <c r="RMH343" i="11" s="1"/>
  <c r="RMN343" i="11" s="1"/>
  <c r="RMT343" i="11" s="1"/>
  <c r="RMZ343" i="11" s="1"/>
  <c r="RNF343" i="11" s="1"/>
  <c r="RNL343" i="11" s="1"/>
  <c r="RNR343" i="11" s="1"/>
  <c r="RNX343" i="11" s="1"/>
  <c r="ROD343" i="11" s="1"/>
  <c r="ROJ343" i="11" s="1"/>
  <c r="ROP343" i="11" s="1"/>
  <c r="ROV343" i="11" s="1"/>
  <c r="RPB343" i="11" s="1"/>
  <c r="RPH343" i="11" s="1"/>
  <c r="RPN343" i="11" s="1"/>
  <c r="RPT343" i="11" s="1"/>
  <c r="RPZ343" i="11" s="1"/>
  <c r="RQF343" i="11" s="1"/>
  <c r="RQL343" i="11" s="1"/>
  <c r="RQR343" i="11" s="1"/>
  <c r="RQX343" i="11" s="1"/>
  <c r="RRD343" i="11" s="1"/>
  <c r="RRJ343" i="11" s="1"/>
  <c r="RRP343" i="11" s="1"/>
  <c r="RRV343" i="11" s="1"/>
  <c r="RSB343" i="11" s="1"/>
  <c r="RSH343" i="11" s="1"/>
  <c r="RSN343" i="11" s="1"/>
  <c r="RST343" i="11" s="1"/>
  <c r="RSZ343" i="11" s="1"/>
  <c r="RTF343" i="11" s="1"/>
  <c r="RTL343" i="11" s="1"/>
  <c r="RTR343" i="11" s="1"/>
  <c r="RTX343" i="11" s="1"/>
  <c r="RUD343" i="11" s="1"/>
  <c r="RUJ343" i="11" s="1"/>
  <c r="RUP343" i="11" s="1"/>
  <c r="RUV343" i="11" s="1"/>
  <c r="RVB343" i="11" s="1"/>
  <c r="RVH343" i="11" s="1"/>
  <c r="RVN343" i="11" s="1"/>
  <c r="RVT343" i="11" s="1"/>
  <c r="RVZ343" i="11" s="1"/>
  <c r="RWF343" i="11" s="1"/>
  <c r="RWL343" i="11" s="1"/>
  <c r="RWR343" i="11" s="1"/>
  <c r="RWX343" i="11" s="1"/>
  <c r="RXD343" i="11" s="1"/>
  <c r="RXJ343" i="11" s="1"/>
  <c r="RXP343" i="11" s="1"/>
  <c r="RXV343" i="11" s="1"/>
  <c r="RYB343" i="11" s="1"/>
  <c r="RYH343" i="11" s="1"/>
  <c r="RYN343" i="11" s="1"/>
  <c r="RYT343" i="11" s="1"/>
  <c r="RYZ343" i="11" s="1"/>
  <c r="RZF343" i="11" s="1"/>
  <c r="RZL343" i="11" s="1"/>
  <c r="RZR343" i="11" s="1"/>
  <c r="RZX343" i="11" s="1"/>
  <c r="SAD343" i="11" s="1"/>
  <c r="SAJ343" i="11" s="1"/>
  <c r="SAP343" i="11" s="1"/>
  <c r="SAV343" i="11" s="1"/>
  <c r="SBB343" i="11" s="1"/>
  <c r="SBH343" i="11" s="1"/>
  <c r="SBN343" i="11" s="1"/>
  <c r="SBT343" i="11" s="1"/>
  <c r="SBZ343" i="11" s="1"/>
  <c r="SCF343" i="11" s="1"/>
  <c r="SCL343" i="11" s="1"/>
  <c r="SCR343" i="11" s="1"/>
  <c r="SCX343" i="11" s="1"/>
  <c r="SDD343" i="11" s="1"/>
  <c r="SDJ343" i="11" s="1"/>
  <c r="SDP343" i="11" s="1"/>
  <c r="SDV343" i="11" s="1"/>
  <c r="SEB343" i="11" s="1"/>
  <c r="SEH343" i="11" s="1"/>
  <c r="SEN343" i="11" s="1"/>
  <c r="SET343" i="11" s="1"/>
  <c r="SEZ343" i="11" s="1"/>
  <c r="SFF343" i="11" s="1"/>
  <c r="SFL343" i="11" s="1"/>
  <c r="SFR343" i="11" s="1"/>
  <c r="SFX343" i="11" s="1"/>
  <c r="SGD343" i="11" s="1"/>
  <c r="SGJ343" i="11" s="1"/>
  <c r="SGP343" i="11" s="1"/>
  <c r="SGV343" i="11" s="1"/>
  <c r="SHB343" i="11" s="1"/>
  <c r="SHH343" i="11" s="1"/>
  <c r="SHN343" i="11" s="1"/>
  <c r="SHT343" i="11" s="1"/>
  <c r="SHZ343" i="11" s="1"/>
  <c r="SIF343" i="11" s="1"/>
  <c r="SIL343" i="11" s="1"/>
  <c r="SIR343" i="11" s="1"/>
  <c r="SIX343" i="11" s="1"/>
  <c r="SJD343" i="11" s="1"/>
  <c r="SJJ343" i="11" s="1"/>
  <c r="SJP343" i="11" s="1"/>
  <c r="SJV343" i="11" s="1"/>
  <c r="SKB343" i="11" s="1"/>
  <c r="SKH343" i="11" s="1"/>
  <c r="SKN343" i="11" s="1"/>
  <c r="SKT343" i="11" s="1"/>
  <c r="SKZ343" i="11" s="1"/>
  <c r="SLF343" i="11" s="1"/>
  <c r="SLL343" i="11" s="1"/>
  <c r="SLR343" i="11" s="1"/>
  <c r="SLX343" i="11" s="1"/>
  <c r="SMD343" i="11" s="1"/>
  <c r="SMJ343" i="11" s="1"/>
  <c r="SMP343" i="11" s="1"/>
  <c r="SMV343" i="11" s="1"/>
  <c r="SNB343" i="11" s="1"/>
  <c r="SNH343" i="11" s="1"/>
  <c r="SNN343" i="11" s="1"/>
  <c r="SNT343" i="11" s="1"/>
  <c r="SNZ343" i="11" s="1"/>
  <c r="SOF343" i="11" s="1"/>
  <c r="SOL343" i="11" s="1"/>
  <c r="SOR343" i="11" s="1"/>
  <c r="SOX343" i="11" s="1"/>
  <c r="SPD343" i="11" s="1"/>
  <c r="SPJ343" i="11" s="1"/>
  <c r="SPP343" i="11" s="1"/>
  <c r="SPV343" i="11" s="1"/>
  <c r="SQB343" i="11" s="1"/>
  <c r="SQH343" i="11" s="1"/>
  <c r="SQN343" i="11" s="1"/>
  <c r="SQT343" i="11" s="1"/>
  <c r="SQZ343" i="11" s="1"/>
  <c r="SRF343" i="11" s="1"/>
  <c r="SRL343" i="11" s="1"/>
  <c r="SRR343" i="11" s="1"/>
  <c r="SRX343" i="11" s="1"/>
  <c r="SSD343" i="11" s="1"/>
  <c r="SSJ343" i="11" s="1"/>
  <c r="SSP343" i="11" s="1"/>
  <c r="SSV343" i="11" s="1"/>
  <c r="STB343" i="11" s="1"/>
  <c r="STH343" i="11" s="1"/>
  <c r="STN343" i="11" s="1"/>
  <c r="STT343" i="11" s="1"/>
  <c r="STZ343" i="11" s="1"/>
  <c r="SUF343" i="11" s="1"/>
  <c r="SUL343" i="11" s="1"/>
  <c r="SUR343" i="11" s="1"/>
  <c r="SUX343" i="11" s="1"/>
  <c r="SVD343" i="11" s="1"/>
  <c r="SVJ343" i="11" s="1"/>
  <c r="SVP343" i="11" s="1"/>
  <c r="SVV343" i="11" s="1"/>
  <c r="SWB343" i="11" s="1"/>
  <c r="SWH343" i="11" s="1"/>
  <c r="SWN343" i="11" s="1"/>
  <c r="SWT343" i="11" s="1"/>
  <c r="SWZ343" i="11" s="1"/>
  <c r="SXF343" i="11" s="1"/>
  <c r="SXL343" i="11" s="1"/>
  <c r="SXR343" i="11" s="1"/>
  <c r="SXX343" i="11" s="1"/>
  <c r="SYD343" i="11" s="1"/>
  <c r="SYJ343" i="11" s="1"/>
  <c r="SYP343" i="11" s="1"/>
  <c r="SYV343" i="11" s="1"/>
  <c r="SZB343" i="11" s="1"/>
  <c r="SZH343" i="11" s="1"/>
  <c r="SZN343" i="11" s="1"/>
  <c r="SZT343" i="11" s="1"/>
  <c r="SZZ343" i="11" s="1"/>
  <c r="TAF343" i="11" s="1"/>
  <c r="TAL343" i="11" s="1"/>
  <c r="TAR343" i="11" s="1"/>
  <c r="TAX343" i="11" s="1"/>
  <c r="TBD343" i="11" s="1"/>
  <c r="TBJ343" i="11" s="1"/>
  <c r="TBP343" i="11" s="1"/>
  <c r="TBV343" i="11" s="1"/>
  <c r="TCB343" i="11" s="1"/>
  <c r="TCH343" i="11" s="1"/>
  <c r="TCN343" i="11" s="1"/>
  <c r="TCT343" i="11" s="1"/>
  <c r="TCZ343" i="11" s="1"/>
  <c r="TDF343" i="11" s="1"/>
  <c r="TDL343" i="11" s="1"/>
  <c r="TDR343" i="11" s="1"/>
  <c r="TDX343" i="11" s="1"/>
  <c r="TED343" i="11" s="1"/>
  <c r="TEJ343" i="11" s="1"/>
  <c r="TEP343" i="11" s="1"/>
  <c r="TEV343" i="11" s="1"/>
  <c r="TFB343" i="11" s="1"/>
  <c r="TFH343" i="11" s="1"/>
  <c r="TFN343" i="11" s="1"/>
  <c r="TFT343" i="11" s="1"/>
  <c r="TFZ343" i="11" s="1"/>
  <c r="TGF343" i="11" s="1"/>
  <c r="TGL343" i="11" s="1"/>
  <c r="TGR343" i="11" s="1"/>
  <c r="TGX343" i="11" s="1"/>
  <c r="THD343" i="11" s="1"/>
  <c r="THJ343" i="11" s="1"/>
  <c r="THP343" i="11" s="1"/>
  <c r="THV343" i="11" s="1"/>
  <c r="TIB343" i="11" s="1"/>
  <c r="TIH343" i="11" s="1"/>
  <c r="TIN343" i="11" s="1"/>
  <c r="TIT343" i="11" s="1"/>
  <c r="TIZ343" i="11" s="1"/>
  <c r="TJF343" i="11" s="1"/>
  <c r="TJL343" i="11" s="1"/>
  <c r="TJR343" i="11" s="1"/>
  <c r="TJX343" i="11" s="1"/>
  <c r="TKD343" i="11" s="1"/>
  <c r="TKJ343" i="11" s="1"/>
  <c r="TKP343" i="11" s="1"/>
  <c r="TKV343" i="11" s="1"/>
  <c r="TLB343" i="11" s="1"/>
  <c r="TLH343" i="11" s="1"/>
  <c r="TLN343" i="11" s="1"/>
  <c r="TLT343" i="11" s="1"/>
  <c r="TLZ343" i="11" s="1"/>
  <c r="TMF343" i="11" s="1"/>
  <c r="TML343" i="11" s="1"/>
  <c r="TMR343" i="11" s="1"/>
  <c r="TMX343" i="11" s="1"/>
  <c r="TND343" i="11" s="1"/>
  <c r="TNJ343" i="11" s="1"/>
  <c r="TNP343" i="11" s="1"/>
  <c r="TNV343" i="11" s="1"/>
  <c r="TOB343" i="11" s="1"/>
  <c r="TOH343" i="11" s="1"/>
  <c r="TON343" i="11" s="1"/>
  <c r="TOT343" i="11" s="1"/>
  <c r="TOZ343" i="11" s="1"/>
  <c r="TPF343" i="11" s="1"/>
  <c r="TPL343" i="11" s="1"/>
  <c r="TPR343" i="11" s="1"/>
  <c r="TPX343" i="11" s="1"/>
  <c r="TQD343" i="11" s="1"/>
  <c r="TQJ343" i="11" s="1"/>
  <c r="TQP343" i="11" s="1"/>
  <c r="TQV343" i="11" s="1"/>
  <c r="TRB343" i="11" s="1"/>
  <c r="TRH343" i="11" s="1"/>
  <c r="TRN343" i="11" s="1"/>
  <c r="TRT343" i="11" s="1"/>
  <c r="TRZ343" i="11" s="1"/>
  <c r="TSF343" i="11" s="1"/>
  <c r="TSL343" i="11" s="1"/>
  <c r="TSR343" i="11" s="1"/>
  <c r="TSX343" i="11" s="1"/>
  <c r="TTD343" i="11" s="1"/>
  <c r="TTJ343" i="11" s="1"/>
  <c r="TTP343" i="11" s="1"/>
  <c r="TTV343" i="11" s="1"/>
  <c r="TUB343" i="11" s="1"/>
  <c r="TUH343" i="11" s="1"/>
  <c r="TUN343" i="11" s="1"/>
  <c r="TUT343" i="11" s="1"/>
  <c r="TUZ343" i="11" s="1"/>
  <c r="TVF343" i="11" s="1"/>
  <c r="TVL343" i="11" s="1"/>
  <c r="TVR343" i="11" s="1"/>
  <c r="TVX343" i="11" s="1"/>
  <c r="TWD343" i="11" s="1"/>
  <c r="TWJ343" i="11" s="1"/>
  <c r="TWP343" i="11" s="1"/>
  <c r="TWV343" i="11" s="1"/>
  <c r="TXB343" i="11" s="1"/>
  <c r="TXH343" i="11" s="1"/>
  <c r="TXN343" i="11" s="1"/>
  <c r="TXT343" i="11" s="1"/>
  <c r="TXZ343" i="11" s="1"/>
  <c r="TYF343" i="11" s="1"/>
  <c r="TYL343" i="11" s="1"/>
  <c r="TYR343" i="11" s="1"/>
  <c r="TYX343" i="11" s="1"/>
  <c r="TZD343" i="11" s="1"/>
  <c r="TZJ343" i="11" s="1"/>
  <c r="TZP343" i="11" s="1"/>
  <c r="TZV343" i="11" s="1"/>
  <c r="UAB343" i="11" s="1"/>
  <c r="UAH343" i="11" s="1"/>
  <c r="UAN343" i="11" s="1"/>
  <c r="UAT343" i="11" s="1"/>
  <c r="UAZ343" i="11" s="1"/>
  <c r="UBF343" i="11" s="1"/>
  <c r="UBL343" i="11" s="1"/>
  <c r="UBR343" i="11" s="1"/>
  <c r="UBX343" i="11" s="1"/>
  <c r="UCD343" i="11" s="1"/>
  <c r="UCJ343" i="11" s="1"/>
  <c r="UCP343" i="11" s="1"/>
  <c r="UCV343" i="11" s="1"/>
  <c r="UDB343" i="11" s="1"/>
  <c r="UDH343" i="11" s="1"/>
  <c r="UDN343" i="11" s="1"/>
  <c r="UDT343" i="11" s="1"/>
  <c r="UDZ343" i="11" s="1"/>
  <c r="UEF343" i="11" s="1"/>
  <c r="UEL343" i="11" s="1"/>
  <c r="UER343" i="11" s="1"/>
  <c r="UEX343" i="11" s="1"/>
  <c r="UFD343" i="11" s="1"/>
  <c r="UFJ343" i="11" s="1"/>
  <c r="UFP343" i="11" s="1"/>
  <c r="UFV343" i="11" s="1"/>
  <c r="UGB343" i="11" s="1"/>
  <c r="UGH343" i="11" s="1"/>
  <c r="UGN343" i="11" s="1"/>
  <c r="UGT343" i="11" s="1"/>
  <c r="UGZ343" i="11" s="1"/>
  <c r="UHF343" i="11" s="1"/>
  <c r="UHL343" i="11" s="1"/>
  <c r="UHR343" i="11" s="1"/>
  <c r="UHX343" i="11" s="1"/>
  <c r="UID343" i="11" s="1"/>
  <c r="UIJ343" i="11" s="1"/>
  <c r="UIP343" i="11" s="1"/>
  <c r="UIV343" i="11" s="1"/>
  <c r="UJB343" i="11" s="1"/>
  <c r="UJH343" i="11" s="1"/>
  <c r="UJN343" i="11" s="1"/>
  <c r="UJT343" i="11" s="1"/>
  <c r="UJZ343" i="11" s="1"/>
  <c r="UKF343" i="11" s="1"/>
  <c r="UKL343" i="11" s="1"/>
  <c r="UKR343" i="11" s="1"/>
  <c r="UKX343" i="11" s="1"/>
  <c r="ULD343" i="11" s="1"/>
  <c r="ULJ343" i="11" s="1"/>
  <c r="ULP343" i="11" s="1"/>
  <c r="ULV343" i="11" s="1"/>
  <c r="UMB343" i="11" s="1"/>
  <c r="UMH343" i="11" s="1"/>
  <c r="UMN343" i="11" s="1"/>
  <c r="UMT343" i="11" s="1"/>
  <c r="UMZ343" i="11" s="1"/>
  <c r="UNF343" i="11" s="1"/>
  <c r="UNL343" i="11" s="1"/>
  <c r="UNR343" i="11" s="1"/>
  <c r="UNX343" i="11" s="1"/>
  <c r="UOD343" i="11" s="1"/>
  <c r="UOJ343" i="11" s="1"/>
  <c r="UOP343" i="11" s="1"/>
  <c r="UOV343" i="11" s="1"/>
  <c r="UPB343" i="11" s="1"/>
  <c r="UPH343" i="11" s="1"/>
  <c r="UPN343" i="11" s="1"/>
  <c r="UPT343" i="11" s="1"/>
  <c r="UPZ343" i="11" s="1"/>
  <c r="UQF343" i="11" s="1"/>
  <c r="UQL343" i="11" s="1"/>
  <c r="UQR343" i="11" s="1"/>
  <c r="UQX343" i="11" s="1"/>
  <c r="URD343" i="11" s="1"/>
  <c r="URJ343" i="11" s="1"/>
  <c r="URP343" i="11" s="1"/>
  <c r="URV343" i="11" s="1"/>
  <c r="USB343" i="11" s="1"/>
  <c r="USH343" i="11" s="1"/>
  <c r="USN343" i="11" s="1"/>
  <c r="UST343" i="11" s="1"/>
  <c r="USZ343" i="11" s="1"/>
  <c r="UTF343" i="11" s="1"/>
  <c r="UTL343" i="11" s="1"/>
  <c r="UTR343" i="11" s="1"/>
  <c r="UTX343" i="11" s="1"/>
  <c r="UUD343" i="11" s="1"/>
  <c r="UUJ343" i="11" s="1"/>
  <c r="UUP343" i="11" s="1"/>
  <c r="UUV343" i="11" s="1"/>
  <c r="UVB343" i="11" s="1"/>
  <c r="UVH343" i="11" s="1"/>
  <c r="UVN343" i="11" s="1"/>
  <c r="UVT343" i="11" s="1"/>
  <c r="UVZ343" i="11" s="1"/>
  <c r="UWF343" i="11" s="1"/>
  <c r="UWL343" i="11" s="1"/>
  <c r="UWR343" i="11" s="1"/>
  <c r="UWX343" i="11" s="1"/>
  <c r="UXD343" i="11" s="1"/>
  <c r="UXJ343" i="11" s="1"/>
  <c r="UXP343" i="11" s="1"/>
  <c r="UXV343" i="11" s="1"/>
  <c r="UYB343" i="11" s="1"/>
  <c r="UYH343" i="11" s="1"/>
  <c r="UYN343" i="11" s="1"/>
  <c r="UYT343" i="11" s="1"/>
  <c r="UYZ343" i="11" s="1"/>
  <c r="UZF343" i="11" s="1"/>
  <c r="UZL343" i="11" s="1"/>
  <c r="UZR343" i="11" s="1"/>
  <c r="UZX343" i="11" s="1"/>
  <c r="VAD343" i="11" s="1"/>
  <c r="VAJ343" i="11" s="1"/>
  <c r="VAP343" i="11" s="1"/>
  <c r="VAV343" i="11" s="1"/>
  <c r="VBB343" i="11" s="1"/>
  <c r="VBH343" i="11" s="1"/>
  <c r="VBN343" i="11" s="1"/>
  <c r="VBT343" i="11" s="1"/>
  <c r="VBZ343" i="11" s="1"/>
  <c r="VCF343" i="11" s="1"/>
  <c r="VCL343" i="11" s="1"/>
  <c r="VCR343" i="11" s="1"/>
  <c r="VCX343" i="11" s="1"/>
  <c r="VDD343" i="11" s="1"/>
  <c r="VDJ343" i="11" s="1"/>
  <c r="VDP343" i="11" s="1"/>
  <c r="VDV343" i="11" s="1"/>
  <c r="VEB343" i="11" s="1"/>
  <c r="VEH343" i="11" s="1"/>
  <c r="VEN343" i="11" s="1"/>
  <c r="VET343" i="11" s="1"/>
  <c r="VEZ343" i="11" s="1"/>
  <c r="VFF343" i="11" s="1"/>
  <c r="VFL343" i="11" s="1"/>
  <c r="VFR343" i="11" s="1"/>
  <c r="VFX343" i="11" s="1"/>
  <c r="VGD343" i="11" s="1"/>
  <c r="VGJ343" i="11" s="1"/>
  <c r="VGP343" i="11" s="1"/>
  <c r="VGV343" i="11" s="1"/>
  <c r="VHB343" i="11" s="1"/>
  <c r="VHH343" i="11" s="1"/>
  <c r="VHN343" i="11" s="1"/>
  <c r="VHT343" i="11" s="1"/>
  <c r="VHZ343" i="11" s="1"/>
  <c r="VIF343" i="11" s="1"/>
  <c r="VIL343" i="11" s="1"/>
  <c r="VIR343" i="11" s="1"/>
  <c r="VIX343" i="11" s="1"/>
  <c r="VJD343" i="11" s="1"/>
  <c r="VJJ343" i="11" s="1"/>
  <c r="VJP343" i="11" s="1"/>
  <c r="VJV343" i="11" s="1"/>
  <c r="VKB343" i="11" s="1"/>
  <c r="VKH343" i="11" s="1"/>
  <c r="VKN343" i="11" s="1"/>
  <c r="VKT343" i="11" s="1"/>
  <c r="VKZ343" i="11" s="1"/>
  <c r="VLF343" i="11" s="1"/>
  <c r="VLL343" i="11" s="1"/>
  <c r="VLR343" i="11" s="1"/>
  <c r="VLX343" i="11" s="1"/>
  <c r="VMD343" i="11" s="1"/>
  <c r="VMJ343" i="11" s="1"/>
  <c r="VMP343" i="11" s="1"/>
  <c r="VMV343" i="11" s="1"/>
  <c r="VNB343" i="11" s="1"/>
  <c r="VNH343" i="11" s="1"/>
  <c r="VNN343" i="11" s="1"/>
  <c r="VNT343" i="11" s="1"/>
  <c r="VNZ343" i="11" s="1"/>
  <c r="VOF343" i="11" s="1"/>
  <c r="VOL343" i="11" s="1"/>
  <c r="VOR343" i="11" s="1"/>
  <c r="VOX343" i="11" s="1"/>
  <c r="VPD343" i="11" s="1"/>
  <c r="VPJ343" i="11" s="1"/>
  <c r="VPP343" i="11" s="1"/>
  <c r="VPV343" i="11" s="1"/>
  <c r="VQB343" i="11" s="1"/>
  <c r="VQH343" i="11" s="1"/>
  <c r="VQN343" i="11" s="1"/>
  <c r="VQT343" i="11" s="1"/>
  <c r="VQZ343" i="11" s="1"/>
  <c r="VRF343" i="11" s="1"/>
  <c r="VRL343" i="11" s="1"/>
  <c r="VRR343" i="11" s="1"/>
  <c r="VRX343" i="11" s="1"/>
  <c r="VSD343" i="11" s="1"/>
  <c r="VSJ343" i="11" s="1"/>
  <c r="VSP343" i="11" s="1"/>
  <c r="VSV343" i="11" s="1"/>
  <c r="VTB343" i="11" s="1"/>
  <c r="VTH343" i="11" s="1"/>
  <c r="VTN343" i="11" s="1"/>
  <c r="VTT343" i="11" s="1"/>
  <c r="VTZ343" i="11" s="1"/>
  <c r="VUF343" i="11" s="1"/>
  <c r="VUL343" i="11" s="1"/>
  <c r="VUR343" i="11" s="1"/>
  <c r="VUX343" i="11" s="1"/>
  <c r="VVD343" i="11" s="1"/>
  <c r="VVJ343" i="11" s="1"/>
  <c r="VVP343" i="11" s="1"/>
  <c r="VVV343" i="11" s="1"/>
  <c r="VWB343" i="11" s="1"/>
  <c r="VWH343" i="11" s="1"/>
  <c r="VWN343" i="11" s="1"/>
  <c r="VWT343" i="11" s="1"/>
  <c r="VWZ343" i="11" s="1"/>
  <c r="VXF343" i="11" s="1"/>
  <c r="VXL343" i="11" s="1"/>
  <c r="VXR343" i="11" s="1"/>
  <c r="VXX343" i="11" s="1"/>
  <c r="VYD343" i="11" s="1"/>
  <c r="VYJ343" i="11" s="1"/>
  <c r="VYP343" i="11" s="1"/>
  <c r="VYV343" i="11" s="1"/>
  <c r="VZB343" i="11" s="1"/>
  <c r="VZH343" i="11" s="1"/>
  <c r="VZN343" i="11" s="1"/>
  <c r="VZT343" i="11" s="1"/>
  <c r="VZZ343" i="11" s="1"/>
  <c r="WAF343" i="11" s="1"/>
  <c r="WAL343" i="11" s="1"/>
  <c r="WAR343" i="11" s="1"/>
  <c r="WAX343" i="11" s="1"/>
  <c r="WBD343" i="11" s="1"/>
  <c r="WBJ343" i="11" s="1"/>
  <c r="WBP343" i="11" s="1"/>
  <c r="WBV343" i="11" s="1"/>
  <c r="WCB343" i="11" s="1"/>
  <c r="WCH343" i="11" s="1"/>
  <c r="WCN343" i="11" s="1"/>
  <c r="WCT343" i="11" s="1"/>
  <c r="WCZ343" i="11" s="1"/>
  <c r="WDF343" i="11" s="1"/>
  <c r="WDL343" i="11" s="1"/>
  <c r="WDR343" i="11" s="1"/>
  <c r="WDX343" i="11" s="1"/>
  <c r="WED343" i="11" s="1"/>
  <c r="WEJ343" i="11" s="1"/>
  <c r="WEP343" i="11" s="1"/>
  <c r="WEV343" i="11" s="1"/>
  <c r="WFB343" i="11" s="1"/>
  <c r="WFH343" i="11" s="1"/>
  <c r="WFN343" i="11" s="1"/>
  <c r="WFT343" i="11" s="1"/>
  <c r="WFZ343" i="11" s="1"/>
  <c r="WGF343" i="11" s="1"/>
  <c r="WGL343" i="11" s="1"/>
  <c r="WGR343" i="11" s="1"/>
  <c r="WGX343" i="11" s="1"/>
  <c r="WHD343" i="11" s="1"/>
  <c r="WHJ343" i="11" s="1"/>
  <c r="WHP343" i="11" s="1"/>
  <c r="WHV343" i="11" s="1"/>
  <c r="WIB343" i="11" s="1"/>
  <c r="WIH343" i="11" s="1"/>
  <c r="WIN343" i="11" s="1"/>
  <c r="WIT343" i="11" s="1"/>
  <c r="WIZ343" i="11" s="1"/>
  <c r="WJF343" i="11" s="1"/>
  <c r="WJL343" i="11" s="1"/>
  <c r="WJR343" i="11" s="1"/>
  <c r="WJX343" i="11" s="1"/>
  <c r="WKD343" i="11" s="1"/>
  <c r="WKJ343" i="11" s="1"/>
  <c r="WKP343" i="11" s="1"/>
  <c r="WKV343" i="11" s="1"/>
  <c r="WLB343" i="11" s="1"/>
  <c r="WLH343" i="11" s="1"/>
  <c r="WLN343" i="11" s="1"/>
  <c r="WLT343" i="11" s="1"/>
  <c r="WLZ343" i="11" s="1"/>
  <c r="WMF343" i="11" s="1"/>
  <c r="WML343" i="11" s="1"/>
  <c r="WMR343" i="11" s="1"/>
  <c r="WMX343" i="11" s="1"/>
  <c r="WND343" i="11" s="1"/>
  <c r="WNJ343" i="11" s="1"/>
  <c r="WNP343" i="11" s="1"/>
  <c r="WNV343" i="11" s="1"/>
  <c r="WOB343" i="11" s="1"/>
  <c r="WOH343" i="11" s="1"/>
  <c r="WON343" i="11" s="1"/>
  <c r="WOT343" i="11" s="1"/>
  <c r="WOZ343" i="11" s="1"/>
  <c r="WPF343" i="11" s="1"/>
  <c r="WPL343" i="11" s="1"/>
  <c r="WPR343" i="11" s="1"/>
  <c r="WPX343" i="11" s="1"/>
  <c r="WQD343" i="11" s="1"/>
  <c r="WQJ343" i="11" s="1"/>
  <c r="WQP343" i="11" s="1"/>
  <c r="WQV343" i="11" s="1"/>
  <c r="WRB343" i="11" s="1"/>
  <c r="WRH343" i="11" s="1"/>
  <c r="WRN343" i="11" s="1"/>
  <c r="WRT343" i="11" s="1"/>
  <c r="WRZ343" i="11" s="1"/>
  <c r="WSF343" i="11" s="1"/>
  <c r="WSL343" i="11" s="1"/>
  <c r="WSR343" i="11" s="1"/>
  <c r="WSX343" i="11" s="1"/>
  <c r="WTD343" i="11" s="1"/>
  <c r="WTJ343" i="11" s="1"/>
  <c r="WTP343" i="11" s="1"/>
  <c r="WTV343" i="11" s="1"/>
  <c r="WUB343" i="11" s="1"/>
  <c r="WUH343" i="11" s="1"/>
  <c r="WUN343" i="11" s="1"/>
  <c r="WUT343" i="11" s="1"/>
  <c r="WUZ343" i="11" s="1"/>
  <c r="WVF343" i="11" s="1"/>
  <c r="WVL343" i="11" s="1"/>
  <c r="WVR343" i="11" s="1"/>
  <c r="WVX343" i="11" s="1"/>
  <c r="WWD343" i="11" s="1"/>
  <c r="WWJ343" i="11" s="1"/>
  <c r="WWP343" i="11" s="1"/>
  <c r="WWV343" i="11" s="1"/>
  <c r="WXB343" i="11" s="1"/>
  <c r="WXH343" i="11" s="1"/>
  <c r="WXN343" i="11" s="1"/>
  <c r="WXT343" i="11" s="1"/>
  <c r="WXZ343" i="11" s="1"/>
  <c r="WYF343" i="11" s="1"/>
  <c r="WYL343" i="11" s="1"/>
  <c r="WYR343" i="11" s="1"/>
  <c r="WYX343" i="11" s="1"/>
  <c r="WZD343" i="11" s="1"/>
  <c r="WZJ343" i="11" s="1"/>
  <c r="WZP343" i="11" s="1"/>
  <c r="WZV343" i="11" s="1"/>
  <c r="XAB343" i="11" s="1"/>
  <c r="XAH343" i="11" s="1"/>
  <c r="XAN343" i="11" s="1"/>
  <c r="XAT343" i="11" s="1"/>
  <c r="XAZ343" i="11" s="1"/>
  <c r="XBF343" i="11" s="1"/>
  <c r="XBL343" i="11" s="1"/>
  <c r="XBR343" i="11" s="1"/>
  <c r="XBX343" i="11" s="1"/>
  <c r="XCD343" i="11" s="1"/>
  <c r="XCJ343" i="11" s="1"/>
  <c r="XCP343" i="11" s="1"/>
  <c r="XCV343" i="11" s="1"/>
  <c r="XDB343" i="11" s="1"/>
  <c r="XDH343" i="11" s="1"/>
  <c r="XDN343" i="11" s="1"/>
  <c r="XDT343" i="11" s="1"/>
  <c r="XDZ343" i="11" s="1"/>
  <c r="XEF343" i="11" s="1"/>
  <c r="XEL343" i="11" s="1"/>
  <c r="XER343" i="11" s="1"/>
  <c r="XEX343" i="11" s="1"/>
  <c r="XFD343" i="11" s="1"/>
  <c r="R343" i="11"/>
  <c r="X343" i="11" s="1"/>
  <c r="AD343" i="11" s="1"/>
  <c r="AJ343" i="11" s="1"/>
  <c r="AP343" i="11" s="1"/>
  <c r="AV343" i="11" s="1"/>
  <c r="BB343" i="11" s="1"/>
  <c r="BH343" i="11" s="1"/>
  <c r="BN343" i="11" s="1"/>
  <c r="BT343" i="11" s="1"/>
  <c r="BZ343" i="11" s="1"/>
  <c r="CF343" i="11" s="1"/>
  <c r="CL343" i="11" s="1"/>
  <c r="CR343" i="11" s="1"/>
  <c r="CX343" i="11" s="1"/>
  <c r="DD343" i="11" s="1"/>
  <c r="DJ343" i="11" s="1"/>
  <c r="DP343" i="11" s="1"/>
  <c r="DV343" i="11" s="1"/>
  <c r="EB343" i="11" s="1"/>
  <c r="EH343" i="11" s="1"/>
  <c r="EN343" i="11" s="1"/>
  <c r="ET343" i="11" s="1"/>
  <c r="EZ343" i="11" s="1"/>
  <c r="FF343" i="11" s="1"/>
  <c r="FL343" i="11" s="1"/>
  <c r="FR343" i="11" s="1"/>
  <c r="FX343" i="11" s="1"/>
  <c r="GD343" i="11" s="1"/>
  <c r="GJ343" i="11" s="1"/>
  <c r="GP343" i="11" s="1"/>
  <c r="GV343" i="11" s="1"/>
  <c r="HB343" i="11" s="1"/>
  <c r="HH343" i="11" s="1"/>
  <c r="HN343" i="11" s="1"/>
  <c r="HT343" i="11" s="1"/>
  <c r="HZ343" i="11" s="1"/>
  <c r="IF343" i="11" s="1"/>
  <c r="IL343" i="11" s="1"/>
  <c r="IR343" i="11" s="1"/>
  <c r="IX343" i="11" s="1"/>
  <c r="JD343" i="11" s="1"/>
  <c r="JJ343" i="11" s="1"/>
  <c r="JP343" i="11" s="1"/>
  <c r="JV343" i="11" s="1"/>
  <c r="KB343" i="11" s="1"/>
  <c r="KH343" i="11" s="1"/>
  <c r="KN343" i="11" s="1"/>
  <c r="KT343" i="11" s="1"/>
  <c r="KZ343" i="11" s="1"/>
  <c r="LF343" i="11" s="1"/>
  <c r="LL343" i="11" s="1"/>
  <c r="LR343" i="11" s="1"/>
  <c r="LX343" i="11" s="1"/>
  <c r="MD343" i="11" s="1"/>
  <c r="MJ343" i="11" s="1"/>
  <c r="MP343" i="11" s="1"/>
  <c r="MV343" i="11" s="1"/>
  <c r="NB343" i="11" s="1"/>
  <c r="NH343" i="11" s="1"/>
  <c r="NN343" i="11" s="1"/>
  <c r="NT343" i="11" s="1"/>
  <c r="NZ343" i="11" s="1"/>
  <c r="OF343" i="11" s="1"/>
  <c r="OL343" i="11" s="1"/>
  <c r="OR343" i="11" s="1"/>
  <c r="OX343" i="11" s="1"/>
  <c r="PD343" i="11" s="1"/>
  <c r="PJ343" i="11" s="1"/>
  <c r="PP343" i="11" s="1"/>
  <c r="PV343" i="11" s="1"/>
  <c r="QB343" i="11" s="1"/>
  <c r="QH343" i="11" s="1"/>
  <c r="QN343" i="11" s="1"/>
  <c r="QT343" i="11" s="1"/>
  <c r="QZ343" i="11" s="1"/>
  <c r="RF343" i="11" s="1"/>
  <c r="RL343" i="11" s="1"/>
  <c r="RR343" i="11" s="1"/>
  <c r="RX343" i="11" s="1"/>
  <c r="SD343" i="11" s="1"/>
  <c r="SJ343" i="11" s="1"/>
  <c r="SP343" i="11" s="1"/>
  <c r="SV343" i="11" s="1"/>
  <c r="TB343" i="11" s="1"/>
  <c r="TH343" i="11" s="1"/>
  <c r="TN343" i="11" s="1"/>
  <c r="TT343" i="11" s="1"/>
  <c r="TZ343" i="11" s="1"/>
  <c r="UF343" i="11" s="1"/>
  <c r="UL343" i="11" s="1"/>
  <c r="UR343" i="11" s="1"/>
  <c r="UX343" i="11" s="1"/>
  <c r="VD343" i="11" s="1"/>
  <c r="VJ343" i="11" s="1"/>
  <c r="VP343" i="11" s="1"/>
  <c r="VV343" i="11" s="1"/>
  <c r="WB343" i="11" s="1"/>
  <c r="WH343" i="11" s="1"/>
  <c r="WN343" i="11" s="1"/>
  <c r="WT343" i="11" s="1"/>
  <c r="WZ343" i="11" s="1"/>
  <c r="XF343" i="11" s="1"/>
  <c r="XL343" i="11" s="1"/>
  <c r="XR343" i="11" s="1"/>
  <c r="XX343" i="11" s="1"/>
  <c r="YD343" i="11" s="1"/>
  <c r="YJ343" i="11" s="1"/>
  <c r="YP343" i="11" s="1"/>
  <c r="YV343" i="11" s="1"/>
  <c r="ZB343" i="11" s="1"/>
  <c r="ZH343" i="11" s="1"/>
  <c r="ZN343" i="11" s="1"/>
  <c r="ZT343" i="11" s="1"/>
  <c r="ZZ343" i="11" s="1"/>
  <c r="AAF343" i="11" s="1"/>
  <c r="AAL343" i="11" s="1"/>
  <c r="AAR343" i="11" s="1"/>
  <c r="AAX343" i="11" s="1"/>
  <c r="ABD343" i="11" s="1"/>
  <c r="ABJ343" i="11" s="1"/>
  <c r="ABP343" i="11" s="1"/>
  <c r="ABV343" i="11" s="1"/>
  <c r="ACB343" i="11" s="1"/>
  <c r="ACH343" i="11" s="1"/>
  <c r="ACN343" i="11" s="1"/>
  <c r="ACT343" i="11" s="1"/>
  <c r="ACZ343" i="11" s="1"/>
  <c r="ADF343" i="11" s="1"/>
  <c r="ADL343" i="11" s="1"/>
  <c r="ADR343" i="11" s="1"/>
  <c r="ADX343" i="11" s="1"/>
  <c r="AED343" i="11" s="1"/>
  <c r="AEJ343" i="11" s="1"/>
  <c r="AEP343" i="11" s="1"/>
  <c r="AEV343" i="11" s="1"/>
  <c r="AFB343" i="11" s="1"/>
  <c r="AFH343" i="11" s="1"/>
  <c r="AFN343" i="11" s="1"/>
  <c r="AFT343" i="11" s="1"/>
  <c r="AFZ343" i="11" s="1"/>
  <c r="AGF343" i="11" s="1"/>
  <c r="AGL343" i="11" s="1"/>
  <c r="AGR343" i="11" s="1"/>
  <c r="AGX343" i="11" s="1"/>
  <c r="AHD343" i="11" s="1"/>
  <c r="AHJ343" i="11" s="1"/>
  <c r="AHP343" i="11" s="1"/>
  <c r="AHV343" i="11" s="1"/>
  <c r="AIB343" i="11" s="1"/>
  <c r="AIH343" i="11" s="1"/>
  <c r="AIN343" i="11" s="1"/>
  <c r="AIT343" i="11" s="1"/>
  <c r="AIZ343" i="11" s="1"/>
  <c r="AJF343" i="11" s="1"/>
  <c r="AJL343" i="11" s="1"/>
  <c r="AJR343" i="11" s="1"/>
  <c r="AJX343" i="11" s="1"/>
  <c r="AKD343" i="11" s="1"/>
  <c r="AKJ343" i="11" s="1"/>
  <c r="AKP343" i="11" s="1"/>
  <c r="AKV343" i="11" s="1"/>
  <c r="ALB343" i="11" s="1"/>
  <c r="ALH343" i="11" s="1"/>
  <c r="ALN343" i="11" s="1"/>
  <c r="ALT343" i="11" s="1"/>
  <c r="ALZ343" i="11" s="1"/>
  <c r="AMF343" i="11" s="1"/>
  <c r="AML343" i="11" s="1"/>
  <c r="AMR343" i="11" s="1"/>
  <c r="AMX343" i="11" s="1"/>
  <c r="AND343" i="11" s="1"/>
  <c r="ANJ343" i="11" s="1"/>
  <c r="ANP343" i="11" s="1"/>
  <c r="ANV343" i="11" s="1"/>
  <c r="AOB343" i="11" s="1"/>
  <c r="AOH343" i="11" s="1"/>
  <c r="AON343" i="11" s="1"/>
  <c r="AOT343" i="11" s="1"/>
  <c r="AOZ343" i="11" s="1"/>
  <c r="APF343" i="11" s="1"/>
  <c r="APL343" i="11" s="1"/>
  <c r="APR343" i="11" s="1"/>
  <c r="APX343" i="11" s="1"/>
  <c r="AQD343" i="11" s="1"/>
  <c r="AQJ343" i="11" s="1"/>
  <c r="AQP343" i="11" s="1"/>
  <c r="AQV343" i="11" s="1"/>
  <c r="ARB343" i="11" s="1"/>
  <c r="ARH343" i="11" s="1"/>
  <c r="ARN343" i="11" s="1"/>
  <c r="ART343" i="11" s="1"/>
  <c r="ARZ343" i="11" s="1"/>
  <c r="ASF343" i="11" s="1"/>
  <c r="ASL343" i="11" s="1"/>
  <c r="ASR343" i="11" s="1"/>
  <c r="ASX343" i="11" s="1"/>
  <c r="ATD343" i="11" s="1"/>
  <c r="ATJ343" i="11" s="1"/>
  <c r="ATP343" i="11" s="1"/>
  <c r="ATV343" i="11" s="1"/>
  <c r="AUB343" i="11" s="1"/>
  <c r="AUH343" i="11" s="1"/>
  <c r="AUN343" i="11" s="1"/>
  <c r="AUT343" i="11" s="1"/>
  <c r="AUZ343" i="11" s="1"/>
  <c r="AVF343" i="11" s="1"/>
  <c r="AVL343" i="11" s="1"/>
  <c r="AVR343" i="11" s="1"/>
  <c r="AVX343" i="11" s="1"/>
  <c r="AWD343" i="11" s="1"/>
  <c r="AWJ343" i="11" s="1"/>
  <c r="AWP343" i="11" s="1"/>
  <c r="AWV343" i="11" s="1"/>
  <c r="AXB343" i="11" s="1"/>
  <c r="AXH343" i="11" s="1"/>
  <c r="AXN343" i="11" s="1"/>
  <c r="AXT343" i="11" s="1"/>
  <c r="AXZ343" i="11" s="1"/>
  <c r="AYF343" i="11" s="1"/>
  <c r="AYL343" i="11" s="1"/>
  <c r="AYR343" i="11" s="1"/>
  <c r="AYX343" i="11" s="1"/>
  <c r="AZD343" i="11" s="1"/>
  <c r="AZJ343" i="11" s="1"/>
  <c r="AZP343" i="11" s="1"/>
  <c r="AZV343" i="11" s="1"/>
  <c r="BAB343" i="11" s="1"/>
  <c r="BAH343" i="11" s="1"/>
  <c r="BAN343" i="11" s="1"/>
  <c r="BAT343" i="11" s="1"/>
  <c r="BAZ343" i="11" s="1"/>
  <c r="BBF343" i="11" s="1"/>
  <c r="BBL343" i="11" s="1"/>
  <c r="BBR343" i="11" s="1"/>
  <c r="BBX343" i="11" s="1"/>
  <c r="BCD343" i="11" s="1"/>
  <c r="BCJ343" i="11" s="1"/>
  <c r="BCP343" i="11" s="1"/>
  <c r="BCV343" i="11" s="1"/>
  <c r="BDB343" i="11" s="1"/>
  <c r="BDH343" i="11" s="1"/>
  <c r="BDN343" i="11" s="1"/>
  <c r="BDT343" i="11" s="1"/>
  <c r="BDZ343" i="11" s="1"/>
  <c r="BEF343" i="11" s="1"/>
  <c r="BEL343" i="11" s="1"/>
  <c r="BER343" i="11" s="1"/>
  <c r="BEX343" i="11" s="1"/>
  <c r="BFD343" i="11" s="1"/>
  <c r="BFJ343" i="11" s="1"/>
  <c r="BFP343" i="11" s="1"/>
  <c r="BFV343" i="11" s="1"/>
  <c r="BGB343" i="11" s="1"/>
  <c r="BGH343" i="11" s="1"/>
  <c r="BGN343" i="11" s="1"/>
  <c r="BGT343" i="11" s="1"/>
  <c r="BGZ343" i="11" s="1"/>
  <c r="BHF343" i="11" s="1"/>
  <c r="BHL343" i="11" s="1"/>
  <c r="BHR343" i="11" s="1"/>
  <c r="BHX343" i="11" s="1"/>
  <c r="BID343" i="11" s="1"/>
  <c r="BIJ343" i="11" s="1"/>
  <c r="BIP343" i="11" s="1"/>
  <c r="BIV343" i="11" s="1"/>
  <c r="BJB343" i="11" s="1"/>
  <c r="BJH343" i="11" s="1"/>
  <c r="BJN343" i="11" s="1"/>
  <c r="BJT343" i="11" s="1"/>
  <c r="BJZ343" i="11" s="1"/>
  <c r="BKF343" i="11" s="1"/>
  <c r="BKL343" i="11" s="1"/>
  <c r="BKR343" i="11" s="1"/>
  <c r="BKX343" i="11" s="1"/>
  <c r="BLD343" i="11" s="1"/>
  <c r="BLJ343" i="11" s="1"/>
  <c r="BLP343" i="11" s="1"/>
  <c r="BLV343" i="11" s="1"/>
  <c r="BMB343" i="11" s="1"/>
  <c r="BMH343" i="11" s="1"/>
  <c r="BMN343" i="11" s="1"/>
  <c r="BMT343" i="11" s="1"/>
  <c r="BMZ343" i="11" s="1"/>
  <c r="BNF343" i="11" s="1"/>
  <c r="BNL343" i="11" s="1"/>
  <c r="BNR343" i="11" s="1"/>
  <c r="BNX343" i="11" s="1"/>
  <c r="BOD343" i="11" s="1"/>
  <c r="BOJ343" i="11" s="1"/>
  <c r="BOP343" i="11" s="1"/>
  <c r="BOV343" i="11" s="1"/>
  <c r="BPB343" i="11" s="1"/>
  <c r="BPH343" i="11" s="1"/>
  <c r="BPN343" i="11" s="1"/>
  <c r="BPT343" i="11" s="1"/>
  <c r="BPZ343" i="11" s="1"/>
  <c r="BQF343" i="11" s="1"/>
  <c r="BQL343" i="11" s="1"/>
  <c r="BQR343" i="11" s="1"/>
  <c r="BQX343" i="11" s="1"/>
  <c r="BRD343" i="11" s="1"/>
  <c r="BRJ343" i="11" s="1"/>
  <c r="BRP343" i="11" s="1"/>
  <c r="BRV343" i="11" s="1"/>
  <c r="BSB343" i="11" s="1"/>
  <c r="BSH343" i="11" s="1"/>
  <c r="BSN343" i="11" s="1"/>
  <c r="BST343" i="11" s="1"/>
  <c r="BSZ343" i="11" s="1"/>
  <c r="BTF343" i="11" s="1"/>
  <c r="BTL343" i="11" s="1"/>
  <c r="BTR343" i="11" s="1"/>
  <c r="BTX343" i="11" s="1"/>
  <c r="BUD343" i="11" s="1"/>
  <c r="BUJ343" i="11" s="1"/>
  <c r="BUP343" i="11" s="1"/>
  <c r="BUV343" i="11" s="1"/>
  <c r="BVB343" i="11" s="1"/>
  <c r="BVH343" i="11" s="1"/>
  <c r="BVN343" i="11" s="1"/>
  <c r="BVT343" i="11" s="1"/>
  <c r="BVZ343" i="11" s="1"/>
  <c r="BWF343" i="11" s="1"/>
  <c r="BWL343" i="11" s="1"/>
  <c r="BWR343" i="11" s="1"/>
  <c r="BWX343" i="11" s="1"/>
  <c r="BXD343" i="11" s="1"/>
  <c r="BXJ343" i="11" s="1"/>
  <c r="BXP343" i="11" s="1"/>
  <c r="BXV343" i="11" s="1"/>
  <c r="BYB343" i="11" s="1"/>
  <c r="BYH343" i="11" s="1"/>
  <c r="BYN343" i="11" s="1"/>
  <c r="BYT343" i="11" s="1"/>
  <c r="BYZ343" i="11" s="1"/>
  <c r="BZF343" i="11" s="1"/>
  <c r="BZL343" i="11" s="1"/>
  <c r="BZR343" i="11" s="1"/>
  <c r="BZX343" i="11" s="1"/>
  <c r="CAD343" i="11" s="1"/>
  <c r="CAJ343" i="11" s="1"/>
  <c r="CAP343" i="11" s="1"/>
  <c r="CAV343" i="11" s="1"/>
  <c r="CBB343" i="11" s="1"/>
  <c r="CBH343" i="11" s="1"/>
  <c r="CBN343" i="11" s="1"/>
  <c r="CBT343" i="11" s="1"/>
  <c r="CBZ343" i="11" s="1"/>
  <c r="CCF343" i="11" s="1"/>
  <c r="CCL343" i="11" s="1"/>
  <c r="CCR343" i="11" s="1"/>
  <c r="CCX343" i="11" s="1"/>
  <c r="CDD343" i="11" s="1"/>
  <c r="CDJ343" i="11" s="1"/>
  <c r="CDP343" i="11" s="1"/>
  <c r="CDV343" i="11" s="1"/>
  <c r="CEB343" i="11" s="1"/>
  <c r="CEH343" i="11" s="1"/>
  <c r="CEN343" i="11" s="1"/>
  <c r="CET343" i="11" s="1"/>
  <c r="CEZ343" i="11" s="1"/>
  <c r="CFF343" i="11" s="1"/>
  <c r="CFL343" i="11" s="1"/>
  <c r="CFR343" i="11" s="1"/>
  <c r="CFX343" i="11" s="1"/>
  <c r="CGD343" i="11" s="1"/>
  <c r="CGJ343" i="11" s="1"/>
  <c r="CGP343" i="11" s="1"/>
  <c r="CGV343" i="11" s="1"/>
  <c r="CHB343" i="11" s="1"/>
  <c r="CHH343" i="11" s="1"/>
  <c r="CHN343" i="11" s="1"/>
  <c r="CHT343" i="11" s="1"/>
  <c r="CHZ343" i="11" s="1"/>
  <c r="CIF343" i="11" s="1"/>
  <c r="CIL343" i="11" s="1"/>
  <c r="CIR343" i="11" s="1"/>
  <c r="CIX343" i="11" s="1"/>
  <c r="CJD343" i="11" s="1"/>
  <c r="CJJ343" i="11" s="1"/>
  <c r="CJP343" i="11" s="1"/>
  <c r="CJV343" i="11" s="1"/>
  <c r="CKB343" i="11" s="1"/>
  <c r="CKH343" i="11" s="1"/>
  <c r="CKN343" i="11" s="1"/>
  <c r="CKT343" i="11" s="1"/>
  <c r="CKZ343" i="11" s="1"/>
  <c r="CLF343" i="11" s="1"/>
  <c r="CLL343" i="11" s="1"/>
  <c r="CLR343" i="11" s="1"/>
  <c r="CLX343" i="11" s="1"/>
  <c r="CMD343" i="11" s="1"/>
  <c r="CMJ343" i="11" s="1"/>
  <c r="CMP343" i="11" s="1"/>
  <c r="CMV343" i="11" s="1"/>
  <c r="CNB343" i="11" s="1"/>
  <c r="CNH343" i="11" s="1"/>
  <c r="CNN343" i="11" s="1"/>
  <c r="CNT343" i="11" s="1"/>
  <c r="CNZ343" i="11" s="1"/>
  <c r="COF343" i="11" s="1"/>
  <c r="COL343" i="11" s="1"/>
  <c r="COR343" i="11" s="1"/>
  <c r="COX343" i="11" s="1"/>
  <c r="CPD343" i="11" s="1"/>
  <c r="CPJ343" i="11" s="1"/>
  <c r="CPP343" i="11" s="1"/>
  <c r="CPV343" i="11" s="1"/>
  <c r="CQB343" i="11" s="1"/>
  <c r="CQH343" i="11" s="1"/>
  <c r="CQN343" i="11" s="1"/>
  <c r="CQT343" i="11" s="1"/>
  <c r="CQZ343" i="11" s="1"/>
  <c r="CRF343" i="11" s="1"/>
  <c r="CRL343" i="11" s="1"/>
  <c r="CRR343" i="11" s="1"/>
  <c r="CRX343" i="11" s="1"/>
  <c r="CSD343" i="11" s="1"/>
  <c r="CSJ343" i="11" s="1"/>
  <c r="CSP343" i="11" s="1"/>
  <c r="CSV343" i="11" s="1"/>
  <c r="CTB343" i="11" s="1"/>
  <c r="CTH343" i="11" s="1"/>
  <c r="CTN343" i="11" s="1"/>
  <c r="CTT343" i="11" s="1"/>
  <c r="CTZ343" i="11" s="1"/>
  <c r="CUF343" i="11" s="1"/>
  <c r="CUL343" i="11" s="1"/>
  <c r="CUR343" i="11" s="1"/>
  <c r="CUX343" i="11" s="1"/>
  <c r="CVD343" i="11" s="1"/>
  <c r="CVJ343" i="11" s="1"/>
  <c r="CVP343" i="11" s="1"/>
  <c r="CVV343" i="11" s="1"/>
  <c r="CWB343" i="11" s="1"/>
  <c r="CWH343" i="11" s="1"/>
  <c r="CWN343" i="11" s="1"/>
  <c r="CWT343" i="11" s="1"/>
  <c r="CWZ343" i="11" s="1"/>
  <c r="CXF343" i="11" s="1"/>
  <c r="CXL343" i="11" s="1"/>
  <c r="CXR343" i="11" s="1"/>
  <c r="CXX343" i="11" s="1"/>
  <c r="CYD343" i="11" s="1"/>
  <c r="CYJ343" i="11" s="1"/>
  <c r="CYP343" i="11" s="1"/>
  <c r="CYV343" i="11" s="1"/>
  <c r="CZB343" i="11" s="1"/>
  <c r="CZH343" i="11" s="1"/>
  <c r="CZN343" i="11" s="1"/>
  <c r="CZT343" i="11" s="1"/>
  <c r="CZZ343" i="11" s="1"/>
  <c r="DAF343" i="11" s="1"/>
  <c r="DAL343" i="11" s="1"/>
  <c r="DAR343" i="11" s="1"/>
  <c r="DAX343" i="11" s="1"/>
  <c r="DBD343" i="11" s="1"/>
  <c r="DBJ343" i="11" s="1"/>
  <c r="DBP343" i="11" s="1"/>
  <c r="DBV343" i="11" s="1"/>
  <c r="DCB343" i="11" s="1"/>
  <c r="DCH343" i="11" s="1"/>
  <c r="DCN343" i="11" s="1"/>
  <c r="DCT343" i="11" s="1"/>
  <c r="DCZ343" i="11" s="1"/>
  <c r="DDF343" i="11" s="1"/>
  <c r="DDL343" i="11" s="1"/>
  <c r="DDR343" i="11" s="1"/>
  <c r="DDX343" i="11" s="1"/>
  <c r="DED343" i="11" s="1"/>
  <c r="DEJ343" i="11" s="1"/>
  <c r="DEP343" i="11" s="1"/>
  <c r="DEV343" i="11" s="1"/>
  <c r="DFB343" i="11" s="1"/>
  <c r="DFH343" i="11" s="1"/>
  <c r="DFN343" i="11" s="1"/>
  <c r="DFT343" i="11" s="1"/>
  <c r="DFZ343" i="11" s="1"/>
  <c r="DGF343" i="11" s="1"/>
  <c r="DGL343" i="11" s="1"/>
  <c r="DGR343" i="11" s="1"/>
  <c r="DGX343" i="11" s="1"/>
  <c r="DHD343" i="11" s="1"/>
  <c r="DHJ343" i="11" s="1"/>
  <c r="DHP343" i="11" s="1"/>
  <c r="DHV343" i="11" s="1"/>
  <c r="DIB343" i="11" s="1"/>
  <c r="DIH343" i="11" s="1"/>
  <c r="DIN343" i="11" s="1"/>
  <c r="DIT343" i="11" s="1"/>
  <c r="DIZ343" i="11" s="1"/>
  <c r="DJF343" i="11" s="1"/>
  <c r="DJL343" i="11" s="1"/>
  <c r="DJR343" i="11" s="1"/>
  <c r="DJX343" i="11" s="1"/>
  <c r="DKD343" i="11" s="1"/>
  <c r="DKJ343" i="11" s="1"/>
  <c r="DKP343" i="11" s="1"/>
  <c r="DKV343" i="11" s="1"/>
  <c r="DLB343" i="11" s="1"/>
  <c r="DLH343" i="11" s="1"/>
  <c r="DLN343" i="11" s="1"/>
  <c r="DLT343" i="11" s="1"/>
  <c r="DLZ343" i="11" s="1"/>
  <c r="DMF343" i="11" s="1"/>
  <c r="DML343" i="11" s="1"/>
  <c r="DMR343" i="11" s="1"/>
  <c r="DMX343" i="11" s="1"/>
  <c r="DND343" i="11" s="1"/>
  <c r="DNJ343" i="11" s="1"/>
  <c r="DNP343" i="11" s="1"/>
  <c r="DNV343" i="11" s="1"/>
  <c r="DOB343" i="11" s="1"/>
  <c r="DOH343" i="11" s="1"/>
  <c r="DON343" i="11" s="1"/>
  <c r="DOT343" i="11" s="1"/>
  <c r="DOZ343" i="11" s="1"/>
  <c r="DPF343" i="11" s="1"/>
  <c r="DPL343" i="11" s="1"/>
  <c r="DPR343" i="11" s="1"/>
  <c r="DPX343" i="11" s="1"/>
  <c r="DQD343" i="11" s="1"/>
  <c r="DQJ343" i="11" s="1"/>
  <c r="DQP343" i="11" s="1"/>
  <c r="DQV343" i="11" s="1"/>
  <c r="DRB343" i="11" s="1"/>
  <c r="DRH343" i="11" s="1"/>
  <c r="DRN343" i="11" s="1"/>
  <c r="DRT343" i="11" s="1"/>
  <c r="DRZ343" i="11" s="1"/>
  <c r="DSF343" i="11" s="1"/>
  <c r="DSL343" i="11" s="1"/>
  <c r="DSR343" i="11" s="1"/>
  <c r="DSX343" i="11" s="1"/>
  <c r="DTD343" i="11" s="1"/>
  <c r="DTJ343" i="11" s="1"/>
  <c r="DTP343" i="11" s="1"/>
  <c r="DTV343" i="11" s="1"/>
  <c r="DUB343" i="11" s="1"/>
  <c r="DUH343" i="11" s="1"/>
  <c r="DUN343" i="11" s="1"/>
  <c r="DUT343" i="11" s="1"/>
  <c r="DUZ343" i="11" s="1"/>
  <c r="DVF343" i="11" s="1"/>
  <c r="DVL343" i="11" s="1"/>
  <c r="DVR343" i="11" s="1"/>
  <c r="DVX343" i="11" s="1"/>
  <c r="DWD343" i="11" s="1"/>
  <c r="DWJ343" i="11" s="1"/>
  <c r="DWP343" i="11" s="1"/>
  <c r="DWV343" i="11" s="1"/>
  <c r="DXB343" i="11" s="1"/>
  <c r="DXH343" i="11" s="1"/>
  <c r="DXN343" i="11" s="1"/>
  <c r="DXT343" i="11" s="1"/>
  <c r="DXZ343" i="11" s="1"/>
  <c r="DYF343" i="11" s="1"/>
  <c r="DYL343" i="11" s="1"/>
  <c r="DYR343" i="11" s="1"/>
  <c r="DYX343" i="11" s="1"/>
  <c r="DZD343" i="11" s="1"/>
  <c r="DZJ343" i="11" s="1"/>
  <c r="DZP343" i="11" s="1"/>
  <c r="DZV343" i="11" s="1"/>
  <c r="EAB343" i="11" s="1"/>
  <c r="EAH343" i="11" s="1"/>
  <c r="EAN343" i="11" s="1"/>
  <c r="EAT343" i="11" s="1"/>
  <c r="EAZ343" i="11" s="1"/>
  <c r="EBF343" i="11" s="1"/>
  <c r="EBL343" i="11" s="1"/>
  <c r="EBR343" i="11" s="1"/>
  <c r="EBX343" i="11" s="1"/>
  <c r="ECD343" i="11" s="1"/>
  <c r="ECJ343" i="11" s="1"/>
  <c r="ECP343" i="11" s="1"/>
  <c r="ECV343" i="11" s="1"/>
  <c r="EDB343" i="11" s="1"/>
  <c r="EDH343" i="11" s="1"/>
  <c r="EDN343" i="11" s="1"/>
  <c r="EDT343" i="11" s="1"/>
  <c r="EDZ343" i="11" s="1"/>
  <c r="EEF343" i="11" s="1"/>
  <c r="EEL343" i="11" s="1"/>
  <c r="EER343" i="11" s="1"/>
  <c r="EEX343" i="11" s="1"/>
  <c r="EFD343" i="11" s="1"/>
  <c r="EFJ343" i="11" s="1"/>
  <c r="EFP343" i="11" s="1"/>
  <c r="EFV343" i="11" s="1"/>
  <c r="EGB343" i="11" s="1"/>
  <c r="EGH343" i="11" s="1"/>
  <c r="EGN343" i="11" s="1"/>
  <c r="EGT343" i="11" s="1"/>
  <c r="EGZ343" i="11" s="1"/>
  <c r="EHF343" i="11" s="1"/>
  <c r="EHL343" i="11" s="1"/>
  <c r="EHR343" i="11" s="1"/>
  <c r="EHX343" i="11" s="1"/>
  <c r="EID343" i="11" s="1"/>
  <c r="EIJ343" i="11" s="1"/>
  <c r="EIP343" i="11" s="1"/>
  <c r="EIV343" i="11" s="1"/>
  <c r="EJB343" i="11" s="1"/>
  <c r="EJH343" i="11" s="1"/>
  <c r="EJN343" i="11" s="1"/>
  <c r="EJT343" i="11" s="1"/>
  <c r="EJZ343" i="11" s="1"/>
  <c r="EKF343" i="11" s="1"/>
  <c r="EKL343" i="11" s="1"/>
  <c r="EKR343" i="11" s="1"/>
  <c r="EKX343" i="11" s="1"/>
  <c r="ELD343" i="11" s="1"/>
  <c r="ELJ343" i="11" s="1"/>
  <c r="ELP343" i="11" s="1"/>
  <c r="ELV343" i="11" s="1"/>
  <c r="EMB343" i="11" s="1"/>
  <c r="EMH343" i="11" s="1"/>
  <c r="EMN343" i="11" s="1"/>
  <c r="EMT343" i="11" s="1"/>
  <c r="EMZ343" i="11" s="1"/>
  <c r="ENF343" i="11" s="1"/>
  <c r="ENL343" i="11" s="1"/>
  <c r="ENR343" i="11" s="1"/>
  <c r="ENX343" i="11" s="1"/>
  <c r="EOD343" i="11" s="1"/>
  <c r="EOJ343" i="11" s="1"/>
  <c r="EOP343" i="11" s="1"/>
  <c r="EOV343" i="11" s="1"/>
  <c r="EPB343" i="11" s="1"/>
  <c r="EPH343" i="11" s="1"/>
  <c r="EPN343" i="11" s="1"/>
  <c r="EPT343" i="11" s="1"/>
  <c r="EPZ343" i="11" s="1"/>
  <c r="EQF343" i="11" s="1"/>
  <c r="EQL343" i="11" s="1"/>
  <c r="EQR343" i="11" s="1"/>
  <c r="EQX343" i="11" s="1"/>
  <c r="ERD343" i="11" s="1"/>
  <c r="ERJ343" i="11" s="1"/>
  <c r="ERP343" i="11" s="1"/>
  <c r="ERV343" i="11" s="1"/>
  <c r="ESB343" i="11" s="1"/>
  <c r="ESH343" i="11" s="1"/>
  <c r="ESN343" i="11" s="1"/>
  <c r="EST343" i="11" s="1"/>
  <c r="ESZ343" i="11" s="1"/>
  <c r="ETF343" i="11" s="1"/>
  <c r="ETL343" i="11" s="1"/>
  <c r="ETR343" i="11" s="1"/>
  <c r="ETX343" i="11" s="1"/>
  <c r="EUD343" i="11" s="1"/>
  <c r="EUJ343" i="11" s="1"/>
  <c r="EUP343" i="11" s="1"/>
  <c r="EUV343" i="11" s="1"/>
  <c r="EVB343" i="11" s="1"/>
  <c r="EVH343" i="11" s="1"/>
  <c r="EVN343" i="11" s="1"/>
  <c r="EVT343" i="11" s="1"/>
  <c r="EVZ343" i="11" s="1"/>
  <c r="EWF343" i="11" s="1"/>
  <c r="EWL343" i="11" s="1"/>
  <c r="EWR343" i="11" s="1"/>
  <c r="EWX343" i="11" s="1"/>
  <c r="EXD343" i="11" s="1"/>
  <c r="EXJ343" i="11" s="1"/>
  <c r="EXP343" i="11" s="1"/>
  <c r="EXV343" i="11" s="1"/>
  <c r="EYB343" i="11" s="1"/>
  <c r="EYH343" i="11" s="1"/>
  <c r="EYN343" i="11" s="1"/>
  <c r="EYT343" i="11" s="1"/>
  <c r="EYZ343" i="11" s="1"/>
  <c r="EZF343" i="11" s="1"/>
  <c r="EZL343" i="11" s="1"/>
  <c r="EZR343" i="11" s="1"/>
  <c r="EZX343" i="11" s="1"/>
  <c r="FAD343" i="11" s="1"/>
  <c r="FAJ343" i="11" s="1"/>
  <c r="FAP343" i="11" s="1"/>
  <c r="FAV343" i="11" s="1"/>
  <c r="FBB343" i="11" s="1"/>
  <c r="FBH343" i="11" s="1"/>
  <c r="FBN343" i="11" s="1"/>
  <c r="FBT343" i="11" s="1"/>
  <c r="FBZ343" i="11" s="1"/>
  <c r="FCF343" i="11" s="1"/>
  <c r="FCL343" i="11" s="1"/>
  <c r="FCR343" i="11" s="1"/>
  <c r="FCX343" i="11" s="1"/>
  <c r="FDD343" i="11" s="1"/>
  <c r="FDJ343" i="11" s="1"/>
  <c r="FDP343" i="11" s="1"/>
  <c r="FDV343" i="11" s="1"/>
  <c r="FEB343" i="11" s="1"/>
  <c r="FEH343" i="11" s="1"/>
  <c r="FEN343" i="11" s="1"/>
  <c r="FET343" i="11" s="1"/>
  <c r="FEZ343" i="11" s="1"/>
  <c r="FFF343" i="11" s="1"/>
  <c r="FFL343" i="11" s="1"/>
  <c r="FFR343" i="11" s="1"/>
  <c r="FFX343" i="11" s="1"/>
  <c r="FGD343" i="11" s="1"/>
  <c r="FGJ343" i="11" s="1"/>
  <c r="FGP343" i="11" s="1"/>
  <c r="FGV343" i="11" s="1"/>
  <c r="FHB343" i="11" s="1"/>
  <c r="FHH343" i="11" s="1"/>
  <c r="FHN343" i="11" s="1"/>
  <c r="FHT343" i="11" s="1"/>
  <c r="FHZ343" i="11" s="1"/>
  <c r="FIF343" i="11" s="1"/>
  <c r="FIL343" i="11" s="1"/>
  <c r="FIR343" i="11" s="1"/>
  <c r="FIX343" i="11" s="1"/>
  <c r="FJD343" i="11" s="1"/>
  <c r="FJJ343" i="11" s="1"/>
  <c r="FJP343" i="11" s="1"/>
  <c r="FJV343" i="11" s="1"/>
  <c r="FKB343" i="11" s="1"/>
  <c r="FKH343" i="11" s="1"/>
  <c r="FKN343" i="11" s="1"/>
  <c r="FKT343" i="11" s="1"/>
  <c r="FKZ343" i="11" s="1"/>
  <c r="FLF343" i="11" s="1"/>
  <c r="FLL343" i="11" s="1"/>
  <c r="FLR343" i="11" s="1"/>
  <c r="FLX343" i="11" s="1"/>
  <c r="FMD343" i="11" s="1"/>
  <c r="FMJ343" i="11" s="1"/>
  <c r="FMP343" i="11" s="1"/>
  <c r="FMV343" i="11" s="1"/>
  <c r="FNB343" i="11" s="1"/>
  <c r="FNH343" i="11" s="1"/>
  <c r="FNN343" i="11" s="1"/>
  <c r="FNT343" i="11" s="1"/>
  <c r="FNZ343" i="11" s="1"/>
  <c r="FOF343" i="11" s="1"/>
  <c r="FOL343" i="11" s="1"/>
  <c r="FOR343" i="11" s="1"/>
  <c r="FOX343" i="11" s="1"/>
  <c r="FPD343" i="11" s="1"/>
  <c r="FPJ343" i="11" s="1"/>
  <c r="FPP343" i="11" s="1"/>
  <c r="FPV343" i="11" s="1"/>
  <c r="FQB343" i="11" s="1"/>
  <c r="FQH343" i="11" s="1"/>
  <c r="FQN343" i="11" s="1"/>
  <c r="FQT343" i="11" s="1"/>
  <c r="FQZ343" i="11" s="1"/>
  <c r="FRF343" i="11" s="1"/>
  <c r="FRL343" i="11" s="1"/>
  <c r="FRR343" i="11" s="1"/>
  <c r="FRX343" i="11" s="1"/>
  <c r="FSD343" i="11" s="1"/>
  <c r="FSJ343" i="11" s="1"/>
  <c r="FSP343" i="11" s="1"/>
  <c r="FSV343" i="11" s="1"/>
  <c r="FTB343" i="11" s="1"/>
  <c r="FTH343" i="11" s="1"/>
  <c r="FTN343" i="11" s="1"/>
  <c r="FTT343" i="11" s="1"/>
  <c r="FTZ343" i="11" s="1"/>
  <c r="FUF343" i="11" s="1"/>
  <c r="FUL343" i="11" s="1"/>
  <c r="FUR343" i="11" s="1"/>
  <c r="FUX343" i="11" s="1"/>
  <c r="FVD343" i="11" s="1"/>
  <c r="FVJ343" i="11" s="1"/>
  <c r="FVP343" i="11" s="1"/>
  <c r="FVV343" i="11" s="1"/>
  <c r="FWB343" i="11" s="1"/>
  <c r="FWH343" i="11" s="1"/>
  <c r="FWN343" i="11" s="1"/>
  <c r="FWT343" i="11" s="1"/>
  <c r="FWZ343" i="11" s="1"/>
  <c r="FXF343" i="11" s="1"/>
  <c r="FXL343" i="11" s="1"/>
  <c r="FXR343" i="11" s="1"/>
  <c r="FXX343" i="11" s="1"/>
  <c r="FYD343" i="11" s="1"/>
  <c r="FYJ343" i="11" s="1"/>
  <c r="FYP343" i="11" s="1"/>
  <c r="FYV343" i="11" s="1"/>
  <c r="FZB343" i="11" s="1"/>
  <c r="FZH343" i="11" s="1"/>
  <c r="FZN343" i="11" s="1"/>
  <c r="FZT343" i="11" s="1"/>
  <c r="FZZ343" i="11" s="1"/>
  <c r="GAF343" i="11" s="1"/>
  <c r="GAL343" i="11" s="1"/>
  <c r="GAR343" i="11" s="1"/>
  <c r="GAX343" i="11" s="1"/>
  <c r="GBD343" i="11" s="1"/>
  <c r="GBJ343" i="11" s="1"/>
  <c r="GBP343" i="11" s="1"/>
  <c r="GBV343" i="11" s="1"/>
  <c r="GCB343" i="11" s="1"/>
  <c r="GCH343" i="11" s="1"/>
  <c r="GCN343" i="11" s="1"/>
  <c r="GCT343" i="11" s="1"/>
  <c r="GCZ343" i="11" s="1"/>
  <c r="GDF343" i="11" s="1"/>
  <c r="GDL343" i="11" s="1"/>
  <c r="GDR343" i="11" s="1"/>
  <c r="GDX343" i="11" s="1"/>
  <c r="GED343" i="11" s="1"/>
  <c r="GEJ343" i="11" s="1"/>
  <c r="GEP343" i="11" s="1"/>
  <c r="GEV343" i="11" s="1"/>
  <c r="GFB343" i="11" s="1"/>
  <c r="GFH343" i="11" s="1"/>
  <c r="GFN343" i="11" s="1"/>
  <c r="GFT343" i="11" s="1"/>
  <c r="GFZ343" i="11" s="1"/>
  <c r="GGF343" i="11" s="1"/>
  <c r="GGL343" i="11" s="1"/>
  <c r="GGR343" i="11" s="1"/>
  <c r="GGX343" i="11" s="1"/>
  <c r="GHD343" i="11" s="1"/>
  <c r="GHJ343" i="11" s="1"/>
  <c r="GHP343" i="11" s="1"/>
  <c r="GHV343" i="11" s="1"/>
  <c r="GIB343" i="11" s="1"/>
  <c r="GIH343" i="11" s="1"/>
  <c r="GIN343" i="11" s="1"/>
  <c r="GIT343" i="11" s="1"/>
  <c r="GIZ343" i="11" s="1"/>
  <c r="GJF343" i="11" s="1"/>
  <c r="GJL343" i="11" s="1"/>
  <c r="GJR343" i="11" s="1"/>
  <c r="GJX343" i="11" s="1"/>
  <c r="GKD343" i="11" s="1"/>
  <c r="GKJ343" i="11" s="1"/>
  <c r="GKP343" i="11" s="1"/>
  <c r="GKV343" i="11" s="1"/>
  <c r="GLB343" i="11" s="1"/>
  <c r="GLH343" i="11" s="1"/>
  <c r="GLN343" i="11" s="1"/>
  <c r="GLT343" i="11" s="1"/>
  <c r="GLZ343" i="11" s="1"/>
  <c r="GMF343" i="11" s="1"/>
  <c r="GML343" i="11" s="1"/>
  <c r="GMR343" i="11" s="1"/>
  <c r="GMX343" i="11" s="1"/>
  <c r="GND343" i="11" s="1"/>
  <c r="GNJ343" i="11" s="1"/>
  <c r="GNP343" i="11" s="1"/>
  <c r="GNV343" i="11" s="1"/>
  <c r="GOB343" i="11" s="1"/>
  <c r="GOH343" i="11" s="1"/>
  <c r="GON343" i="11" s="1"/>
  <c r="GOT343" i="11" s="1"/>
  <c r="GOZ343" i="11" s="1"/>
  <c r="GPF343" i="11" s="1"/>
  <c r="GPL343" i="11" s="1"/>
  <c r="GPR343" i="11" s="1"/>
  <c r="GPX343" i="11" s="1"/>
  <c r="GQD343" i="11" s="1"/>
  <c r="GQJ343" i="11" s="1"/>
  <c r="GQP343" i="11" s="1"/>
  <c r="GQV343" i="11" s="1"/>
  <c r="GRB343" i="11" s="1"/>
  <c r="GRH343" i="11" s="1"/>
  <c r="GRN343" i="11" s="1"/>
  <c r="GRT343" i="11" s="1"/>
  <c r="GRZ343" i="11" s="1"/>
  <c r="GSF343" i="11" s="1"/>
  <c r="GSL343" i="11" s="1"/>
  <c r="GSR343" i="11" s="1"/>
  <c r="GSX343" i="11" s="1"/>
  <c r="GTD343" i="11" s="1"/>
  <c r="GTJ343" i="11" s="1"/>
  <c r="GTP343" i="11" s="1"/>
  <c r="GTV343" i="11" s="1"/>
  <c r="GUB343" i="11" s="1"/>
  <c r="GUH343" i="11" s="1"/>
  <c r="GUN343" i="11" s="1"/>
  <c r="GUT343" i="11" s="1"/>
  <c r="GUZ343" i="11" s="1"/>
  <c r="GVF343" i="11" s="1"/>
  <c r="GVL343" i="11" s="1"/>
  <c r="GVR343" i="11" s="1"/>
  <c r="GVX343" i="11" s="1"/>
  <c r="GWD343" i="11" s="1"/>
  <c r="GWJ343" i="11" s="1"/>
  <c r="GWP343" i="11" s="1"/>
  <c r="GWV343" i="11" s="1"/>
  <c r="GXB343" i="11" s="1"/>
  <c r="GXH343" i="11" s="1"/>
  <c r="GXN343" i="11" s="1"/>
  <c r="GXT343" i="11" s="1"/>
  <c r="GXZ343" i="11" s="1"/>
  <c r="GYF343" i="11" s="1"/>
  <c r="GYL343" i="11" s="1"/>
  <c r="GYR343" i="11" s="1"/>
  <c r="GYX343" i="11" s="1"/>
  <c r="GZD343" i="11" s="1"/>
  <c r="GZJ343" i="11" s="1"/>
  <c r="GZP343" i="11" s="1"/>
  <c r="GZV343" i="11" s="1"/>
  <c r="HAB343" i="11" s="1"/>
  <c r="HAH343" i="11" s="1"/>
  <c r="HAN343" i="11" s="1"/>
  <c r="HAT343" i="11" s="1"/>
  <c r="HAZ343" i="11" s="1"/>
  <c r="HBF343" i="11" s="1"/>
  <c r="HBL343" i="11" s="1"/>
  <c r="HBR343" i="11" s="1"/>
  <c r="HBX343" i="11" s="1"/>
  <c r="HCD343" i="11" s="1"/>
  <c r="HCJ343" i="11" s="1"/>
  <c r="HCP343" i="11" s="1"/>
  <c r="HCV343" i="11" s="1"/>
  <c r="HDB343" i="11" s="1"/>
  <c r="HDH343" i="11" s="1"/>
  <c r="HDN343" i="11" s="1"/>
  <c r="HDT343" i="11" s="1"/>
  <c r="HDZ343" i="11" s="1"/>
  <c r="HEF343" i="11" s="1"/>
  <c r="HEL343" i="11" s="1"/>
  <c r="HER343" i="11" s="1"/>
  <c r="HEX343" i="11" s="1"/>
  <c r="HFD343" i="11" s="1"/>
  <c r="HFJ343" i="11" s="1"/>
  <c r="HFP343" i="11" s="1"/>
  <c r="HFV343" i="11" s="1"/>
  <c r="HGB343" i="11" s="1"/>
  <c r="HGH343" i="11" s="1"/>
  <c r="HGN343" i="11" s="1"/>
  <c r="HGT343" i="11" s="1"/>
  <c r="HGZ343" i="11" s="1"/>
  <c r="HHF343" i="11" s="1"/>
  <c r="HHL343" i="11" s="1"/>
  <c r="HHR343" i="11" s="1"/>
  <c r="HHX343" i="11" s="1"/>
  <c r="HID343" i="11" s="1"/>
  <c r="HIJ343" i="11" s="1"/>
  <c r="HIP343" i="11" s="1"/>
  <c r="HIV343" i="11" s="1"/>
  <c r="HJB343" i="11" s="1"/>
  <c r="HJH343" i="11" s="1"/>
  <c r="HJN343" i="11" s="1"/>
  <c r="HJT343" i="11" s="1"/>
  <c r="HJZ343" i="11" s="1"/>
  <c r="HKF343" i="11" s="1"/>
  <c r="HKL343" i="11" s="1"/>
  <c r="HKR343" i="11" s="1"/>
  <c r="HKX343" i="11" s="1"/>
  <c r="HLD343" i="11" s="1"/>
  <c r="HLJ343" i="11" s="1"/>
  <c r="HLP343" i="11" s="1"/>
  <c r="HLV343" i="11" s="1"/>
  <c r="HMB343" i="11" s="1"/>
  <c r="HMH343" i="11" s="1"/>
  <c r="HMN343" i="11" s="1"/>
  <c r="HMT343" i="11" s="1"/>
  <c r="HMZ343" i="11" s="1"/>
  <c r="HNF343" i="11" s="1"/>
  <c r="HNL343" i="11" s="1"/>
  <c r="HNR343" i="11" s="1"/>
  <c r="HNX343" i="11" s="1"/>
  <c r="HOD343" i="11" s="1"/>
  <c r="HOJ343" i="11" s="1"/>
  <c r="HOP343" i="11" s="1"/>
  <c r="HOV343" i="11" s="1"/>
  <c r="HPB343" i="11" s="1"/>
  <c r="HPH343" i="11" s="1"/>
  <c r="HPN343" i="11" s="1"/>
  <c r="HPT343" i="11" s="1"/>
  <c r="HPZ343" i="11" s="1"/>
  <c r="HQF343" i="11" s="1"/>
  <c r="HQL343" i="11" s="1"/>
  <c r="HQR343" i="11" s="1"/>
  <c r="HQX343" i="11" s="1"/>
  <c r="HRD343" i="11" s="1"/>
  <c r="HRJ343" i="11" s="1"/>
  <c r="HRP343" i="11" s="1"/>
  <c r="HRV343" i="11" s="1"/>
  <c r="HSB343" i="11" s="1"/>
  <c r="HSH343" i="11" s="1"/>
  <c r="HSN343" i="11" s="1"/>
  <c r="HST343" i="11" s="1"/>
  <c r="HSZ343" i="11" s="1"/>
  <c r="HTF343" i="11" s="1"/>
  <c r="HTL343" i="11" s="1"/>
  <c r="HTR343" i="11" s="1"/>
  <c r="HTX343" i="11" s="1"/>
  <c r="HUD343" i="11" s="1"/>
  <c r="HUJ343" i="11" s="1"/>
  <c r="HUP343" i="11" s="1"/>
  <c r="HUV343" i="11" s="1"/>
  <c r="HVB343" i="11" s="1"/>
  <c r="HVH343" i="11" s="1"/>
  <c r="HVN343" i="11" s="1"/>
  <c r="HVT343" i="11" s="1"/>
  <c r="HVZ343" i="11" s="1"/>
  <c r="HWF343" i="11" s="1"/>
  <c r="HWL343" i="11" s="1"/>
  <c r="HWR343" i="11" s="1"/>
  <c r="HWX343" i="11" s="1"/>
  <c r="HXD343" i="11" s="1"/>
  <c r="HXJ343" i="11" s="1"/>
  <c r="HXP343" i="11" s="1"/>
  <c r="HXV343" i="11" s="1"/>
  <c r="HYB343" i="11" s="1"/>
  <c r="HYH343" i="11" s="1"/>
  <c r="HYN343" i="11" s="1"/>
  <c r="HYT343" i="11" s="1"/>
  <c r="HYZ343" i="11" s="1"/>
  <c r="HZF343" i="11" s="1"/>
  <c r="HZL343" i="11" s="1"/>
  <c r="HZR343" i="11" s="1"/>
  <c r="HZX343" i="11" s="1"/>
  <c r="IAD343" i="11" s="1"/>
  <c r="IAJ343" i="11" s="1"/>
  <c r="IAP343" i="11" s="1"/>
  <c r="IAV343" i="11" s="1"/>
  <c r="IBB343" i="11" s="1"/>
  <c r="IBH343" i="11" s="1"/>
  <c r="IBN343" i="11" s="1"/>
  <c r="IBT343" i="11" s="1"/>
  <c r="IBZ343" i="11" s="1"/>
  <c r="ICF343" i="11" s="1"/>
  <c r="ICL343" i="11" s="1"/>
  <c r="ICR343" i="11" s="1"/>
  <c r="ICX343" i="11" s="1"/>
  <c r="IDD343" i="11" s="1"/>
  <c r="IDJ343" i="11" s="1"/>
  <c r="IDP343" i="11" s="1"/>
  <c r="IDV343" i="11" s="1"/>
  <c r="IEB343" i="11" s="1"/>
  <c r="IEH343" i="11" s="1"/>
  <c r="IEN343" i="11" s="1"/>
  <c r="IET343" i="11" s="1"/>
  <c r="IEZ343" i="11" s="1"/>
  <c r="IFF343" i="11" s="1"/>
  <c r="IFL343" i="11" s="1"/>
  <c r="IFR343" i="11" s="1"/>
  <c r="IFX343" i="11" s="1"/>
  <c r="IGD343" i="11" s="1"/>
  <c r="IGJ343" i="11" s="1"/>
  <c r="IGP343" i="11" s="1"/>
  <c r="IGV343" i="11" s="1"/>
  <c r="IHB343" i="11" s="1"/>
  <c r="IHH343" i="11" s="1"/>
  <c r="IHN343" i="11" s="1"/>
  <c r="IHT343" i="11" s="1"/>
  <c r="IHZ343" i="11" s="1"/>
  <c r="IIF343" i="11" s="1"/>
  <c r="IIL343" i="11" s="1"/>
  <c r="IIR343" i="11" s="1"/>
  <c r="IIX343" i="11" s="1"/>
  <c r="IJD343" i="11" s="1"/>
  <c r="IJJ343" i="11" s="1"/>
  <c r="IJP343" i="11" s="1"/>
  <c r="IJV343" i="11" s="1"/>
  <c r="IKB343" i="11" s="1"/>
  <c r="IKH343" i="11" s="1"/>
  <c r="IKN343" i="11" s="1"/>
  <c r="IKT343" i="11" s="1"/>
  <c r="IKZ343" i="11" s="1"/>
  <c r="ILF343" i="11" s="1"/>
  <c r="ILL343" i="11" s="1"/>
  <c r="ILR343" i="11" s="1"/>
  <c r="ILX343" i="11" s="1"/>
  <c r="IMD343" i="11" s="1"/>
  <c r="IMJ343" i="11" s="1"/>
  <c r="IMP343" i="11" s="1"/>
  <c r="IMV343" i="11" s="1"/>
  <c r="INB343" i="11" s="1"/>
  <c r="INH343" i="11" s="1"/>
  <c r="INN343" i="11" s="1"/>
  <c r="INT343" i="11" s="1"/>
  <c r="INZ343" i="11" s="1"/>
  <c r="IOF343" i="11" s="1"/>
  <c r="IOL343" i="11" s="1"/>
  <c r="IOR343" i="11" s="1"/>
  <c r="IOX343" i="11" s="1"/>
  <c r="IPD343" i="11" s="1"/>
  <c r="IPJ343" i="11" s="1"/>
  <c r="IPP343" i="11" s="1"/>
  <c r="IPV343" i="11" s="1"/>
  <c r="IQB343" i="11" s="1"/>
  <c r="IQH343" i="11" s="1"/>
  <c r="IQN343" i="11" s="1"/>
  <c r="IQT343" i="11" s="1"/>
  <c r="IQZ343" i="11" s="1"/>
  <c r="IRF343" i="11" s="1"/>
  <c r="IRL343" i="11" s="1"/>
  <c r="IRR343" i="11" s="1"/>
  <c r="IRX343" i="11" s="1"/>
  <c r="ISD343" i="11" s="1"/>
  <c r="ISJ343" i="11" s="1"/>
  <c r="ISP343" i="11" s="1"/>
  <c r="ISV343" i="11" s="1"/>
  <c r="ITB343" i="11" s="1"/>
  <c r="ITH343" i="11" s="1"/>
  <c r="ITN343" i="11" s="1"/>
  <c r="ITT343" i="11" s="1"/>
  <c r="ITZ343" i="11" s="1"/>
  <c r="IUF343" i="11" s="1"/>
  <c r="IUL343" i="11" s="1"/>
  <c r="IUR343" i="11" s="1"/>
  <c r="IUX343" i="11" s="1"/>
  <c r="IVD343" i="11" s="1"/>
  <c r="IVJ343" i="11" s="1"/>
  <c r="IVP343" i="11" s="1"/>
  <c r="IVV343" i="11" s="1"/>
  <c r="IWB343" i="11" s="1"/>
  <c r="IWH343" i="11" s="1"/>
  <c r="IWN343" i="11" s="1"/>
  <c r="IWT343" i="11" s="1"/>
  <c r="IWZ343" i="11" s="1"/>
  <c r="IXF343" i="11" s="1"/>
  <c r="IXL343" i="11" s="1"/>
  <c r="IXR343" i="11" s="1"/>
  <c r="IXX343" i="11" s="1"/>
  <c r="IYD343" i="11" s="1"/>
  <c r="IYJ343" i="11" s="1"/>
  <c r="IYP343" i="11" s="1"/>
  <c r="IYV343" i="11" s="1"/>
  <c r="IZB343" i="11" s="1"/>
  <c r="IZH343" i="11" s="1"/>
  <c r="IZN343" i="11" s="1"/>
  <c r="IZT343" i="11" s="1"/>
  <c r="IZZ343" i="11" s="1"/>
  <c r="JAF343" i="11" s="1"/>
  <c r="JAL343" i="11" s="1"/>
  <c r="JAR343" i="11" s="1"/>
  <c r="JAX343" i="11" s="1"/>
  <c r="JBD343" i="11" s="1"/>
  <c r="JBJ343" i="11" s="1"/>
  <c r="JBP343" i="11" s="1"/>
  <c r="JBV343" i="11" s="1"/>
  <c r="JCB343" i="11" s="1"/>
  <c r="JCH343" i="11" s="1"/>
  <c r="JCN343" i="11" s="1"/>
  <c r="JCT343" i="11" s="1"/>
  <c r="JCZ343" i="11" s="1"/>
  <c r="JDF343" i="11" s="1"/>
  <c r="JDL343" i="11" s="1"/>
  <c r="JDR343" i="11" s="1"/>
  <c r="JDX343" i="11" s="1"/>
  <c r="JED343" i="11" s="1"/>
  <c r="JEJ343" i="11" s="1"/>
  <c r="JEP343" i="11" s="1"/>
  <c r="JEV343" i="11" s="1"/>
  <c r="JFB343" i="11" s="1"/>
  <c r="JFH343" i="11" s="1"/>
  <c r="JFN343" i="11" s="1"/>
  <c r="JFT343" i="11" s="1"/>
  <c r="JFZ343" i="11" s="1"/>
  <c r="JGF343" i="11" s="1"/>
  <c r="JGL343" i="11" s="1"/>
  <c r="JGR343" i="11" s="1"/>
  <c r="JGX343" i="11" s="1"/>
  <c r="JHD343" i="11" s="1"/>
  <c r="JHJ343" i="11" s="1"/>
  <c r="JHP343" i="11" s="1"/>
  <c r="JHV343" i="11" s="1"/>
  <c r="JIB343" i="11" s="1"/>
  <c r="JIH343" i="11" s="1"/>
  <c r="JIN343" i="11" s="1"/>
  <c r="JIT343" i="11" s="1"/>
  <c r="JIZ343" i="11" s="1"/>
  <c r="JJF343" i="11" s="1"/>
  <c r="JJL343" i="11" s="1"/>
  <c r="JJR343" i="11" s="1"/>
  <c r="JJX343" i="11" s="1"/>
  <c r="JKD343" i="11" s="1"/>
  <c r="JKJ343" i="11" s="1"/>
  <c r="JKP343" i="11" s="1"/>
  <c r="JKV343" i="11" s="1"/>
  <c r="JLB343" i="11" s="1"/>
  <c r="JLH343" i="11" s="1"/>
  <c r="JLN343" i="11" s="1"/>
  <c r="JLT343" i="11" s="1"/>
  <c r="JLZ343" i="11" s="1"/>
  <c r="JMF343" i="11" s="1"/>
  <c r="JML343" i="11" s="1"/>
  <c r="JMR343" i="11" s="1"/>
  <c r="JMX343" i="11" s="1"/>
  <c r="JND343" i="11" s="1"/>
  <c r="JNJ343" i="11" s="1"/>
  <c r="JNP343" i="11" s="1"/>
  <c r="JNV343" i="11" s="1"/>
  <c r="JOB343" i="11" s="1"/>
  <c r="JOH343" i="11" s="1"/>
  <c r="JON343" i="11" s="1"/>
  <c r="JOT343" i="11" s="1"/>
  <c r="JOZ343" i="11" s="1"/>
  <c r="JPF343" i="11" s="1"/>
  <c r="JPL343" i="11" s="1"/>
  <c r="JPR343" i="11" s="1"/>
  <c r="JPX343" i="11" s="1"/>
  <c r="JQD343" i="11" s="1"/>
  <c r="JQJ343" i="11" s="1"/>
  <c r="JQP343" i="11" s="1"/>
  <c r="JQV343" i="11" s="1"/>
  <c r="JRB343" i="11" s="1"/>
  <c r="JRH343" i="11" s="1"/>
  <c r="JRN343" i="11" s="1"/>
  <c r="JRT343" i="11" s="1"/>
  <c r="JRZ343" i="11" s="1"/>
  <c r="JSF343" i="11" s="1"/>
  <c r="JSL343" i="11" s="1"/>
  <c r="JSR343" i="11" s="1"/>
  <c r="JSX343" i="11" s="1"/>
  <c r="JTD343" i="11" s="1"/>
  <c r="JTJ343" i="11" s="1"/>
  <c r="JTP343" i="11" s="1"/>
  <c r="JTV343" i="11" s="1"/>
  <c r="JUB343" i="11" s="1"/>
  <c r="JUH343" i="11" s="1"/>
  <c r="JUN343" i="11" s="1"/>
  <c r="JUT343" i="11" s="1"/>
  <c r="JUZ343" i="11" s="1"/>
  <c r="JVF343" i="11" s="1"/>
  <c r="JVL343" i="11" s="1"/>
  <c r="JVR343" i="11" s="1"/>
  <c r="JVX343" i="11" s="1"/>
  <c r="JWD343" i="11" s="1"/>
  <c r="JWJ343" i="11" s="1"/>
  <c r="JWP343" i="11" s="1"/>
  <c r="JWV343" i="11" s="1"/>
  <c r="JXB343" i="11" s="1"/>
  <c r="JXH343" i="11" s="1"/>
  <c r="JXN343" i="11" s="1"/>
  <c r="JXT343" i="11" s="1"/>
  <c r="JXZ343" i="11" s="1"/>
  <c r="JYF343" i="11" s="1"/>
  <c r="JYL343" i="11" s="1"/>
  <c r="JYR343" i="11" s="1"/>
  <c r="JYX343" i="11" s="1"/>
  <c r="JZD343" i="11" s="1"/>
  <c r="JZJ343" i="11" s="1"/>
  <c r="JZP343" i="11" s="1"/>
  <c r="JZV343" i="11" s="1"/>
  <c r="KAB343" i="11" s="1"/>
  <c r="KAH343" i="11" s="1"/>
  <c r="KAN343" i="11" s="1"/>
  <c r="KAT343" i="11" s="1"/>
  <c r="KAZ343" i="11" s="1"/>
  <c r="KBF343" i="11" s="1"/>
  <c r="KBL343" i="11" s="1"/>
  <c r="KBR343" i="11" s="1"/>
  <c r="KBX343" i="11" s="1"/>
  <c r="KCD343" i="11" s="1"/>
  <c r="KCJ343" i="11" s="1"/>
  <c r="KCP343" i="11" s="1"/>
  <c r="KCV343" i="11" s="1"/>
  <c r="KDB343" i="11" s="1"/>
  <c r="KDH343" i="11" s="1"/>
  <c r="KDN343" i="11" s="1"/>
  <c r="KDT343" i="11" s="1"/>
  <c r="KDZ343" i="11" s="1"/>
  <c r="KEF343" i="11" s="1"/>
  <c r="KEL343" i="11" s="1"/>
  <c r="KER343" i="11" s="1"/>
  <c r="KEX343" i="11" s="1"/>
  <c r="KFD343" i="11" s="1"/>
  <c r="KFJ343" i="11" s="1"/>
  <c r="KFP343" i="11" s="1"/>
  <c r="KFV343" i="11" s="1"/>
  <c r="KGB343" i="11" s="1"/>
  <c r="KGH343" i="11" s="1"/>
  <c r="KGN343" i="11" s="1"/>
  <c r="KGT343" i="11" s="1"/>
  <c r="KGZ343" i="11" s="1"/>
  <c r="KHF343" i="11" s="1"/>
  <c r="KHL343" i="11" s="1"/>
  <c r="KHR343" i="11" s="1"/>
  <c r="KHX343" i="11" s="1"/>
  <c r="KID343" i="11" s="1"/>
  <c r="KIJ343" i="11" s="1"/>
  <c r="KIP343" i="11" s="1"/>
  <c r="KIV343" i="11" s="1"/>
  <c r="KJB343" i="11" s="1"/>
  <c r="KJH343" i="11" s="1"/>
  <c r="KJN343" i="11" s="1"/>
  <c r="KJT343" i="11" s="1"/>
  <c r="KJZ343" i="11" s="1"/>
  <c r="KKF343" i="11" s="1"/>
  <c r="KKL343" i="11" s="1"/>
  <c r="KKR343" i="11" s="1"/>
  <c r="KKX343" i="11" s="1"/>
  <c r="KLD343" i="11" s="1"/>
  <c r="KLJ343" i="11" s="1"/>
  <c r="KLP343" i="11" s="1"/>
  <c r="KLV343" i="11" s="1"/>
  <c r="KMB343" i="11" s="1"/>
  <c r="KMH343" i="11" s="1"/>
  <c r="KMN343" i="11" s="1"/>
  <c r="KMT343" i="11" s="1"/>
  <c r="KMZ343" i="11" s="1"/>
  <c r="KNF343" i="11" s="1"/>
  <c r="KNL343" i="11" s="1"/>
  <c r="KNR343" i="11" s="1"/>
  <c r="KNX343" i="11" s="1"/>
  <c r="KOD343" i="11" s="1"/>
  <c r="KOJ343" i="11" s="1"/>
  <c r="KOP343" i="11" s="1"/>
  <c r="KOV343" i="11" s="1"/>
  <c r="KPB343" i="11" s="1"/>
  <c r="KPH343" i="11" s="1"/>
  <c r="KPN343" i="11" s="1"/>
  <c r="KPT343" i="11" s="1"/>
  <c r="KPZ343" i="11" s="1"/>
  <c r="KQF343" i="11" s="1"/>
  <c r="KQL343" i="11" s="1"/>
  <c r="KQR343" i="11" s="1"/>
  <c r="KQX343" i="11" s="1"/>
  <c r="KRD343" i="11" s="1"/>
  <c r="KRJ343" i="11" s="1"/>
  <c r="KRP343" i="11" s="1"/>
  <c r="KRV343" i="11" s="1"/>
  <c r="KSB343" i="11" s="1"/>
  <c r="KSH343" i="11" s="1"/>
  <c r="KSN343" i="11" s="1"/>
  <c r="KST343" i="11" s="1"/>
  <c r="KSZ343" i="11" s="1"/>
  <c r="KTF343" i="11" s="1"/>
  <c r="KTL343" i="11" s="1"/>
  <c r="KTR343" i="11" s="1"/>
  <c r="KTX343" i="11" s="1"/>
  <c r="KUD343" i="11" s="1"/>
  <c r="KUJ343" i="11" s="1"/>
  <c r="KUP343" i="11" s="1"/>
  <c r="KUV343" i="11" s="1"/>
  <c r="KVB343" i="11" s="1"/>
  <c r="KVH343" i="11" s="1"/>
  <c r="KVN343" i="11" s="1"/>
  <c r="KVT343" i="11" s="1"/>
  <c r="KVZ343" i="11" s="1"/>
  <c r="KWF343" i="11" s="1"/>
  <c r="KWL343" i="11" s="1"/>
  <c r="KWR343" i="11" s="1"/>
  <c r="KWX343" i="11" s="1"/>
  <c r="KXD343" i="11" s="1"/>
  <c r="KXJ343" i="11" s="1"/>
  <c r="KXP343" i="11" s="1"/>
  <c r="KXV343" i="11" s="1"/>
  <c r="KYB343" i="11" s="1"/>
  <c r="KYH343" i="11" s="1"/>
  <c r="KYN343" i="11" s="1"/>
  <c r="KYT343" i="11" s="1"/>
  <c r="KYZ343" i="11" s="1"/>
  <c r="KZF343" i="11" s="1"/>
  <c r="KZL343" i="11" s="1"/>
  <c r="KZR343" i="11" s="1"/>
  <c r="KZX343" i="11" s="1"/>
  <c r="LAD343" i="11" s="1"/>
  <c r="LAJ343" i="11" s="1"/>
  <c r="LAP343" i="11" s="1"/>
  <c r="LAV343" i="11" s="1"/>
  <c r="LBB343" i="11" s="1"/>
  <c r="LBH343" i="11" s="1"/>
  <c r="LBN343" i="11" s="1"/>
  <c r="LBT343" i="11" s="1"/>
  <c r="LBZ343" i="11" s="1"/>
  <c r="LCF343" i="11" s="1"/>
  <c r="LCL343" i="11" s="1"/>
  <c r="LCR343" i="11" s="1"/>
  <c r="LCX343" i="11" s="1"/>
  <c r="LDD343" i="11" s="1"/>
  <c r="LDJ343" i="11" s="1"/>
  <c r="LDP343" i="11" s="1"/>
  <c r="LDV343" i="11" s="1"/>
  <c r="LEB343" i="11" s="1"/>
  <c r="LEH343" i="11" s="1"/>
  <c r="LEN343" i="11" s="1"/>
  <c r="LET343" i="11" s="1"/>
  <c r="LEZ343" i="11" s="1"/>
  <c r="LFF343" i="11" s="1"/>
  <c r="LFL343" i="11" s="1"/>
  <c r="LFR343" i="11" s="1"/>
  <c r="LFX343" i="11" s="1"/>
  <c r="LGD343" i="11" s="1"/>
  <c r="LGJ343" i="11" s="1"/>
  <c r="LGP343" i="11" s="1"/>
  <c r="LGV343" i="11" s="1"/>
  <c r="LHB343" i="11" s="1"/>
  <c r="LHH343" i="11" s="1"/>
  <c r="LHN343" i="11" s="1"/>
  <c r="LHT343" i="11" s="1"/>
  <c r="LHZ343" i="11" s="1"/>
  <c r="LIF343" i="11" s="1"/>
  <c r="LIL343" i="11" s="1"/>
  <c r="LIR343" i="11" s="1"/>
  <c r="LIX343" i="11" s="1"/>
  <c r="LJD343" i="11" s="1"/>
  <c r="LJJ343" i="11" s="1"/>
  <c r="LJP343" i="11" s="1"/>
  <c r="LJV343" i="11" s="1"/>
  <c r="LKB343" i="11" s="1"/>
  <c r="LKH343" i="11" s="1"/>
  <c r="LKN343" i="11" s="1"/>
  <c r="LKT343" i="11" s="1"/>
  <c r="LKZ343" i="11" s="1"/>
  <c r="LLF343" i="11" s="1"/>
  <c r="LLL343" i="11" s="1"/>
  <c r="LLR343" i="11" s="1"/>
  <c r="LLX343" i="11" s="1"/>
  <c r="LMD343" i="11" s="1"/>
  <c r="LMJ343" i="11" s="1"/>
  <c r="LMP343" i="11" s="1"/>
  <c r="LMV343" i="11" s="1"/>
  <c r="LNB343" i="11" s="1"/>
  <c r="LNH343" i="11" s="1"/>
  <c r="LNN343" i="11" s="1"/>
  <c r="LNT343" i="11" s="1"/>
  <c r="LNZ343" i="11" s="1"/>
  <c r="LOF343" i="11" s="1"/>
  <c r="LOL343" i="11" s="1"/>
  <c r="LOR343" i="11" s="1"/>
  <c r="LOX343" i="11" s="1"/>
  <c r="LPD343" i="11" s="1"/>
  <c r="LPJ343" i="11" s="1"/>
  <c r="LPP343" i="11" s="1"/>
  <c r="LPV343" i="11" s="1"/>
  <c r="LQB343" i="11" s="1"/>
  <c r="LQH343" i="11" s="1"/>
  <c r="LQN343" i="11" s="1"/>
  <c r="LQT343" i="11" s="1"/>
  <c r="LQZ343" i="11" s="1"/>
  <c r="LRF343" i="11" s="1"/>
  <c r="LRL343" i="11" s="1"/>
  <c r="LRR343" i="11" s="1"/>
  <c r="LRX343" i="11" s="1"/>
  <c r="LSD343" i="11" s="1"/>
  <c r="LSJ343" i="11" s="1"/>
  <c r="LSP343" i="11" s="1"/>
  <c r="LSV343" i="11" s="1"/>
  <c r="LTB343" i="11" s="1"/>
  <c r="LTH343" i="11" s="1"/>
  <c r="LTN343" i="11" s="1"/>
  <c r="LTT343" i="11" s="1"/>
  <c r="LTZ343" i="11" s="1"/>
  <c r="LUF343" i="11" s="1"/>
  <c r="LUL343" i="11" s="1"/>
  <c r="LUR343" i="11" s="1"/>
  <c r="LUX343" i="11" s="1"/>
  <c r="LVD343" i="11" s="1"/>
  <c r="LVJ343" i="11" s="1"/>
  <c r="LVP343" i="11" s="1"/>
  <c r="LVV343" i="11" s="1"/>
  <c r="LWB343" i="11" s="1"/>
  <c r="LWH343" i="11" s="1"/>
  <c r="LWN343" i="11" s="1"/>
  <c r="LWT343" i="11" s="1"/>
  <c r="LWZ343" i="11" s="1"/>
  <c r="LXF343" i="11" s="1"/>
  <c r="LXL343" i="11" s="1"/>
  <c r="LXR343" i="11" s="1"/>
  <c r="LXX343" i="11" s="1"/>
  <c r="LYD343" i="11" s="1"/>
  <c r="LYJ343" i="11" s="1"/>
  <c r="LYP343" i="11" s="1"/>
  <c r="LYV343" i="11" s="1"/>
  <c r="LZB343" i="11" s="1"/>
  <c r="LZH343" i="11" s="1"/>
  <c r="LZN343" i="11" s="1"/>
  <c r="LZT343" i="11" s="1"/>
  <c r="LZZ343" i="11" s="1"/>
  <c r="MAF343" i="11" s="1"/>
  <c r="MAL343" i="11" s="1"/>
  <c r="MAR343" i="11" s="1"/>
  <c r="MAX343" i="11" s="1"/>
  <c r="MBD343" i="11" s="1"/>
  <c r="MBJ343" i="11" s="1"/>
  <c r="MBP343" i="11" s="1"/>
  <c r="MBV343" i="11" s="1"/>
  <c r="MCB343" i="11" s="1"/>
  <c r="MCH343" i="11" s="1"/>
  <c r="MCN343" i="11" s="1"/>
  <c r="MCT343" i="11" s="1"/>
  <c r="MCZ343" i="11" s="1"/>
  <c r="MDF343" i="11" s="1"/>
  <c r="MDL343" i="11" s="1"/>
  <c r="MDR343" i="11" s="1"/>
  <c r="MDX343" i="11" s="1"/>
  <c r="MED343" i="11" s="1"/>
  <c r="MEJ343" i="11" s="1"/>
  <c r="MEP343" i="11" s="1"/>
  <c r="MEV343" i="11" s="1"/>
  <c r="MFB343" i="11" s="1"/>
  <c r="MFH343" i="11" s="1"/>
  <c r="MFN343" i="11" s="1"/>
  <c r="MFT343" i="11" s="1"/>
  <c r="MFZ343" i="11" s="1"/>
  <c r="MGF343" i="11" s="1"/>
  <c r="MGL343" i="11" s="1"/>
  <c r="MGR343" i="11" s="1"/>
  <c r="MGX343" i="11" s="1"/>
  <c r="MHD343" i="11" s="1"/>
  <c r="MHJ343" i="11" s="1"/>
  <c r="MHP343" i="11" s="1"/>
  <c r="MHV343" i="11" s="1"/>
  <c r="MIB343" i="11" s="1"/>
  <c r="MIH343" i="11" s="1"/>
  <c r="MIN343" i="11" s="1"/>
  <c r="MIT343" i="11" s="1"/>
  <c r="MIZ343" i="11" s="1"/>
  <c r="MJF343" i="11" s="1"/>
  <c r="MJL343" i="11" s="1"/>
  <c r="MJR343" i="11" s="1"/>
  <c r="MJX343" i="11" s="1"/>
  <c r="MKD343" i="11" s="1"/>
  <c r="MKJ343" i="11" s="1"/>
  <c r="MKP343" i="11" s="1"/>
  <c r="MKV343" i="11" s="1"/>
  <c r="MLB343" i="11" s="1"/>
  <c r="MLH343" i="11" s="1"/>
  <c r="MLN343" i="11" s="1"/>
  <c r="MLT343" i="11" s="1"/>
  <c r="MLZ343" i="11" s="1"/>
  <c r="MMF343" i="11" s="1"/>
  <c r="MML343" i="11" s="1"/>
  <c r="MMR343" i="11" s="1"/>
  <c r="MMX343" i="11" s="1"/>
  <c r="MND343" i="11" s="1"/>
  <c r="MNJ343" i="11" s="1"/>
  <c r="MNP343" i="11" s="1"/>
  <c r="MNV343" i="11" s="1"/>
  <c r="MOB343" i="11" s="1"/>
  <c r="MOH343" i="11" s="1"/>
  <c r="MON343" i="11" s="1"/>
  <c r="MOT343" i="11" s="1"/>
  <c r="MOZ343" i="11" s="1"/>
  <c r="MPF343" i="11" s="1"/>
  <c r="MPL343" i="11" s="1"/>
  <c r="MPR343" i="11" s="1"/>
  <c r="MPX343" i="11" s="1"/>
  <c r="MQD343" i="11" s="1"/>
  <c r="MQJ343" i="11" s="1"/>
  <c r="MQP343" i="11" s="1"/>
  <c r="MQV343" i="11" s="1"/>
  <c r="MRB343" i="11" s="1"/>
  <c r="MRH343" i="11" s="1"/>
  <c r="MRN343" i="11" s="1"/>
  <c r="MRT343" i="11" s="1"/>
  <c r="MRZ343" i="11" s="1"/>
  <c r="MSF343" i="11" s="1"/>
  <c r="MSL343" i="11" s="1"/>
  <c r="MSR343" i="11" s="1"/>
  <c r="MSX343" i="11" s="1"/>
  <c r="MTD343" i="11" s="1"/>
  <c r="MTJ343" i="11" s="1"/>
  <c r="MTP343" i="11" s="1"/>
  <c r="MTV343" i="11" s="1"/>
  <c r="MUB343" i="11" s="1"/>
  <c r="MUH343" i="11" s="1"/>
  <c r="MUN343" i="11" s="1"/>
  <c r="MUT343" i="11" s="1"/>
  <c r="MUZ343" i="11" s="1"/>
  <c r="MVF343" i="11" s="1"/>
  <c r="MVL343" i="11" s="1"/>
  <c r="MVR343" i="11" s="1"/>
  <c r="MVX343" i="11" s="1"/>
  <c r="MWD343" i="11" s="1"/>
  <c r="MWJ343" i="11" s="1"/>
  <c r="MWP343" i="11" s="1"/>
  <c r="MWV343" i="11" s="1"/>
  <c r="MXB343" i="11" s="1"/>
  <c r="MXH343" i="11" s="1"/>
  <c r="MXN343" i="11" s="1"/>
  <c r="MXT343" i="11" s="1"/>
  <c r="MXZ343" i="11" s="1"/>
  <c r="MYF343" i="11" s="1"/>
  <c r="MYL343" i="11" s="1"/>
  <c r="MYR343" i="11" s="1"/>
  <c r="MYX343" i="11" s="1"/>
  <c r="MZD343" i="11" s="1"/>
  <c r="MZJ343" i="11" s="1"/>
  <c r="MZP343" i="11" s="1"/>
  <c r="MZV343" i="11" s="1"/>
  <c r="NAB343" i="11" s="1"/>
  <c r="NAH343" i="11" s="1"/>
  <c r="NAN343" i="11" s="1"/>
  <c r="NAT343" i="11" s="1"/>
  <c r="NAZ343" i="11" s="1"/>
  <c r="NBF343" i="11" s="1"/>
  <c r="NBL343" i="11" s="1"/>
  <c r="NBR343" i="11" s="1"/>
  <c r="NBX343" i="11" s="1"/>
  <c r="NCD343" i="11" s="1"/>
  <c r="NCJ343" i="11" s="1"/>
  <c r="NCP343" i="11" s="1"/>
  <c r="NCV343" i="11" s="1"/>
  <c r="NDB343" i="11" s="1"/>
  <c r="NDH343" i="11" s="1"/>
  <c r="NDN343" i="11" s="1"/>
  <c r="NDT343" i="11" s="1"/>
  <c r="NDZ343" i="11" s="1"/>
  <c r="NEF343" i="11" s="1"/>
  <c r="NEL343" i="11" s="1"/>
  <c r="NER343" i="11" s="1"/>
  <c r="NEX343" i="11" s="1"/>
  <c r="NFD343" i="11" s="1"/>
  <c r="NFJ343" i="11" s="1"/>
  <c r="NFP343" i="11" s="1"/>
  <c r="NFV343" i="11" s="1"/>
  <c r="NGB343" i="11" s="1"/>
  <c r="NGH343" i="11" s="1"/>
  <c r="NGN343" i="11" s="1"/>
  <c r="NGT343" i="11" s="1"/>
  <c r="NGZ343" i="11" s="1"/>
  <c r="NHF343" i="11" s="1"/>
  <c r="NHL343" i="11" s="1"/>
  <c r="NHR343" i="11" s="1"/>
  <c r="NHX343" i="11" s="1"/>
  <c r="NID343" i="11" s="1"/>
  <c r="NIJ343" i="11" s="1"/>
  <c r="NIP343" i="11" s="1"/>
  <c r="NIV343" i="11" s="1"/>
  <c r="NJB343" i="11" s="1"/>
  <c r="NJH343" i="11" s="1"/>
  <c r="NJN343" i="11" s="1"/>
  <c r="NJT343" i="11" s="1"/>
  <c r="NJZ343" i="11" s="1"/>
  <c r="NKF343" i="11" s="1"/>
  <c r="NKL343" i="11" s="1"/>
  <c r="NKR343" i="11" s="1"/>
  <c r="NKX343" i="11" s="1"/>
  <c r="NLD343" i="11" s="1"/>
  <c r="NLJ343" i="11" s="1"/>
  <c r="NLP343" i="11" s="1"/>
  <c r="NLV343" i="11" s="1"/>
  <c r="NMB343" i="11" s="1"/>
  <c r="NMH343" i="11" s="1"/>
  <c r="NMN343" i="11" s="1"/>
  <c r="NMT343" i="11" s="1"/>
  <c r="NMZ343" i="11" s="1"/>
  <c r="NNF343" i="11" s="1"/>
  <c r="NNL343" i="11" s="1"/>
  <c r="NNR343" i="11" s="1"/>
  <c r="NNX343" i="11" s="1"/>
  <c r="NOD343" i="11" s="1"/>
  <c r="NOJ343" i="11" s="1"/>
  <c r="NOP343" i="11" s="1"/>
  <c r="NOV343" i="11" s="1"/>
  <c r="NPB343" i="11" s="1"/>
  <c r="NPH343" i="11" s="1"/>
  <c r="NPN343" i="11" s="1"/>
  <c r="NPT343" i="11" s="1"/>
  <c r="NPZ343" i="11" s="1"/>
  <c r="NQF343" i="11" s="1"/>
  <c r="NQL343" i="11" s="1"/>
  <c r="NQR343" i="11" s="1"/>
  <c r="NQX343" i="11" s="1"/>
  <c r="NRD343" i="11" s="1"/>
  <c r="NRJ343" i="11" s="1"/>
  <c r="NRP343" i="11" s="1"/>
  <c r="NRV343" i="11" s="1"/>
  <c r="NSB343" i="11" s="1"/>
  <c r="NSH343" i="11" s="1"/>
  <c r="NSN343" i="11" s="1"/>
  <c r="NST343" i="11" s="1"/>
  <c r="NSZ343" i="11" s="1"/>
  <c r="NTF343" i="11" s="1"/>
  <c r="NTL343" i="11" s="1"/>
  <c r="NTR343" i="11" s="1"/>
  <c r="NTX343" i="11" s="1"/>
  <c r="NUD343" i="11" s="1"/>
  <c r="NUJ343" i="11" s="1"/>
  <c r="NUP343" i="11" s="1"/>
  <c r="NUV343" i="11" s="1"/>
  <c r="NVB343" i="11" s="1"/>
  <c r="NVH343" i="11" s="1"/>
  <c r="NVN343" i="11" s="1"/>
  <c r="NVT343" i="11" s="1"/>
  <c r="NVZ343" i="11" s="1"/>
  <c r="NWF343" i="11" s="1"/>
  <c r="NWL343" i="11" s="1"/>
  <c r="NWR343" i="11" s="1"/>
  <c r="NWX343" i="11" s="1"/>
  <c r="NXD343" i="11" s="1"/>
  <c r="NXJ343" i="11" s="1"/>
  <c r="NXP343" i="11" s="1"/>
  <c r="NXV343" i="11" s="1"/>
  <c r="NYB343" i="11" s="1"/>
  <c r="NYH343" i="11" s="1"/>
  <c r="NYN343" i="11" s="1"/>
  <c r="NYT343" i="11" s="1"/>
  <c r="NYZ343" i="11" s="1"/>
  <c r="NZF343" i="11" s="1"/>
  <c r="NZL343" i="11" s="1"/>
  <c r="NZR343" i="11" s="1"/>
  <c r="NZX343" i="11" s="1"/>
  <c r="OAD343" i="11" s="1"/>
  <c r="OAJ343" i="11" s="1"/>
  <c r="OAP343" i="11" s="1"/>
  <c r="OAV343" i="11" s="1"/>
  <c r="OBB343" i="11" s="1"/>
  <c r="OBH343" i="11" s="1"/>
  <c r="OBN343" i="11" s="1"/>
  <c r="OBT343" i="11" s="1"/>
  <c r="OBZ343" i="11" s="1"/>
  <c r="OCF343" i="11" s="1"/>
  <c r="OCL343" i="11" s="1"/>
  <c r="OCR343" i="11" s="1"/>
  <c r="OCX343" i="11" s="1"/>
  <c r="ODD343" i="11" s="1"/>
  <c r="ODJ343" i="11" s="1"/>
  <c r="ODP343" i="11" s="1"/>
  <c r="ODV343" i="11" s="1"/>
  <c r="OEB343" i="11" s="1"/>
  <c r="OEH343" i="11" s="1"/>
  <c r="OEN343" i="11" s="1"/>
  <c r="OET343" i="11" s="1"/>
  <c r="OEZ343" i="11" s="1"/>
  <c r="OFF343" i="11" s="1"/>
  <c r="OFL343" i="11" s="1"/>
  <c r="OFR343" i="11" s="1"/>
  <c r="OFX343" i="11" s="1"/>
  <c r="OGD343" i="11" s="1"/>
  <c r="OGJ343" i="11" s="1"/>
  <c r="OGP343" i="11" s="1"/>
  <c r="OGV343" i="11" s="1"/>
  <c r="OHB343" i="11" s="1"/>
  <c r="OHH343" i="11" s="1"/>
  <c r="OHN343" i="11" s="1"/>
  <c r="OHT343" i="11" s="1"/>
  <c r="OHZ343" i="11" s="1"/>
  <c r="OIF343" i="11" s="1"/>
  <c r="OIL343" i="11" s="1"/>
  <c r="OIR343" i="11" s="1"/>
  <c r="OIX343" i="11" s="1"/>
  <c r="OJD343" i="11" s="1"/>
  <c r="OJJ343" i="11" s="1"/>
  <c r="OJP343" i="11" s="1"/>
  <c r="OJV343" i="11" s="1"/>
  <c r="OKB343" i="11" s="1"/>
  <c r="OKH343" i="11" s="1"/>
  <c r="OKN343" i="11" s="1"/>
  <c r="OKT343" i="11" s="1"/>
  <c r="OKZ343" i="11" s="1"/>
  <c r="OLF343" i="11" s="1"/>
  <c r="OLL343" i="11" s="1"/>
  <c r="OLR343" i="11" s="1"/>
  <c r="OLX343" i="11" s="1"/>
  <c r="OMD343" i="11" s="1"/>
  <c r="OMJ343" i="11" s="1"/>
  <c r="OMP343" i="11" s="1"/>
  <c r="OMV343" i="11" s="1"/>
  <c r="ONB343" i="11" s="1"/>
  <c r="ONH343" i="11" s="1"/>
  <c r="ONN343" i="11" s="1"/>
  <c r="ONT343" i="11" s="1"/>
  <c r="ONZ343" i="11" s="1"/>
  <c r="OOF343" i="11" s="1"/>
  <c r="OOL343" i="11" s="1"/>
  <c r="OOR343" i="11" s="1"/>
  <c r="OOX343" i="11" s="1"/>
  <c r="OPD343" i="11" s="1"/>
  <c r="OPJ343" i="11" s="1"/>
  <c r="OPP343" i="11" s="1"/>
  <c r="OPV343" i="11" s="1"/>
  <c r="OQB343" i="11" s="1"/>
  <c r="OQH343" i="11" s="1"/>
  <c r="OQN343" i="11" s="1"/>
  <c r="OQT343" i="11" s="1"/>
  <c r="OQZ343" i="11" s="1"/>
  <c r="ORF343" i="11" s="1"/>
  <c r="ORL343" i="11" s="1"/>
  <c r="ORR343" i="11" s="1"/>
  <c r="ORX343" i="11" s="1"/>
  <c r="OSD343" i="11" s="1"/>
  <c r="OSJ343" i="11" s="1"/>
  <c r="OSP343" i="11" s="1"/>
  <c r="OSV343" i="11" s="1"/>
  <c r="OTB343" i="11" s="1"/>
  <c r="OTH343" i="11" s="1"/>
  <c r="OTN343" i="11" s="1"/>
  <c r="OTT343" i="11" s="1"/>
  <c r="OTZ343" i="11" s="1"/>
  <c r="OUF343" i="11" s="1"/>
  <c r="OUL343" i="11" s="1"/>
  <c r="OUR343" i="11" s="1"/>
  <c r="OUX343" i="11" s="1"/>
  <c r="OVD343" i="11" s="1"/>
  <c r="OVJ343" i="11" s="1"/>
  <c r="OVP343" i="11" s="1"/>
  <c r="OVV343" i="11" s="1"/>
  <c r="OWB343" i="11" s="1"/>
  <c r="OWH343" i="11" s="1"/>
  <c r="OWN343" i="11" s="1"/>
  <c r="OWT343" i="11" s="1"/>
  <c r="OWZ343" i="11" s="1"/>
  <c r="OXF343" i="11" s="1"/>
  <c r="OXL343" i="11" s="1"/>
  <c r="OXR343" i="11" s="1"/>
  <c r="OXX343" i="11" s="1"/>
  <c r="OYD343" i="11" s="1"/>
  <c r="OYJ343" i="11" s="1"/>
  <c r="OYP343" i="11" s="1"/>
  <c r="OYV343" i="11" s="1"/>
  <c r="OZB343" i="11" s="1"/>
  <c r="OZH343" i="11" s="1"/>
  <c r="OZN343" i="11" s="1"/>
  <c r="OZT343" i="11" s="1"/>
  <c r="OZZ343" i="11" s="1"/>
  <c r="PAF343" i="11" s="1"/>
  <c r="PAL343" i="11" s="1"/>
  <c r="PAR343" i="11" s="1"/>
  <c r="PAX343" i="11" s="1"/>
  <c r="PBD343" i="11" s="1"/>
  <c r="PBJ343" i="11" s="1"/>
  <c r="PBP343" i="11" s="1"/>
  <c r="PBV343" i="11" s="1"/>
  <c r="PCB343" i="11" s="1"/>
  <c r="PCH343" i="11" s="1"/>
  <c r="PCN343" i="11" s="1"/>
  <c r="PCT343" i="11" s="1"/>
  <c r="PCZ343" i="11" s="1"/>
  <c r="PDF343" i="11" s="1"/>
  <c r="PDL343" i="11" s="1"/>
  <c r="PDR343" i="11" s="1"/>
  <c r="PDX343" i="11" s="1"/>
  <c r="PED343" i="11" s="1"/>
  <c r="PEJ343" i="11" s="1"/>
  <c r="PEP343" i="11" s="1"/>
  <c r="PEV343" i="11" s="1"/>
  <c r="PFB343" i="11" s="1"/>
  <c r="PFH343" i="11" s="1"/>
  <c r="PFN343" i="11" s="1"/>
  <c r="PFT343" i="11" s="1"/>
  <c r="PFZ343" i="11" s="1"/>
  <c r="PGF343" i="11" s="1"/>
  <c r="PGL343" i="11" s="1"/>
  <c r="PGR343" i="11" s="1"/>
  <c r="PGX343" i="11" s="1"/>
  <c r="PHD343" i="11" s="1"/>
  <c r="PHJ343" i="11" s="1"/>
  <c r="PHP343" i="11" s="1"/>
  <c r="PHV343" i="11" s="1"/>
  <c r="PIB343" i="11" s="1"/>
  <c r="PIH343" i="11" s="1"/>
  <c r="PIN343" i="11" s="1"/>
  <c r="PIT343" i="11" s="1"/>
  <c r="PIZ343" i="11" s="1"/>
  <c r="PJF343" i="11" s="1"/>
  <c r="PJL343" i="11" s="1"/>
  <c r="PJR343" i="11" s="1"/>
  <c r="PJX343" i="11" s="1"/>
  <c r="PKD343" i="11" s="1"/>
  <c r="PKJ343" i="11" s="1"/>
  <c r="PKP343" i="11" s="1"/>
  <c r="PKV343" i="11" s="1"/>
  <c r="PLB343" i="11" s="1"/>
  <c r="PLH343" i="11" s="1"/>
  <c r="PLN343" i="11" s="1"/>
  <c r="PLT343" i="11" s="1"/>
  <c r="PLZ343" i="11" s="1"/>
  <c r="PMF343" i="11" s="1"/>
  <c r="PML343" i="11" s="1"/>
  <c r="PMR343" i="11" s="1"/>
  <c r="PMX343" i="11" s="1"/>
  <c r="PND343" i="11" s="1"/>
  <c r="PNJ343" i="11" s="1"/>
  <c r="PNP343" i="11" s="1"/>
  <c r="PNV343" i="11" s="1"/>
  <c r="POB343" i="11" s="1"/>
  <c r="POH343" i="11" s="1"/>
  <c r="PON343" i="11" s="1"/>
  <c r="POT343" i="11" s="1"/>
  <c r="POZ343" i="11" s="1"/>
  <c r="PPF343" i="11" s="1"/>
  <c r="PPL343" i="11" s="1"/>
  <c r="PPR343" i="11" s="1"/>
  <c r="PPX343" i="11" s="1"/>
  <c r="PQD343" i="11" s="1"/>
  <c r="PQJ343" i="11" s="1"/>
  <c r="PQP343" i="11" s="1"/>
  <c r="PQV343" i="11" s="1"/>
  <c r="PRB343" i="11" s="1"/>
  <c r="PRH343" i="11" s="1"/>
  <c r="PRN343" i="11" s="1"/>
  <c r="PRT343" i="11" s="1"/>
  <c r="PRZ343" i="11" s="1"/>
  <c r="PSF343" i="11" s="1"/>
  <c r="PSL343" i="11" s="1"/>
  <c r="PSR343" i="11" s="1"/>
  <c r="PSX343" i="11" s="1"/>
  <c r="PTD343" i="11" s="1"/>
  <c r="PTJ343" i="11" s="1"/>
  <c r="PTP343" i="11" s="1"/>
  <c r="PTV343" i="11" s="1"/>
  <c r="PUB343" i="11" s="1"/>
  <c r="PUH343" i="11" s="1"/>
  <c r="PUN343" i="11" s="1"/>
  <c r="PUT343" i="11" s="1"/>
  <c r="PUZ343" i="11" s="1"/>
  <c r="PVF343" i="11" s="1"/>
  <c r="PVL343" i="11" s="1"/>
  <c r="PVR343" i="11" s="1"/>
  <c r="PVX343" i="11" s="1"/>
  <c r="PWD343" i="11" s="1"/>
  <c r="PWJ343" i="11" s="1"/>
  <c r="PWP343" i="11" s="1"/>
  <c r="PWV343" i="11" s="1"/>
  <c r="PXB343" i="11" s="1"/>
  <c r="PXH343" i="11" s="1"/>
  <c r="PXN343" i="11" s="1"/>
  <c r="PXT343" i="11" s="1"/>
  <c r="PXZ343" i="11" s="1"/>
  <c r="PYF343" i="11" s="1"/>
  <c r="PYL343" i="11" s="1"/>
  <c r="PYR343" i="11" s="1"/>
  <c r="PYX343" i="11" s="1"/>
  <c r="PZD343" i="11" s="1"/>
  <c r="PZJ343" i="11" s="1"/>
  <c r="PZP343" i="11" s="1"/>
  <c r="PZV343" i="11" s="1"/>
  <c r="QAB343" i="11" s="1"/>
  <c r="QAH343" i="11" s="1"/>
  <c r="QAN343" i="11" s="1"/>
  <c r="QAT343" i="11" s="1"/>
  <c r="QAZ343" i="11" s="1"/>
  <c r="QBF343" i="11" s="1"/>
  <c r="QBL343" i="11" s="1"/>
  <c r="QBR343" i="11" s="1"/>
  <c r="QBX343" i="11" s="1"/>
  <c r="QCD343" i="11" s="1"/>
  <c r="QCJ343" i="11" s="1"/>
  <c r="QCP343" i="11" s="1"/>
  <c r="QCV343" i="11" s="1"/>
  <c r="QDB343" i="11" s="1"/>
  <c r="QDH343" i="11" s="1"/>
  <c r="QDN343" i="11" s="1"/>
  <c r="QDT343" i="11" s="1"/>
  <c r="QDZ343" i="11" s="1"/>
  <c r="QEF343" i="11" s="1"/>
  <c r="QEL343" i="11" s="1"/>
  <c r="QER343" i="11" s="1"/>
  <c r="QEX343" i="11" s="1"/>
  <c r="QFD343" i="11" s="1"/>
  <c r="QFJ343" i="11" s="1"/>
  <c r="QFP343" i="11" s="1"/>
  <c r="QFV343" i="11" s="1"/>
  <c r="QGB343" i="11" s="1"/>
  <c r="QGH343" i="11" s="1"/>
  <c r="QGN343" i="11" s="1"/>
  <c r="QGT343" i="11" s="1"/>
  <c r="QGZ343" i="11" s="1"/>
  <c r="QHF343" i="11" s="1"/>
  <c r="QHL343" i="11" s="1"/>
  <c r="QHR343" i="11" s="1"/>
  <c r="QHX343" i="11" s="1"/>
  <c r="QID343" i="11" s="1"/>
  <c r="QIJ343" i="11" s="1"/>
  <c r="QIP343" i="11" s="1"/>
  <c r="QIV343" i="11" s="1"/>
  <c r="QJB343" i="11" s="1"/>
  <c r="QJH343" i="11" s="1"/>
  <c r="QJN343" i="11" s="1"/>
  <c r="QJT343" i="11" s="1"/>
  <c r="QJZ343" i="11" s="1"/>
  <c r="QKF343" i="11" s="1"/>
  <c r="QKL343" i="11" s="1"/>
  <c r="QKR343" i="11" s="1"/>
  <c r="QKX343" i="11" s="1"/>
  <c r="QLD343" i="11" s="1"/>
  <c r="QLJ343" i="11" s="1"/>
  <c r="QLP343" i="11" s="1"/>
  <c r="QLV343" i="11" s="1"/>
  <c r="QMB343" i="11" s="1"/>
  <c r="QMH343" i="11" s="1"/>
  <c r="QMN343" i="11" s="1"/>
  <c r="QMT343" i="11" s="1"/>
  <c r="QMZ343" i="11" s="1"/>
  <c r="QNF343" i="11" s="1"/>
  <c r="QNL343" i="11" s="1"/>
  <c r="QNR343" i="11" s="1"/>
  <c r="QNX343" i="11" s="1"/>
  <c r="QOD343" i="11" s="1"/>
  <c r="QOJ343" i="11" s="1"/>
  <c r="QOP343" i="11" s="1"/>
  <c r="QOV343" i="11" s="1"/>
  <c r="QPB343" i="11" s="1"/>
  <c r="QPH343" i="11" s="1"/>
  <c r="QPN343" i="11" s="1"/>
  <c r="QPT343" i="11" s="1"/>
  <c r="QPZ343" i="11" s="1"/>
  <c r="QQF343" i="11" s="1"/>
  <c r="QQL343" i="11" s="1"/>
  <c r="QQR343" i="11" s="1"/>
  <c r="QQX343" i="11" s="1"/>
  <c r="QRD343" i="11" s="1"/>
  <c r="QRJ343" i="11" s="1"/>
  <c r="QRP343" i="11" s="1"/>
  <c r="QRV343" i="11" s="1"/>
  <c r="QSB343" i="11" s="1"/>
  <c r="QSH343" i="11" s="1"/>
  <c r="QSN343" i="11" s="1"/>
  <c r="QST343" i="11" s="1"/>
  <c r="QSZ343" i="11" s="1"/>
  <c r="QTF343" i="11" s="1"/>
  <c r="QTL343" i="11" s="1"/>
  <c r="QTR343" i="11" s="1"/>
  <c r="QTX343" i="11" s="1"/>
  <c r="QUD343" i="11" s="1"/>
  <c r="QUJ343" i="11" s="1"/>
  <c r="QUP343" i="11" s="1"/>
  <c r="QUV343" i="11" s="1"/>
  <c r="QVB343" i="11" s="1"/>
  <c r="QVH343" i="11" s="1"/>
  <c r="QVN343" i="11" s="1"/>
  <c r="QVT343" i="11" s="1"/>
  <c r="QVZ343" i="11" s="1"/>
  <c r="QWF343" i="11" s="1"/>
  <c r="QWL343" i="11" s="1"/>
  <c r="QWR343" i="11" s="1"/>
  <c r="QWX343" i="11" s="1"/>
  <c r="QXD343" i="11" s="1"/>
  <c r="QXJ343" i="11" s="1"/>
  <c r="QXP343" i="11" s="1"/>
  <c r="QXV343" i="11" s="1"/>
  <c r="QYB343" i="11" s="1"/>
  <c r="QYH343" i="11" s="1"/>
  <c r="QYN343" i="11" s="1"/>
  <c r="QYT343" i="11" s="1"/>
  <c r="QYZ343" i="11" s="1"/>
  <c r="QZF343" i="11" s="1"/>
  <c r="QZL343" i="11" s="1"/>
  <c r="QZR343" i="11" s="1"/>
  <c r="QZX343" i="11" s="1"/>
  <c r="RAD343" i="11" s="1"/>
  <c r="RAJ343" i="11" s="1"/>
  <c r="RAP343" i="11" s="1"/>
  <c r="RAV343" i="11" s="1"/>
  <c r="RBB343" i="11" s="1"/>
  <c r="RBH343" i="11" s="1"/>
  <c r="RBN343" i="11" s="1"/>
  <c r="RBT343" i="11" s="1"/>
  <c r="RBZ343" i="11" s="1"/>
  <c r="RCF343" i="11" s="1"/>
  <c r="RCL343" i="11" s="1"/>
  <c r="RCR343" i="11" s="1"/>
  <c r="RCX343" i="11" s="1"/>
  <c r="RDD343" i="11" s="1"/>
  <c r="RDJ343" i="11" s="1"/>
  <c r="RDP343" i="11" s="1"/>
  <c r="RDV343" i="11" s="1"/>
  <c r="REB343" i="11" s="1"/>
  <c r="REH343" i="11" s="1"/>
  <c r="REN343" i="11" s="1"/>
  <c r="RET343" i="11" s="1"/>
  <c r="REZ343" i="11" s="1"/>
  <c r="RFF343" i="11" s="1"/>
  <c r="RFL343" i="11" s="1"/>
  <c r="RFR343" i="11" s="1"/>
  <c r="RFX343" i="11" s="1"/>
  <c r="RGD343" i="11" s="1"/>
  <c r="RGJ343" i="11" s="1"/>
  <c r="RGP343" i="11" s="1"/>
  <c r="RGV343" i="11" s="1"/>
  <c r="RHB343" i="11" s="1"/>
  <c r="RHH343" i="11" s="1"/>
  <c r="RHN343" i="11" s="1"/>
  <c r="RHT343" i="11" s="1"/>
  <c r="RHZ343" i="11" s="1"/>
  <c r="RIF343" i="11" s="1"/>
  <c r="RIL343" i="11" s="1"/>
  <c r="RIR343" i="11" s="1"/>
  <c r="RIX343" i="11" s="1"/>
  <c r="RJD343" i="11" s="1"/>
  <c r="RJJ343" i="11" s="1"/>
  <c r="RJP343" i="11" s="1"/>
  <c r="RJV343" i="11" s="1"/>
  <c r="RKB343" i="11" s="1"/>
  <c r="RKH343" i="11" s="1"/>
  <c r="RKN343" i="11" s="1"/>
  <c r="RKT343" i="11" s="1"/>
  <c r="RKZ343" i="11" s="1"/>
  <c r="RLF343" i="11" s="1"/>
  <c r="RLL343" i="11" s="1"/>
  <c r="RLR343" i="11" s="1"/>
  <c r="RLX343" i="11" s="1"/>
  <c r="RMD343" i="11" s="1"/>
  <c r="RMJ343" i="11" s="1"/>
  <c r="RMP343" i="11" s="1"/>
  <c r="RMV343" i="11" s="1"/>
  <c r="RNB343" i="11" s="1"/>
  <c r="RNH343" i="11" s="1"/>
  <c r="RNN343" i="11" s="1"/>
  <c r="RNT343" i="11" s="1"/>
  <c r="RNZ343" i="11" s="1"/>
  <c r="ROF343" i="11" s="1"/>
  <c r="ROL343" i="11" s="1"/>
  <c r="ROR343" i="11" s="1"/>
  <c r="ROX343" i="11" s="1"/>
  <c r="RPD343" i="11" s="1"/>
  <c r="RPJ343" i="11" s="1"/>
  <c r="RPP343" i="11" s="1"/>
  <c r="RPV343" i="11" s="1"/>
  <c r="RQB343" i="11" s="1"/>
  <c r="RQH343" i="11" s="1"/>
  <c r="RQN343" i="11" s="1"/>
  <c r="RQT343" i="11" s="1"/>
  <c r="RQZ343" i="11" s="1"/>
  <c r="RRF343" i="11" s="1"/>
  <c r="RRL343" i="11" s="1"/>
  <c r="RRR343" i="11" s="1"/>
  <c r="RRX343" i="11" s="1"/>
  <c r="RSD343" i="11" s="1"/>
  <c r="RSJ343" i="11" s="1"/>
  <c r="RSP343" i="11" s="1"/>
  <c r="RSV343" i="11" s="1"/>
  <c r="RTB343" i="11" s="1"/>
  <c r="RTH343" i="11" s="1"/>
  <c r="RTN343" i="11" s="1"/>
  <c r="RTT343" i="11" s="1"/>
  <c r="RTZ343" i="11" s="1"/>
  <c r="RUF343" i="11" s="1"/>
  <c r="RUL343" i="11" s="1"/>
  <c r="RUR343" i="11" s="1"/>
  <c r="RUX343" i="11" s="1"/>
  <c r="RVD343" i="11" s="1"/>
  <c r="RVJ343" i="11" s="1"/>
  <c r="RVP343" i="11" s="1"/>
  <c r="RVV343" i="11" s="1"/>
  <c r="RWB343" i="11" s="1"/>
  <c r="RWH343" i="11" s="1"/>
  <c r="RWN343" i="11" s="1"/>
  <c r="RWT343" i="11" s="1"/>
  <c r="RWZ343" i="11" s="1"/>
  <c r="RXF343" i="11" s="1"/>
  <c r="RXL343" i="11" s="1"/>
  <c r="RXR343" i="11" s="1"/>
  <c r="RXX343" i="11" s="1"/>
  <c r="RYD343" i="11" s="1"/>
  <c r="RYJ343" i="11" s="1"/>
  <c r="RYP343" i="11" s="1"/>
  <c r="RYV343" i="11" s="1"/>
  <c r="RZB343" i="11" s="1"/>
  <c r="RZH343" i="11" s="1"/>
  <c r="RZN343" i="11" s="1"/>
  <c r="RZT343" i="11" s="1"/>
  <c r="RZZ343" i="11" s="1"/>
  <c r="SAF343" i="11" s="1"/>
  <c r="SAL343" i="11" s="1"/>
  <c r="SAR343" i="11" s="1"/>
  <c r="SAX343" i="11" s="1"/>
  <c r="SBD343" i="11" s="1"/>
  <c r="SBJ343" i="11" s="1"/>
  <c r="SBP343" i="11" s="1"/>
  <c r="SBV343" i="11" s="1"/>
  <c r="SCB343" i="11" s="1"/>
  <c r="SCH343" i="11" s="1"/>
  <c r="SCN343" i="11" s="1"/>
  <c r="SCT343" i="11" s="1"/>
  <c r="SCZ343" i="11" s="1"/>
  <c r="SDF343" i="11" s="1"/>
  <c r="SDL343" i="11" s="1"/>
  <c r="SDR343" i="11" s="1"/>
  <c r="SDX343" i="11" s="1"/>
  <c r="SED343" i="11" s="1"/>
  <c r="SEJ343" i="11" s="1"/>
  <c r="SEP343" i="11" s="1"/>
  <c r="SEV343" i="11" s="1"/>
  <c r="SFB343" i="11" s="1"/>
  <c r="SFH343" i="11" s="1"/>
  <c r="SFN343" i="11" s="1"/>
  <c r="SFT343" i="11" s="1"/>
  <c r="SFZ343" i="11" s="1"/>
  <c r="SGF343" i="11" s="1"/>
  <c r="SGL343" i="11" s="1"/>
  <c r="SGR343" i="11" s="1"/>
  <c r="SGX343" i="11" s="1"/>
  <c r="SHD343" i="11" s="1"/>
  <c r="SHJ343" i="11" s="1"/>
  <c r="SHP343" i="11" s="1"/>
  <c r="SHV343" i="11" s="1"/>
  <c r="SIB343" i="11" s="1"/>
  <c r="SIH343" i="11" s="1"/>
  <c r="SIN343" i="11" s="1"/>
  <c r="SIT343" i="11" s="1"/>
  <c r="SIZ343" i="11" s="1"/>
  <c r="SJF343" i="11" s="1"/>
  <c r="SJL343" i="11" s="1"/>
  <c r="SJR343" i="11" s="1"/>
  <c r="SJX343" i="11" s="1"/>
  <c r="SKD343" i="11" s="1"/>
  <c r="SKJ343" i="11" s="1"/>
  <c r="SKP343" i="11" s="1"/>
  <c r="SKV343" i="11" s="1"/>
  <c r="SLB343" i="11" s="1"/>
  <c r="SLH343" i="11" s="1"/>
  <c r="SLN343" i="11" s="1"/>
  <c r="SLT343" i="11" s="1"/>
  <c r="SLZ343" i="11" s="1"/>
  <c r="SMF343" i="11" s="1"/>
  <c r="SML343" i="11" s="1"/>
  <c r="SMR343" i="11" s="1"/>
  <c r="SMX343" i="11" s="1"/>
  <c r="SND343" i="11" s="1"/>
  <c r="SNJ343" i="11" s="1"/>
  <c r="SNP343" i="11" s="1"/>
  <c r="SNV343" i="11" s="1"/>
  <c r="SOB343" i="11" s="1"/>
  <c r="SOH343" i="11" s="1"/>
  <c r="SON343" i="11" s="1"/>
  <c r="SOT343" i="11" s="1"/>
  <c r="SOZ343" i="11" s="1"/>
  <c r="SPF343" i="11" s="1"/>
  <c r="SPL343" i="11" s="1"/>
  <c r="SPR343" i="11" s="1"/>
  <c r="SPX343" i="11" s="1"/>
  <c r="SQD343" i="11" s="1"/>
  <c r="SQJ343" i="11" s="1"/>
  <c r="SQP343" i="11" s="1"/>
  <c r="SQV343" i="11" s="1"/>
  <c r="SRB343" i="11" s="1"/>
  <c r="SRH343" i="11" s="1"/>
  <c r="SRN343" i="11" s="1"/>
  <c r="SRT343" i="11" s="1"/>
  <c r="SRZ343" i="11" s="1"/>
  <c r="SSF343" i="11" s="1"/>
  <c r="SSL343" i="11" s="1"/>
  <c r="SSR343" i="11" s="1"/>
  <c r="SSX343" i="11" s="1"/>
  <c r="STD343" i="11" s="1"/>
  <c r="STJ343" i="11" s="1"/>
  <c r="STP343" i="11" s="1"/>
  <c r="STV343" i="11" s="1"/>
  <c r="SUB343" i="11" s="1"/>
  <c r="SUH343" i="11" s="1"/>
  <c r="SUN343" i="11" s="1"/>
  <c r="SUT343" i="11" s="1"/>
  <c r="SUZ343" i="11" s="1"/>
  <c r="SVF343" i="11" s="1"/>
  <c r="SVL343" i="11" s="1"/>
  <c r="SVR343" i="11" s="1"/>
  <c r="SVX343" i="11" s="1"/>
  <c r="SWD343" i="11" s="1"/>
  <c r="SWJ343" i="11" s="1"/>
  <c r="SWP343" i="11" s="1"/>
  <c r="SWV343" i="11" s="1"/>
  <c r="SXB343" i="11" s="1"/>
  <c r="SXH343" i="11" s="1"/>
  <c r="SXN343" i="11" s="1"/>
  <c r="SXT343" i="11" s="1"/>
  <c r="SXZ343" i="11" s="1"/>
  <c r="SYF343" i="11" s="1"/>
  <c r="SYL343" i="11" s="1"/>
  <c r="SYR343" i="11" s="1"/>
  <c r="SYX343" i="11" s="1"/>
  <c r="SZD343" i="11" s="1"/>
  <c r="SZJ343" i="11" s="1"/>
  <c r="SZP343" i="11" s="1"/>
  <c r="SZV343" i="11" s="1"/>
  <c r="TAB343" i="11" s="1"/>
  <c r="TAH343" i="11" s="1"/>
  <c r="TAN343" i="11" s="1"/>
  <c r="TAT343" i="11" s="1"/>
  <c r="TAZ343" i="11" s="1"/>
  <c r="TBF343" i="11" s="1"/>
  <c r="TBL343" i="11" s="1"/>
  <c r="TBR343" i="11" s="1"/>
  <c r="TBX343" i="11" s="1"/>
  <c r="TCD343" i="11" s="1"/>
  <c r="TCJ343" i="11" s="1"/>
  <c r="TCP343" i="11" s="1"/>
  <c r="TCV343" i="11" s="1"/>
  <c r="TDB343" i="11" s="1"/>
  <c r="TDH343" i="11" s="1"/>
  <c r="TDN343" i="11" s="1"/>
  <c r="TDT343" i="11" s="1"/>
  <c r="TDZ343" i="11" s="1"/>
  <c r="TEF343" i="11" s="1"/>
  <c r="TEL343" i="11" s="1"/>
  <c r="TER343" i="11" s="1"/>
  <c r="TEX343" i="11" s="1"/>
  <c r="TFD343" i="11" s="1"/>
  <c r="TFJ343" i="11" s="1"/>
  <c r="TFP343" i="11" s="1"/>
  <c r="TFV343" i="11" s="1"/>
  <c r="TGB343" i="11" s="1"/>
  <c r="TGH343" i="11" s="1"/>
  <c r="TGN343" i="11" s="1"/>
  <c r="TGT343" i="11" s="1"/>
  <c r="TGZ343" i="11" s="1"/>
  <c r="THF343" i="11" s="1"/>
  <c r="THL343" i="11" s="1"/>
  <c r="THR343" i="11" s="1"/>
  <c r="THX343" i="11" s="1"/>
  <c r="TID343" i="11" s="1"/>
  <c r="TIJ343" i="11" s="1"/>
  <c r="TIP343" i="11" s="1"/>
  <c r="TIV343" i="11" s="1"/>
  <c r="TJB343" i="11" s="1"/>
  <c r="TJH343" i="11" s="1"/>
  <c r="TJN343" i="11" s="1"/>
  <c r="TJT343" i="11" s="1"/>
  <c r="TJZ343" i="11" s="1"/>
  <c r="TKF343" i="11" s="1"/>
  <c r="TKL343" i="11" s="1"/>
  <c r="TKR343" i="11" s="1"/>
  <c r="TKX343" i="11" s="1"/>
  <c r="TLD343" i="11" s="1"/>
  <c r="TLJ343" i="11" s="1"/>
  <c r="TLP343" i="11" s="1"/>
  <c r="TLV343" i="11" s="1"/>
  <c r="TMB343" i="11" s="1"/>
  <c r="TMH343" i="11" s="1"/>
  <c r="TMN343" i="11" s="1"/>
  <c r="TMT343" i="11" s="1"/>
  <c r="TMZ343" i="11" s="1"/>
  <c r="TNF343" i="11" s="1"/>
  <c r="TNL343" i="11" s="1"/>
  <c r="TNR343" i="11" s="1"/>
  <c r="TNX343" i="11" s="1"/>
  <c r="TOD343" i="11" s="1"/>
  <c r="TOJ343" i="11" s="1"/>
  <c r="TOP343" i="11" s="1"/>
  <c r="TOV343" i="11" s="1"/>
  <c r="TPB343" i="11" s="1"/>
  <c r="TPH343" i="11" s="1"/>
  <c r="TPN343" i="11" s="1"/>
  <c r="TPT343" i="11" s="1"/>
  <c r="TPZ343" i="11" s="1"/>
  <c r="TQF343" i="11" s="1"/>
  <c r="TQL343" i="11" s="1"/>
  <c r="TQR343" i="11" s="1"/>
  <c r="TQX343" i="11" s="1"/>
  <c r="TRD343" i="11" s="1"/>
  <c r="TRJ343" i="11" s="1"/>
  <c r="TRP343" i="11" s="1"/>
  <c r="TRV343" i="11" s="1"/>
  <c r="TSB343" i="11" s="1"/>
  <c r="TSH343" i="11" s="1"/>
  <c r="TSN343" i="11" s="1"/>
  <c r="TST343" i="11" s="1"/>
  <c r="TSZ343" i="11" s="1"/>
  <c r="TTF343" i="11" s="1"/>
  <c r="TTL343" i="11" s="1"/>
  <c r="TTR343" i="11" s="1"/>
  <c r="TTX343" i="11" s="1"/>
  <c r="TUD343" i="11" s="1"/>
  <c r="TUJ343" i="11" s="1"/>
  <c r="TUP343" i="11" s="1"/>
  <c r="TUV343" i="11" s="1"/>
  <c r="TVB343" i="11" s="1"/>
  <c r="TVH343" i="11" s="1"/>
  <c r="TVN343" i="11" s="1"/>
  <c r="TVT343" i="11" s="1"/>
  <c r="TVZ343" i="11" s="1"/>
  <c r="TWF343" i="11" s="1"/>
  <c r="TWL343" i="11" s="1"/>
  <c r="TWR343" i="11" s="1"/>
  <c r="TWX343" i="11" s="1"/>
  <c r="TXD343" i="11" s="1"/>
  <c r="TXJ343" i="11" s="1"/>
  <c r="TXP343" i="11" s="1"/>
  <c r="TXV343" i="11" s="1"/>
  <c r="TYB343" i="11" s="1"/>
  <c r="TYH343" i="11" s="1"/>
  <c r="TYN343" i="11" s="1"/>
  <c r="TYT343" i="11" s="1"/>
  <c r="TYZ343" i="11" s="1"/>
  <c r="TZF343" i="11" s="1"/>
  <c r="TZL343" i="11" s="1"/>
  <c r="TZR343" i="11" s="1"/>
  <c r="TZX343" i="11" s="1"/>
  <c r="UAD343" i="11" s="1"/>
  <c r="UAJ343" i="11" s="1"/>
  <c r="UAP343" i="11" s="1"/>
  <c r="UAV343" i="11" s="1"/>
  <c r="UBB343" i="11" s="1"/>
  <c r="UBH343" i="11" s="1"/>
  <c r="UBN343" i="11" s="1"/>
  <c r="UBT343" i="11" s="1"/>
  <c r="UBZ343" i="11" s="1"/>
  <c r="UCF343" i="11" s="1"/>
  <c r="UCL343" i="11" s="1"/>
  <c r="UCR343" i="11" s="1"/>
  <c r="UCX343" i="11" s="1"/>
  <c r="UDD343" i="11" s="1"/>
  <c r="UDJ343" i="11" s="1"/>
  <c r="UDP343" i="11" s="1"/>
  <c r="UDV343" i="11" s="1"/>
  <c r="UEB343" i="11" s="1"/>
  <c r="UEH343" i="11" s="1"/>
  <c r="UEN343" i="11" s="1"/>
  <c r="UET343" i="11" s="1"/>
  <c r="UEZ343" i="11" s="1"/>
  <c r="UFF343" i="11" s="1"/>
  <c r="UFL343" i="11" s="1"/>
  <c r="UFR343" i="11" s="1"/>
  <c r="UFX343" i="11" s="1"/>
  <c r="UGD343" i="11" s="1"/>
  <c r="UGJ343" i="11" s="1"/>
  <c r="UGP343" i="11" s="1"/>
  <c r="UGV343" i="11" s="1"/>
  <c r="UHB343" i="11" s="1"/>
  <c r="UHH343" i="11" s="1"/>
  <c r="UHN343" i="11" s="1"/>
  <c r="UHT343" i="11" s="1"/>
  <c r="UHZ343" i="11" s="1"/>
  <c r="UIF343" i="11" s="1"/>
  <c r="UIL343" i="11" s="1"/>
  <c r="UIR343" i="11" s="1"/>
  <c r="UIX343" i="11" s="1"/>
  <c r="UJD343" i="11" s="1"/>
  <c r="UJJ343" i="11" s="1"/>
  <c r="UJP343" i="11" s="1"/>
  <c r="UJV343" i="11" s="1"/>
  <c r="UKB343" i="11" s="1"/>
  <c r="UKH343" i="11" s="1"/>
  <c r="UKN343" i="11" s="1"/>
  <c r="UKT343" i="11" s="1"/>
  <c r="UKZ343" i="11" s="1"/>
  <c r="ULF343" i="11" s="1"/>
  <c r="ULL343" i="11" s="1"/>
  <c r="ULR343" i="11" s="1"/>
  <c r="ULX343" i="11" s="1"/>
  <c r="UMD343" i="11" s="1"/>
  <c r="UMJ343" i="11" s="1"/>
  <c r="UMP343" i="11" s="1"/>
  <c r="UMV343" i="11" s="1"/>
  <c r="UNB343" i="11" s="1"/>
  <c r="UNH343" i="11" s="1"/>
  <c r="UNN343" i="11" s="1"/>
  <c r="UNT343" i="11" s="1"/>
  <c r="UNZ343" i="11" s="1"/>
  <c r="UOF343" i="11" s="1"/>
  <c r="UOL343" i="11" s="1"/>
  <c r="UOR343" i="11" s="1"/>
  <c r="UOX343" i="11" s="1"/>
  <c r="UPD343" i="11" s="1"/>
  <c r="UPJ343" i="11" s="1"/>
  <c r="UPP343" i="11" s="1"/>
  <c r="UPV343" i="11" s="1"/>
  <c r="UQB343" i="11" s="1"/>
  <c r="UQH343" i="11" s="1"/>
  <c r="UQN343" i="11" s="1"/>
  <c r="UQT343" i="11" s="1"/>
  <c r="UQZ343" i="11" s="1"/>
  <c r="URF343" i="11" s="1"/>
  <c r="URL343" i="11" s="1"/>
  <c r="URR343" i="11" s="1"/>
  <c r="URX343" i="11" s="1"/>
  <c r="USD343" i="11" s="1"/>
  <c r="USJ343" i="11" s="1"/>
  <c r="USP343" i="11" s="1"/>
  <c r="USV343" i="11" s="1"/>
  <c r="UTB343" i="11" s="1"/>
  <c r="UTH343" i="11" s="1"/>
  <c r="UTN343" i="11" s="1"/>
  <c r="UTT343" i="11" s="1"/>
  <c r="UTZ343" i="11" s="1"/>
  <c r="UUF343" i="11" s="1"/>
  <c r="UUL343" i="11" s="1"/>
  <c r="UUR343" i="11" s="1"/>
  <c r="UUX343" i="11" s="1"/>
  <c r="UVD343" i="11" s="1"/>
  <c r="UVJ343" i="11" s="1"/>
  <c r="UVP343" i="11" s="1"/>
  <c r="UVV343" i="11" s="1"/>
  <c r="UWB343" i="11" s="1"/>
  <c r="UWH343" i="11" s="1"/>
  <c r="UWN343" i="11" s="1"/>
  <c r="UWT343" i="11" s="1"/>
  <c r="UWZ343" i="11" s="1"/>
  <c r="UXF343" i="11" s="1"/>
  <c r="UXL343" i="11" s="1"/>
  <c r="UXR343" i="11" s="1"/>
  <c r="UXX343" i="11" s="1"/>
  <c r="UYD343" i="11" s="1"/>
  <c r="UYJ343" i="11" s="1"/>
  <c r="UYP343" i="11" s="1"/>
  <c r="UYV343" i="11" s="1"/>
  <c r="UZB343" i="11" s="1"/>
  <c r="UZH343" i="11" s="1"/>
  <c r="UZN343" i="11" s="1"/>
  <c r="UZT343" i="11" s="1"/>
  <c r="UZZ343" i="11" s="1"/>
  <c r="VAF343" i="11" s="1"/>
  <c r="VAL343" i="11" s="1"/>
  <c r="VAR343" i="11" s="1"/>
  <c r="VAX343" i="11" s="1"/>
  <c r="VBD343" i="11" s="1"/>
  <c r="VBJ343" i="11" s="1"/>
  <c r="VBP343" i="11" s="1"/>
  <c r="VBV343" i="11" s="1"/>
  <c r="VCB343" i="11" s="1"/>
  <c r="VCH343" i="11" s="1"/>
  <c r="VCN343" i="11" s="1"/>
  <c r="VCT343" i="11" s="1"/>
  <c r="VCZ343" i="11" s="1"/>
  <c r="VDF343" i="11" s="1"/>
  <c r="VDL343" i="11" s="1"/>
  <c r="VDR343" i="11" s="1"/>
  <c r="VDX343" i="11" s="1"/>
  <c r="VED343" i="11" s="1"/>
  <c r="VEJ343" i="11" s="1"/>
  <c r="VEP343" i="11" s="1"/>
  <c r="VEV343" i="11" s="1"/>
  <c r="VFB343" i="11" s="1"/>
  <c r="VFH343" i="11" s="1"/>
  <c r="VFN343" i="11" s="1"/>
  <c r="VFT343" i="11" s="1"/>
  <c r="VFZ343" i="11" s="1"/>
  <c r="VGF343" i="11" s="1"/>
  <c r="VGL343" i="11" s="1"/>
  <c r="VGR343" i="11" s="1"/>
  <c r="VGX343" i="11" s="1"/>
  <c r="VHD343" i="11" s="1"/>
  <c r="VHJ343" i="11" s="1"/>
  <c r="VHP343" i="11" s="1"/>
  <c r="VHV343" i="11" s="1"/>
  <c r="VIB343" i="11" s="1"/>
  <c r="VIH343" i="11" s="1"/>
  <c r="VIN343" i="11" s="1"/>
  <c r="VIT343" i="11" s="1"/>
  <c r="VIZ343" i="11" s="1"/>
  <c r="VJF343" i="11" s="1"/>
  <c r="VJL343" i="11" s="1"/>
  <c r="VJR343" i="11" s="1"/>
  <c r="VJX343" i="11" s="1"/>
  <c r="VKD343" i="11" s="1"/>
  <c r="VKJ343" i="11" s="1"/>
  <c r="VKP343" i="11" s="1"/>
  <c r="VKV343" i="11" s="1"/>
  <c r="VLB343" i="11" s="1"/>
  <c r="VLH343" i="11" s="1"/>
  <c r="VLN343" i="11" s="1"/>
  <c r="VLT343" i="11" s="1"/>
  <c r="VLZ343" i="11" s="1"/>
  <c r="VMF343" i="11" s="1"/>
  <c r="VML343" i="11" s="1"/>
  <c r="VMR343" i="11" s="1"/>
  <c r="VMX343" i="11" s="1"/>
  <c r="VND343" i="11" s="1"/>
  <c r="VNJ343" i="11" s="1"/>
  <c r="VNP343" i="11" s="1"/>
  <c r="VNV343" i="11" s="1"/>
  <c r="VOB343" i="11" s="1"/>
  <c r="VOH343" i="11" s="1"/>
  <c r="VON343" i="11" s="1"/>
  <c r="VOT343" i="11" s="1"/>
  <c r="VOZ343" i="11" s="1"/>
  <c r="VPF343" i="11" s="1"/>
  <c r="VPL343" i="11" s="1"/>
  <c r="VPR343" i="11" s="1"/>
  <c r="VPX343" i="11" s="1"/>
  <c r="VQD343" i="11" s="1"/>
  <c r="VQJ343" i="11" s="1"/>
  <c r="VQP343" i="11" s="1"/>
  <c r="VQV343" i="11" s="1"/>
  <c r="VRB343" i="11" s="1"/>
  <c r="VRH343" i="11" s="1"/>
  <c r="VRN343" i="11" s="1"/>
  <c r="VRT343" i="11" s="1"/>
  <c r="VRZ343" i="11" s="1"/>
  <c r="VSF343" i="11" s="1"/>
  <c r="VSL343" i="11" s="1"/>
  <c r="VSR343" i="11" s="1"/>
  <c r="VSX343" i="11" s="1"/>
  <c r="VTD343" i="11" s="1"/>
  <c r="VTJ343" i="11" s="1"/>
  <c r="VTP343" i="11" s="1"/>
  <c r="VTV343" i="11" s="1"/>
  <c r="VUB343" i="11" s="1"/>
  <c r="VUH343" i="11" s="1"/>
  <c r="VUN343" i="11" s="1"/>
  <c r="VUT343" i="11" s="1"/>
  <c r="VUZ343" i="11" s="1"/>
  <c r="VVF343" i="11" s="1"/>
  <c r="VVL343" i="11" s="1"/>
  <c r="VVR343" i="11" s="1"/>
  <c r="VVX343" i="11" s="1"/>
  <c r="VWD343" i="11" s="1"/>
  <c r="VWJ343" i="11" s="1"/>
  <c r="VWP343" i="11" s="1"/>
  <c r="VWV343" i="11" s="1"/>
  <c r="VXB343" i="11" s="1"/>
  <c r="VXH343" i="11" s="1"/>
  <c r="VXN343" i="11" s="1"/>
  <c r="VXT343" i="11" s="1"/>
  <c r="VXZ343" i="11" s="1"/>
  <c r="VYF343" i="11" s="1"/>
  <c r="VYL343" i="11" s="1"/>
  <c r="VYR343" i="11" s="1"/>
  <c r="VYX343" i="11" s="1"/>
  <c r="VZD343" i="11" s="1"/>
  <c r="VZJ343" i="11" s="1"/>
  <c r="VZP343" i="11" s="1"/>
  <c r="VZV343" i="11" s="1"/>
  <c r="WAB343" i="11" s="1"/>
  <c r="WAH343" i="11" s="1"/>
  <c r="WAN343" i="11" s="1"/>
  <c r="WAT343" i="11" s="1"/>
  <c r="WAZ343" i="11" s="1"/>
  <c r="WBF343" i="11" s="1"/>
  <c r="WBL343" i="11" s="1"/>
  <c r="WBR343" i="11" s="1"/>
  <c r="WBX343" i="11" s="1"/>
  <c r="WCD343" i="11" s="1"/>
  <c r="WCJ343" i="11" s="1"/>
  <c r="WCP343" i="11" s="1"/>
  <c r="WCV343" i="11" s="1"/>
  <c r="WDB343" i="11" s="1"/>
  <c r="WDH343" i="11" s="1"/>
  <c r="WDN343" i="11" s="1"/>
  <c r="WDT343" i="11" s="1"/>
  <c r="WDZ343" i="11" s="1"/>
  <c r="WEF343" i="11" s="1"/>
  <c r="WEL343" i="11" s="1"/>
  <c r="WER343" i="11" s="1"/>
  <c r="WEX343" i="11" s="1"/>
  <c r="WFD343" i="11" s="1"/>
  <c r="WFJ343" i="11" s="1"/>
  <c r="WFP343" i="11" s="1"/>
  <c r="WFV343" i="11" s="1"/>
  <c r="WGB343" i="11" s="1"/>
  <c r="WGH343" i="11" s="1"/>
  <c r="WGN343" i="11" s="1"/>
  <c r="WGT343" i="11" s="1"/>
  <c r="WGZ343" i="11" s="1"/>
  <c r="WHF343" i="11" s="1"/>
  <c r="WHL343" i="11" s="1"/>
  <c r="WHR343" i="11" s="1"/>
  <c r="WHX343" i="11" s="1"/>
  <c r="WID343" i="11" s="1"/>
  <c r="WIJ343" i="11" s="1"/>
  <c r="WIP343" i="11" s="1"/>
  <c r="WIV343" i="11" s="1"/>
  <c r="WJB343" i="11" s="1"/>
  <c r="WJH343" i="11" s="1"/>
  <c r="WJN343" i="11" s="1"/>
  <c r="WJT343" i="11" s="1"/>
  <c r="WJZ343" i="11" s="1"/>
  <c r="WKF343" i="11" s="1"/>
  <c r="WKL343" i="11" s="1"/>
  <c r="WKR343" i="11" s="1"/>
  <c r="WKX343" i="11" s="1"/>
  <c r="WLD343" i="11" s="1"/>
  <c r="WLJ343" i="11" s="1"/>
  <c r="WLP343" i="11" s="1"/>
  <c r="WLV343" i="11" s="1"/>
  <c r="WMB343" i="11" s="1"/>
  <c r="WMH343" i="11" s="1"/>
  <c r="WMN343" i="11" s="1"/>
  <c r="WMT343" i="11" s="1"/>
  <c r="WMZ343" i="11" s="1"/>
  <c r="WNF343" i="11" s="1"/>
  <c r="WNL343" i="11" s="1"/>
  <c r="WNR343" i="11" s="1"/>
  <c r="WNX343" i="11" s="1"/>
  <c r="WOD343" i="11" s="1"/>
  <c r="WOJ343" i="11" s="1"/>
  <c r="WOP343" i="11" s="1"/>
  <c r="WOV343" i="11" s="1"/>
  <c r="WPB343" i="11" s="1"/>
  <c r="WPH343" i="11" s="1"/>
  <c r="WPN343" i="11" s="1"/>
  <c r="WPT343" i="11" s="1"/>
  <c r="WPZ343" i="11" s="1"/>
  <c r="WQF343" i="11" s="1"/>
  <c r="WQL343" i="11" s="1"/>
  <c r="WQR343" i="11" s="1"/>
  <c r="WQX343" i="11" s="1"/>
  <c r="WRD343" i="11" s="1"/>
  <c r="WRJ343" i="11" s="1"/>
  <c r="WRP343" i="11" s="1"/>
  <c r="WRV343" i="11" s="1"/>
  <c r="WSB343" i="11" s="1"/>
  <c r="WSH343" i="11" s="1"/>
  <c r="WSN343" i="11" s="1"/>
  <c r="WST343" i="11" s="1"/>
  <c r="WSZ343" i="11" s="1"/>
  <c r="WTF343" i="11" s="1"/>
  <c r="WTL343" i="11" s="1"/>
  <c r="WTR343" i="11" s="1"/>
  <c r="WTX343" i="11" s="1"/>
  <c r="WUD343" i="11" s="1"/>
  <c r="WUJ343" i="11" s="1"/>
  <c r="WUP343" i="11" s="1"/>
  <c r="WUV343" i="11" s="1"/>
  <c r="WVB343" i="11" s="1"/>
  <c r="WVH343" i="11" s="1"/>
  <c r="WVN343" i="11" s="1"/>
  <c r="WVT343" i="11" s="1"/>
  <c r="WVZ343" i="11" s="1"/>
  <c r="WWF343" i="11" s="1"/>
  <c r="WWL343" i="11" s="1"/>
  <c r="WWR343" i="11" s="1"/>
  <c r="WWX343" i="11" s="1"/>
  <c r="WXD343" i="11" s="1"/>
  <c r="WXJ343" i="11" s="1"/>
  <c r="WXP343" i="11" s="1"/>
  <c r="WXV343" i="11" s="1"/>
  <c r="WYB343" i="11" s="1"/>
  <c r="WYH343" i="11" s="1"/>
  <c r="WYN343" i="11" s="1"/>
  <c r="WYT343" i="11" s="1"/>
  <c r="WYZ343" i="11" s="1"/>
  <c r="WZF343" i="11" s="1"/>
  <c r="WZL343" i="11" s="1"/>
  <c r="WZR343" i="11" s="1"/>
  <c r="WZX343" i="11" s="1"/>
  <c r="XAD343" i="11" s="1"/>
  <c r="XAJ343" i="11" s="1"/>
  <c r="XAP343" i="11" s="1"/>
  <c r="XAV343" i="11" s="1"/>
  <c r="XBB343" i="11" s="1"/>
  <c r="XBH343" i="11" s="1"/>
  <c r="XBN343" i="11" s="1"/>
  <c r="XBT343" i="11" s="1"/>
  <c r="XBZ343" i="11" s="1"/>
  <c r="XCF343" i="11" s="1"/>
  <c r="XCL343" i="11" s="1"/>
  <c r="XCR343" i="11" s="1"/>
  <c r="XCX343" i="11" s="1"/>
  <c r="XDD343" i="11" s="1"/>
  <c r="XDJ343" i="11" s="1"/>
  <c r="XDP343" i="11" s="1"/>
  <c r="XDV343" i="11" s="1"/>
  <c r="XEB343" i="11" s="1"/>
  <c r="XEH343" i="11" s="1"/>
  <c r="XEN343" i="11" s="1"/>
  <c r="XET343" i="11" s="1"/>
  <c r="XEZ343" i="11" s="1"/>
  <c r="S343" i="11"/>
  <c r="Y343" i="11" s="1"/>
  <c r="AE343" i="11" s="1"/>
  <c r="AK343" i="11" s="1"/>
  <c r="AQ343" i="11" s="1"/>
  <c r="AW343" i="11" s="1"/>
  <c r="BC343" i="11" s="1"/>
  <c r="BI343" i="11" s="1"/>
  <c r="BO343" i="11" s="1"/>
  <c r="BU343" i="11" s="1"/>
  <c r="CA343" i="11" s="1"/>
  <c r="CG343" i="11" s="1"/>
  <c r="CM343" i="11" s="1"/>
  <c r="CS343" i="11" s="1"/>
  <c r="CY343" i="11" s="1"/>
  <c r="DE343" i="11" s="1"/>
  <c r="DK343" i="11" s="1"/>
  <c r="DQ343" i="11" s="1"/>
  <c r="DW343" i="11" s="1"/>
  <c r="EC343" i="11" s="1"/>
  <c r="EI343" i="11" s="1"/>
  <c r="EO343" i="11" s="1"/>
  <c r="EU343" i="11" s="1"/>
  <c r="FA343" i="11" s="1"/>
  <c r="FG343" i="11" s="1"/>
  <c r="FM343" i="11" s="1"/>
  <c r="FS343" i="11" s="1"/>
  <c r="FY343" i="11" s="1"/>
  <c r="GE343" i="11" s="1"/>
  <c r="GK343" i="11" s="1"/>
  <c r="GQ343" i="11" s="1"/>
  <c r="GW343" i="11" s="1"/>
  <c r="HC343" i="11" s="1"/>
  <c r="HI343" i="11" s="1"/>
  <c r="HO343" i="11" s="1"/>
  <c r="HU343" i="11" s="1"/>
  <c r="IA343" i="11" s="1"/>
  <c r="IG343" i="11" s="1"/>
  <c r="IM343" i="11" s="1"/>
  <c r="IS343" i="11" s="1"/>
  <c r="IY343" i="11" s="1"/>
  <c r="JE343" i="11" s="1"/>
  <c r="JK343" i="11" s="1"/>
  <c r="JQ343" i="11" s="1"/>
  <c r="JW343" i="11" s="1"/>
  <c r="KC343" i="11" s="1"/>
  <c r="KI343" i="11" s="1"/>
  <c r="KO343" i="11" s="1"/>
  <c r="KU343" i="11" s="1"/>
  <c r="LA343" i="11" s="1"/>
  <c r="LG343" i="11" s="1"/>
  <c r="LM343" i="11" s="1"/>
  <c r="LS343" i="11" s="1"/>
  <c r="LY343" i="11" s="1"/>
  <c r="ME343" i="11" s="1"/>
  <c r="MK343" i="11" s="1"/>
  <c r="MQ343" i="11" s="1"/>
  <c r="MW343" i="11" s="1"/>
  <c r="NC343" i="11" s="1"/>
  <c r="NI343" i="11" s="1"/>
  <c r="NO343" i="11" s="1"/>
  <c r="NU343" i="11" s="1"/>
  <c r="OA343" i="11" s="1"/>
  <c r="OG343" i="11" s="1"/>
  <c r="OM343" i="11" s="1"/>
  <c r="OS343" i="11" s="1"/>
  <c r="OY343" i="11" s="1"/>
  <c r="PE343" i="11" s="1"/>
  <c r="PK343" i="11" s="1"/>
  <c r="PQ343" i="11" s="1"/>
  <c r="PW343" i="11" s="1"/>
  <c r="QC343" i="11" s="1"/>
  <c r="QI343" i="11" s="1"/>
  <c r="QO343" i="11" s="1"/>
  <c r="QU343" i="11" s="1"/>
  <c r="RA343" i="11" s="1"/>
  <c r="RG343" i="11" s="1"/>
  <c r="RM343" i="11" s="1"/>
  <c r="RS343" i="11" s="1"/>
  <c r="RY343" i="11" s="1"/>
  <c r="SE343" i="11" s="1"/>
  <c r="SK343" i="11" s="1"/>
  <c r="SQ343" i="11" s="1"/>
  <c r="SW343" i="11" s="1"/>
  <c r="TC343" i="11" s="1"/>
  <c r="TI343" i="11" s="1"/>
  <c r="TO343" i="11" s="1"/>
  <c r="TU343" i="11" s="1"/>
  <c r="UA343" i="11" s="1"/>
  <c r="UG343" i="11" s="1"/>
  <c r="UM343" i="11" s="1"/>
  <c r="US343" i="11" s="1"/>
  <c r="UY343" i="11" s="1"/>
  <c r="VE343" i="11" s="1"/>
  <c r="VK343" i="11" s="1"/>
  <c r="VQ343" i="11" s="1"/>
  <c r="VW343" i="11" s="1"/>
  <c r="WC343" i="11" s="1"/>
  <c r="WI343" i="11" s="1"/>
  <c r="WO343" i="11" s="1"/>
  <c r="WU343" i="11" s="1"/>
  <c r="XA343" i="11" s="1"/>
  <c r="XG343" i="11" s="1"/>
  <c r="XM343" i="11" s="1"/>
  <c r="XS343" i="11" s="1"/>
  <c r="XY343" i="11" s="1"/>
  <c r="YE343" i="11" s="1"/>
  <c r="YK343" i="11" s="1"/>
  <c r="YQ343" i="11" s="1"/>
  <c r="YW343" i="11" s="1"/>
  <c r="ZC343" i="11" s="1"/>
  <c r="ZI343" i="11" s="1"/>
  <c r="ZO343" i="11" s="1"/>
  <c r="ZU343" i="11" s="1"/>
  <c r="AAA343" i="11" s="1"/>
  <c r="AAG343" i="11" s="1"/>
  <c r="AAM343" i="11" s="1"/>
  <c r="AAS343" i="11" s="1"/>
  <c r="AAY343" i="11" s="1"/>
  <c r="ABE343" i="11" s="1"/>
  <c r="ABK343" i="11" s="1"/>
  <c r="ABQ343" i="11" s="1"/>
  <c r="ABW343" i="11" s="1"/>
  <c r="ACC343" i="11" s="1"/>
  <c r="ACI343" i="11" s="1"/>
  <c r="ACO343" i="11" s="1"/>
  <c r="ACU343" i="11" s="1"/>
  <c r="ADA343" i="11" s="1"/>
  <c r="ADG343" i="11" s="1"/>
  <c r="ADM343" i="11" s="1"/>
  <c r="ADS343" i="11" s="1"/>
  <c r="ADY343" i="11" s="1"/>
  <c r="AEE343" i="11" s="1"/>
  <c r="AEK343" i="11" s="1"/>
  <c r="AEQ343" i="11" s="1"/>
  <c r="AEW343" i="11" s="1"/>
  <c r="AFC343" i="11" s="1"/>
  <c r="AFI343" i="11" s="1"/>
  <c r="AFO343" i="11" s="1"/>
  <c r="AFU343" i="11" s="1"/>
  <c r="AGA343" i="11" s="1"/>
  <c r="AGG343" i="11" s="1"/>
  <c r="AGM343" i="11" s="1"/>
  <c r="AGS343" i="11" s="1"/>
  <c r="AGY343" i="11" s="1"/>
  <c r="AHE343" i="11" s="1"/>
  <c r="AHK343" i="11" s="1"/>
  <c r="AHQ343" i="11" s="1"/>
  <c r="AHW343" i="11" s="1"/>
  <c r="AIC343" i="11" s="1"/>
  <c r="AII343" i="11" s="1"/>
  <c r="AIO343" i="11" s="1"/>
  <c r="AIU343" i="11" s="1"/>
  <c r="AJA343" i="11" s="1"/>
  <c r="AJG343" i="11" s="1"/>
  <c r="AJM343" i="11" s="1"/>
  <c r="AJS343" i="11" s="1"/>
  <c r="AJY343" i="11" s="1"/>
  <c r="AKE343" i="11" s="1"/>
  <c r="AKK343" i="11" s="1"/>
  <c r="AKQ343" i="11" s="1"/>
  <c r="AKW343" i="11" s="1"/>
  <c r="ALC343" i="11" s="1"/>
  <c r="ALI343" i="11" s="1"/>
  <c r="ALO343" i="11" s="1"/>
  <c r="ALU343" i="11" s="1"/>
  <c r="AMA343" i="11" s="1"/>
  <c r="AMG343" i="11" s="1"/>
  <c r="AMM343" i="11" s="1"/>
  <c r="AMS343" i="11" s="1"/>
  <c r="AMY343" i="11" s="1"/>
  <c r="ANE343" i="11" s="1"/>
  <c r="ANK343" i="11" s="1"/>
  <c r="ANQ343" i="11" s="1"/>
  <c r="ANW343" i="11" s="1"/>
  <c r="AOC343" i="11" s="1"/>
  <c r="AOI343" i="11" s="1"/>
  <c r="AOO343" i="11" s="1"/>
  <c r="AOU343" i="11" s="1"/>
  <c r="APA343" i="11" s="1"/>
  <c r="APG343" i="11" s="1"/>
  <c r="APM343" i="11" s="1"/>
  <c r="APS343" i="11" s="1"/>
  <c r="APY343" i="11" s="1"/>
  <c r="AQE343" i="11" s="1"/>
  <c r="AQK343" i="11" s="1"/>
  <c r="AQQ343" i="11" s="1"/>
  <c r="AQW343" i="11" s="1"/>
  <c r="ARC343" i="11" s="1"/>
  <c r="ARI343" i="11" s="1"/>
  <c r="ARO343" i="11" s="1"/>
  <c r="ARU343" i="11" s="1"/>
  <c r="ASA343" i="11" s="1"/>
  <c r="ASG343" i="11" s="1"/>
  <c r="ASM343" i="11" s="1"/>
  <c r="ASS343" i="11" s="1"/>
  <c r="ASY343" i="11" s="1"/>
  <c r="ATE343" i="11" s="1"/>
  <c r="ATK343" i="11" s="1"/>
  <c r="ATQ343" i="11" s="1"/>
  <c r="ATW343" i="11" s="1"/>
  <c r="AUC343" i="11" s="1"/>
  <c r="AUI343" i="11" s="1"/>
  <c r="AUO343" i="11" s="1"/>
  <c r="AUU343" i="11" s="1"/>
  <c r="AVA343" i="11" s="1"/>
  <c r="AVG343" i="11" s="1"/>
  <c r="AVM343" i="11" s="1"/>
  <c r="AVS343" i="11" s="1"/>
  <c r="AVY343" i="11" s="1"/>
  <c r="AWE343" i="11" s="1"/>
  <c r="AWK343" i="11" s="1"/>
  <c r="AWQ343" i="11" s="1"/>
  <c r="AWW343" i="11" s="1"/>
  <c r="AXC343" i="11" s="1"/>
  <c r="AXI343" i="11" s="1"/>
  <c r="AXO343" i="11" s="1"/>
  <c r="AXU343" i="11" s="1"/>
  <c r="AYA343" i="11" s="1"/>
  <c r="AYG343" i="11" s="1"/>
  <c r="AYM343" i="11" s="1"/>
  <c r="AYS343" i="11" s="1"/>
  <c r="AYY343" i="11" s="1"/>
  <c r="AZE343" i="11" s="1"/>
  <c r="AZK343" i="11" s="1"/>
  <c r="AZQ343" i="11" s="1"/>
  <c r="AZW343" i="11" s="1"/>
  <c r="BAC343" i="11" s="1"/>
  <c r="BAI343" i="11" s="1"/>
  <c r="BAO343" i="11" s="1"/>
  <c r="BAU343" i="11" s="1"/>
  <c r="BBA343" i="11" s="1"/>
  <c r="BBG343" i="11" s="1"/>
  <c r="BBM343" i="11" s="1"/>
  <c r="BBS343" i="11" s="1"/>
  <c r="BBY343" i="11" s="1"/>
  <c r="BCE343" i="11" s="1"/>
  <c r="BCK343" i="11" s="1"/>
  <c r="BCQ343" i="11" s="1"/>
  <c r="BCW343" i="11" s="1"/>
  <c r="BDC343" i="11" s="1"/>
  <c r="BDI343" i="11" s="1"/>
  <c r="BDO343" i="11" s="1"/>
  <c r="BDU343" i="11" s="1"/>
  <c r="BEA343" i="11" s="1"/>
  <c r="BEG343" i="11" s="1"/>
  <c r="BEM343" i="11" s="1"/>
  <c r="BES343" i="11" s="1"/>
  <c r="BEY343" i="11" s="1"/>
  <c r="BFE343" i="11" s="1"/>
  <c r="BFK343" i="11" s="1"/>
  <c r="BFQ343" i="11" s="1"/>
  <c r="BFW343" i="11" s="1"/>
  <c r="BGC343" i="11" s="1"/>
  <c r="BGI343" i="11" s="1"/>
  <c r="BGO343" i="11" s="1"/>
  <c r="BGU343" i="11" s="1"/>
  <c r="BHA343" i="11" s="1"/>
  <c r="BHG343" i="11" s="1"/>
  <c r="BHM343" i="11" s="1"/>
  <c r="BHS343" i="11" s="1"/>
  <c r="BHY343" i="11" s="1"/>
  <c r="BIE343" i="11" s="1"/>
  <c r="BIK343" i="11" s="1"/>
  <c r="BIQ343" i="11" s="1"/>
  <c r="BIW343" i="11" s="1"/>
  <c r="BJC343" i="11" s="1"/>
  <c r="BJI343" i="11" s="1"/>
  <c r="BJO343" i="11" s="1"/>
  <c r="BJU343" i="11" s="1"/>
  <c r="BKA343" i="11" s="1"/>
  <c r="BKG343" i="11" s="1"/>
  <c r="BKM343" i="11" s="1"/>
  <c r="BKS343" i="11" s="1"/>
  <c r="BKY343" i="11" s="1"/>
  <c r="BLE343" i="11" s="1"/>
  <c r="BLK343" i="11" s="1"/>
  <c r="BLQ343" i="11" s="1"/>
  <c r="BLW343" i="11" s="1"/>
  <c r="BMC343" i="11" s="1"/>
  <c r="BMI343" i="11" s="1"/>
  <c r="BMO343" i="11" s="1"/>
  <c r="BMU343" i="11" s="1"/>
  <c r="BNA343" i="11" s="1"/>
  <c r="BNG343" i="11" s="1"/>
  <c r="BNM343" i="11" s="1"/>
  <c r="BNS343" i="11" s="1"/>
  <c r="BNY343" i="11" s="1"/>
  <c r="BOE343" i="11" s="1"/>
  <c r="BOK343" i="11" s="1"/>
  <c r="BOQ343" i="11" s="1"/>
  <c r="BOW343" i="11" s="1"/>
  <c r="BPC343" i="11" s="1"/>
  <c r="BPI343" i="11" s="1"/>
  <c r="BPO343" i="11" s="1"/>
  <c r="BPU343" i="11" s="1"/>
  <c r="BQA343" i="11" s="1"/>
  <c r="BQG343" i="11" s="1"/>
  <c r="BQM343" i="11" s="1"/>
  <c r="BQS343" i="11" s="1"/>
  <c r="BQY343" i="11" s="1"/>
  <c r="BRE343" i="11" s="1"/>
  <c r="BRK343" i="11" s="1"/>
  <c r="BRQ343" i="11" s="1"/>
  <c r="BRW343" i="11" s="1"/>
  <c r="BSC343" i="11" s="1"/>
  <c r="BSI343" i="11" s="1"/>
  <c r="BSO343" i="11" s="1"/>
  <c r="BSU343" i="11" s="1"/>
  <c r="BTA343" i="11" s="1"/>
  <c r="BTG343" i="11" s="1"/>
  <c r="BTM343" i="11" s="1"/>
  <c r="BTS343" i="11" s="1"/>
  <c r="BTY343" i="11" s="1"/>
  <c r="BUE343" i="11" s="1"/>
  <c r="BUK343" i="11" s="1"/>
  <c r="BUQ343" i="11" s="1"/>
  <c r="BUW343" i="11" s="1"/>
  <c r="BVC343" i="11" s="1"/>
  <c r="BVI343" i="11" s="1"/>
  <c r="BVO343" i="11" s="1"/>
  <c r="BVU343" i="11" s="1"/>
  <c r="BWA343" i="11" s="1"/>
  <c r="BWG343" i="11" s="1"/>
  <c r="BWM343" i="11" s="1"/>
  <c r="BWS343" i="11" s="1"/>
  <c r="BWY343" i="11" s="1"/>
  <c r="BXE343" i="11" s="1"/>
  <c r="BXK343" i="11" s="1"/>
  <c r="BXQ343" i="11" s="1"/>
  <c r="BXW343" i="11" s="1"/>
  <c r="BYC343" i="11" s="1"/>
  <c r="BYI343" i="11" s="1"/>
  <c r="BYO343" i="11" s="1"/>
  <c r="BYU343" i="11" s="1"/>
  <c r="BZA343" i="11" s="1"/>
  <c r="BZG343" i="11" s="1"/>
  <c r="BZM343" i="11" s="1"/>
  <c r="BZS343" i="11" s="1"/>
  <c r="BZY343" i="11" s="1"/>
  <c r="CAE343" i="11" s="1"/>
  <c r="CAK343" i="11" s="1"/>
  <c r="CAQ343" i="11" s="1"/>
  <c r="CAW343" i="11" s="1"/>
  <c r="CBC343" i="11" s="1"/>
  <c r="CBI343" i="11" s="1"/>
  <c r="CBO343" i="11" s="1"/>
  <c r="CBU343" i="11" s="1"/>
  <c r="CCA343" i="11" s="1"/>
  <c r="CCG343" i="11" s="1"/>
  <c r="CCM343" i="11" s="1"/>
  <c r="CCS343" i="11" s="1"/>
  <c r="CCY343" i="11" s="1"/>
  <c r="CDE343" i="11" s="1"/>
  <c r="CDK343" i="11" s="1"/>
  <c r="CDQ343" i="11" s="1"/>
  <c r="CDW343" i="11" s="1"/>
  <c r="CEC343" i="11" s="1"/>
  <c r="CEI343" i="11" s="1"/>
  <c r="CEO343" i="11" s="1"/>
  <c r="CEU343" i="11" s="1"/>
  <c r="CFA343" i="11" s="1"/>
  <c r="CFG343" i="11" s="1"/>
  <c r="CFM343" i="11" s="1"/>
  <c r="CFS343" i="11" s="1"/>
  <c r="CFY343" i="11" s="1"/>
  <c r="CGE343" i="11" s="1"/>
  <c r="CGK343" i="11" s="1"/>
  <c r="CGQ343" i="11" s="1"/>
  <c r="CGW343" i="11" s="1"/>
  <c r="CHC343" i="11" s="1"/>
  <c r="CHI343" i="11" s="1"/>
  <c r="CHO343" i="11" s="1"/>
  <c r="CHU343" i="11" s="1"/>
  <c r="CIA343" i="11" s="1"/>
  <c r="CIG343" i="11" s="1"/>
  <c r="CIM343" i="11" s="1"/>
  <c r="CIS343" i="11" s="1"/>
  <c r="CIY343" i="11" s="1"/>
  <c r="CJE343" i="11" s="1"/>
  <c r="CJK343" i="11" s="1"/>
  <c r="CJQ343" i="11" s="1"/>
  <c r="CJW343" i="11" s="1"/>
  <c r="CKC343" i="11" s="1"/>
  <c r="CKI343" i="11" s="1"/>
  <c r="CKO343" i="11" s="1"/>
  <c r="CKU343" i="11" s="1"/>
  <c r="CLA343" i="11" s="1"/>
  <c r="CLG343" i="11" s="1"/>
  <c r="CLM343" i="11" s="1"/>
  <c r="CLS343" i="11" s="1"/>
  <c r="CLY343" i="11" s="1"/>
  <c r="CME343" i="11" s="1"/>
  <c r="CMK343" i="11" s="1"/>
  <c r="CMQ343" i="11" s="1"/>
  <c r="CMW343" i="11" s="1"/>
  <c r="CNC343" i="11" s="1"/>
  <c r="CNI343" i="11" s="1"/>
  <c r="CNO343" i="11" s="1"/>
  <c r="CNU343" i="11" s="1"/>
  <c r="COA343" i="11" s="1"/>
  <c r="COG343" i="11" s="1"/>
  <c r="COM343" i="11" s="1"/>
  <c r="COS343" i="11" s="1"/>
  <c r="COY343" i="11" s="1"/>
  <c r="CPE343" i="11" s="1"/>
  <c r="CPK343" i="11" s="1"/>
  <c r="CPQ343" i="11" s="1"/>
  <c r="CPW343" i="11" s="1"/>
  <c r="CQC343" i="11" s="1"/>
  <c r="CQI343" i="11" s="1"/>
  <c r="CQO343" i="11" s="1"/>
  <c r="CQU343" i="11" s="1"/>
  <c r="CRA343" i="11" s="1"/>
  <c r="CRG343" i="11" s="1"/>
  <c r="CRM343" i="11" s="1"/>
  <c r="CRS343" i="11" s="1"/>
  <c r="CRY343" i="11" s="1"/>
  <c r="CSE343" i="11" s="1"/>
  <c r="CSK343" i="11" s="1"/>
  <c r="CSQ343" i="11" s="1"/>
  <c r="CSW343" i="11" s="1"/>
  <c r="CTC343" i="11" s="1"/>
  <c r="CTI343" i="11" s="1"/>
  <c r="CTO343" i="11" s="1"/>
  <c r="CTU343" i="11" s="1"/>
  <c r="CUA343" i="11" s="1"/>
  <c r="CUG343" i="11" s="1"/>
  <c r="CUM343" i="11" s="1"/>
  <c r="CUS343" i="11" s="1"/>
  <c r="CUY343" i="11" s="1"/>
  <c r="CVE343" i="11" s="1"/>
  <c r="CVK343" i="11" s="1"/>
  <c r="CVQ343" i="11" s="1"/>
  <c r="CVW343" i="11" s="1"/>
  <c r="CWC343" i="11" s="1"/>
  <c r="CWI343" i="11" s="1"/>
  <c r="CWO343" i="11" s="1"/>
  <c r="CWU343" i="11" s="1"/>
  <c r="CXA343" i="11" s="1"/>
  <c r="CXG343" i="11" s="1"/>
  <c r="CXM343" i="11" s="1"/>
  <c r="CXS343" i="11" s="1"/>
  <c r="CXY343" i="11" s="1"/>
  <c r="CYE343" i="11" s="1"/>
  <c r="CYK343" i="11" s="1"/>
  <c r="CYQ343" i="11" s="1"/>
  <c r="CYW343" i="11" s="1"/>
  <c r="CZC343" i="11" s="1"/>
  <c r="CZI343" i="11" s="1"/>
  <c r="CZO343" i="11" s="1"/>
  <c r="CZU343" i="11" s="1"/>
  <c r="DAA343" i="11" s="1"/>
  <c r="DAG343" i="11" s="1"/>
  <c r="DAM343" i="11" s="1"/>
  <c r="DAS343" i="11" s="1"/>
  <c r="DAY343" i="11" s="1"/>
  <c r="DBE343" i="11" s="1"/>
  <c r="DBK343" i="11" s="1"/>
  <c r="DBQ343" i="11" s="1"/>
  <c r="DBW343" i="11" s="1"/>
  <c r="DCC343" i="11" s="1"/>
  <c r="DCI343" i="11" s="1"/>
  <c r="DCO343" i="11" s="1"/>
  <c r="DCU343" i="11" s="1"/>
  <c r="DDA343" i="11" s="1"/>
  <c r="DDG343" i="11" s="1"/>
  <c r="DDM343" i="11" s="1"/>
  <c r="DDS343" i="11" s="1"/>
  <c r="DDY343" i="11" s="1"/>
  <c r="DEE343" i="11" s="1"/>
  <c r="DEK343" i="11" s="1"/>
  <c r="DEQ343" i="11" s="1"/>
  <c r="DEW343" i="11" s="1"/>
  <c r="DFC343" i="11" s="1"/>
  <c r="DFI343" i="11" s="1"/>
  <c r="DFO343" i="11" s="1"/>
  <c r="DFU343" i="11" s="1"/>
  <c r="DGA343" i="11" s="1"/>
  <c r="DGG343" i="11" s="1"/>
  <c r="DGM343" i="11" s="1"/>
  <c r="DGS343" i="11" s="1"/>
  <c r="DGY343" i="11" s="1"/>
  <c r="DHE343" i="11" s="1"/>
  <c r="DHK343" i="11" s="1"/>
  <c r="DHQ343" i="11" s="1"/>
  <c r="DHW343" i="11" s="1"/>
  <c r="DIC343" i="11" s="1"/>
  <c r="DII343" i="11" s="1"/>
  <c r="DIO343" i="11" s="1"/>
  <c r="DIU343" i="11" s="1"/>
  <c r="DJA343" i="11" s="1"/>
  <c r="DJG343" i="11" s="1"/>
  <c r="DJM343" i="11" s="1"/>
  <c r="DJS343" i="11" s="1"/>
  <c r="DJY343" i="11" s="1"/>
  <c r="DKE343" i="11" s="1"/>
  <c r="DKK343" i="11" s="1"/>
  <c r="DKQ343" i="11" s="1"/>
  <c r="DKW343" i="11" s="1"/>
  <c r="DLC343" i="11" s="1"/>
  <c r="DLI343" i="11" s="1"/>
  <c r="DLO343" i="11" s="1"/>
  <c r="DLU343" i="11" s="1"/>
  <c r="DMA343" i="11" s="1"/>
  <c r="DMG343" i="11" s="1"/>
  <c r="DMM343" i="11" s="1"/>
  <c r="DMS343" i="11" s="1"/>
  <c r="DMY343" i="11" s="1"/>
  <c r="DNE343" i="11" s="1"/>
  <c r="DNK343" i="11" s="1"/>
  <c r="DNQ343" i="11" s="1"/>
  <c r="DNW343" i="11" s="1"/>
  <c r="DOC343" i="11" s="1"/>
  <c r="DOI343" i="11" s="1"/>
  <c r="DOO343" i="11" s="1"/>
  <c r="DOU343" i="11" s="1"/>
  <c r="DPA343" i="11" s="1"/>
  <c r="DPG343" i="11" s="1"/>
  <c r="DPM343" i="11" s="1"/>
  <c r="DPS343" i="11" s="1"/>
  <c r="DPY343" i="11" s="1"/>
  <c r="DQE343" i="11" s="1"/>
  <c r="DQK343" i="11" s="1"/>
  <c r="DQQ343" i="11" s="1"/>
  <c r="DQW343" i="11" s="1"/>
  <c r="DRC343" i="11" s="1"/>
  <c r="DRI343" i="11" s="1"/>
  <c r="DRO343" i="11" s="1"/>
  <c r="DRU343" i="11" s="1"/>
  <c r="DSA343" i="11" s="1"/>
  <c r="DSG343" i="11" s="1"/>
  <c r="DSM343" i="11" s="1"/>
  <c r="DSS343" i="11" s="1"/>
  <c r="DSY343" i="11" s="1"/>
  <c r="DTE343" i="11" s="1"/>
  <c r="DTK343" i="11" s="1"/>
  <c r="DTQ343" i="11" s="1"/>
  <c r="DTW343" i="11" s="1"/>
  <c r="DUC343" i="11" s="1"/>
  <c r="DUI343" i="11" s="1"/>
  <c r="DUO343" i="11" s="1"/>
  <c r="DUU343" i="11" s="1"/>
  <c r="DVA343" i="11" s="1"/>
  <c r="DVG343" i="11" s="1"/>
  <c r="DVM343" i="11" s="1"/>
  <c r="DVS343" i="11" s="1"/>
  <c r="DVY343" i="11" s="1"/>
  <c r="DWE343" i="11" s="1"/>
  <c r="DWK343" i="11" s="1"/>
  <c r="DWQ343" i="11" s="1"/>
  <c r="DWW343" i="11" s="1"/>
  <c r="DXC343" i="11" s="1"/>
  <c r="DXI343" i="11" s="1"/>
  <c r="DXO343" i="11" s="1"/>
  <c r="DXU343" i="11" s="1"/>
  <c r="DYA343" i="11" s="1"/>
  <c r="DYG343" i="11" s="1"/>
  <c r="DYM343" i="11" s="1"/>
  <c r="DYS343" i="11" s="1"/>
  <c r="DYY343" i="11" s="1"/>
  <c r="DZE343" i="11" s="1"/>
  <c r="DZK343" i="11" s="1"/>
  <c r="DZQ343" i="11" s="1"/>
  <c r="DZW343" i="11" s="1"/>
  <c r="EAC343" i="11" s="1"/>
  <c r="EAI343" i="11" s="1"/>
  <c r="EAO343" i="11" s="1"/>
  <c r="EAU343" i="11" s="1"/>
  <c r="EBA343" i="11" s="1"/>
  <c r="EBG343" i="11" s="1"/>
  <c r="EBM343" i="11" s="1"/>
  <c r="EBS343" i="11" s="1"/>
  <c r="EBY343" i="11" s="1"/>
  <c r="ECE343" i="11" s="1"/>
  <c r="ECK343" i="11" s="1"/>
  <c r="ECQ343" i="11" s="1"/>
  <c r="ECW343" i="11" s="1"/>
  <c r="EDC343" i="11" s="1"/>
  <c r="EDI343" i="11" s="1"/>
  <c r="EDO343" i="11" s="1"/>
  <c r="EDU343" i="11" s="1"/>
  <c r="EEA343" i="11" s="1"/>
  <c r="EEG343" i="11" s="1"/>
  <c r="EEM343" i="11" s="1"/>
  <c r="EES343" i="11" s="1"/>
  <c r="EEY343" i="11" s="1"/>
  <c r="EFE343" i="11" s="1"/>
  <c r="EFK343" i="11" s="1"/>
  <c r="EFQ343" i="11" s="1"/>
  <c r="EFW343" i="11" s="1"/>
  <c r="EGC343" i="11" s="1"/>
  <c r="EGI343" i="11" s="1"/>
  <c r="EGO343" i="11" s="1"/>
  <c r="EGU343" i="11" s="1"/>
  <c r="EHA343" i="11" s="1"/>
  <c r="EHG343" i="11" s="1"/>
  <c r="EHM343" i="11" s="1"/>
  <c r="EHS343" i="11" s="1"/>
  <c r="EHY343" i="11" s="1"/>
  <c r="EIE343" i="11" s="1"/>
  <c r="EIK343" i="11" s="1"/>
  <c r="EIQ343" i="11" s="1"/>
  <c r="EIW343" i="11" s="1"/>
  <c r="EJC343" i="11" s="1"/>
  <c r="EJI343" i="11" s="1"/>
  <c r="EJO343" i="11" s="1"/>
  <c r="EJU343" i="11" s="1"/>
  <c r="EKA343" i="11" s="1"/>
  <c r="EKG343" i="11" s="1"/>
  <c r="EKM343" i="11" s="1"/>
  <c r="EKS343" i="11" s="1"/>
  <c r="EKY343" i="11" s="1"/>
  <c r="ELE343" i="11" s="1"/>
  <c r="ELK343" i="11" s="1"/>
  <c r="ELQ343" i="11" s="1"/>
  <c r="ELW343" i="11" s="1"/>
  <c r="EMC343" i="11" s="1"/>
  <c r="EMI343" i="11" s="1"/>
  <c r="EMO343" i="11" s="1"/>
  <c r="EMU343" i="11" s="1"/>
  <c r="ENA343" i="11" s="1"/>
  <c r="ENG343" i="11" s="1"/>
  <c r="ENM343" i="11" s="1"/>
  <c r="ENS343" i="11" s="1"/>
  <c r="ENY343" i="11" s="1"/>
  <c r="EOE343" i="11" s="1"/>
  <c r="EOK343" i="11" s="1"/>
  <c r="EOQ343" i="11" s="1"/>
  <c r="EOW343" i="11" s="1"/>
  <c r="EPC343" i="11" s="1"/>
  <c r="EPI343" i="11" s="1"/>
  <c r="EPO343" i="11" s="1"/>
  <c r="EPU343" i="11" s="1"/>
  <c r="EQA343" i="11" s="1"/>
  <c r="EQG343" i="11" s="1"/>
  <c r="EQM343" i="11" s="1"/>
  <c r="EQS343" i="11" s="1"/>
  <c r="EQY343" i="11" s="1"/>
  <c r="ERE343" i="11" s="1"/>
  <c r="ERK343" i="11" s="1"/>
  <c r="ERQ343" i="11" s="1"/>
  <c r="ERW343" i="11" s="1"/>
  <c r="ESC343" i="11" s="1"/>
  <c r="ESI343" i="11" s="1"/>
  <c r="ESO343" i="11" s="1"/>
  <c r="ESU343" i="11" s="1"/>
  <c r="ETA343" i="11" s="1"/>
  <c r="ETG343" i="11" s="1"/>
  <c r="ETM343" i="11" s="1"/>
  <c r="ETS343" i="11" s="1"/>
  <c r="ETY343" i="11" s="1"/>
  <c r="EUE343" i="11" s="1"/>
  <c r="EUK343" i="11" s="1"/>
  <c r="EUQ343" i="11" s="1"/>
  <c r="EUW343" i="11" s="1"/>
  <c r="EVC343" i="11" s="1"/>
  <c r="EVI343" i="11" s="1"/>
  <c r="EVO343" i="11" s="1"/>
  <c r="EVU343" i="11" s="1"/>
  <c r="EWA343" i="11" s="1"/>
  <c r="EWG343" i="11" s="1"/>
  <c r="EWM343" i="11" s="1"/>
  <c r="EWS343" i="11" s="1"/>
  <c r="EWY343" i="11" s="1"/>
  <c r="EXE343" i="11" s="1"/>
  <c r="EXK343" i="11" s="1"/>
  <c r="EXQ343" i="11" s="1"/>
  <c r="EXW343" i="11" s="1"/>
  <c r="EYC343" i="11" s="1"/>
  <c r="EYI343" i="11" s="1"/>
  <c r="EYO343" i="11" s="1"/>
  <c r="EYU343" i="11" s="1"/>
  <c r="EZA343" i="11" s="1"/>
  <c r="EZG343" i="11" s="1"/>
  <c r="EZM343" i="11" s="1"/>
  <c r="EZS343" i="11" s="1"/>
  <c r="EZY343" i="11" s="1"/>
  <c r="FAE343" i="11" s="1"/>
  <c r="FAK343" i="11" s="1"/>
  <c r="FAQ343" i="11" s="1"/>
  <c r="FAW343" i="11" s="1"/>
  <c r="FBC343" i="11" s="1"/>
  <c r="FBI343" i="11" s="1"/>
  <c r="FBO343" i="11" s="1"/>
  <c r="FBU343" i="11" s="1"/>
  <c r="FCA343" i="11" s="1"/>
  <c r="FCG343" i="11" s="1"/>
  <c r="FCM343" i="11" s="1"/>
  <c r="FCS343" i="11" s="1"/>
  <c r="FCY343" i="11" s="1"/>
  <c r="FDE343" i="11" s="1"/>
  <c r="FDK343" i="11" s="1"/>
  <c r="FDQ343" i="11" s="1"/>
  <c r="FDW343" i="11" s="1"/>
  <c r="FEC343" i="11" s="1"/>
  <c r="FEI343" i="11" s="1"/>
  <c r="FEO343" i="11" s="1"/>
  <c r="FEU343" i="11" s="1"/>
  <c r="FFA343" i="11" s="1"/>
  <c r="FFG343" i="11" s="1"/>
  <c r="FFM343" i="11" s="1"/>
  <c r="FFS343" i="11" s="1"/>
  <c r="FFY343" i="11" s="1"/>
  <c r="FGE343" i="11" s="1"/>
  <c r="FGK343" i="11" s="1"/>
  <c r="FGQ343" i="11" s="1"/>
  <c r="FGW343" i="11" s="1"/>
  <c r="FHC343" i="11" s="1"/>
  <c r="FHI343" i="11" s="1"/>
  <c r="FHO343" i="11" s="1"/>
  <c r="FHU343" i="11" s="1"/>
  <c r="FIA343" i="11" s="1"/>
  <c r="FIG343" i="11" s="1"/>
  <c r="FIM343" i="11" s="1"/>
  <c r="FIS343" i="11" s="1"/>
  <c r="FIY343" i="11" s="1"/>
  <c r="FJE343" i="11" s="1"/>
  <c r="FJK343" i="11" s="1"/>
  <c r="FJQ343" i="11" s="1"/>
  <c r="FJW343" i="11" s="1"/>
  <c r="FKC343" i="11" s="1"/>
  <c r="FKI343" i="11" s="1"/>
  <c r="FKO343" i="11" s="1"/>
  <c r="FKU343" i="11" s="1"/>
  <c r="FLA343" i="11" s="1"/>
  <c r="FLG343" i="11" s="1"/>
  <c r="FLM343" i="11" s="1"/>
  <c r="FLS343" i="11" s="1"/>
  <c r="FLY343" i="11" s="1"/>
  <c r="FME343" i="11" s="1"/>
  <c r="FMK343" i="11" s="1"/>
  <c r="FMQ343" i="11" s="1"/>
  <c r="FMW343" i="11" s="1"/>
  <c r="FNC343" i="11" s="1"/>
  <c r="FNI343" i="11" s="1"/>
  <c r="FNO343" i="11" s="1"/>
  <c r="FNU343" i="11" s="1"/>
  <c r="FOA343" i="11" s="1"/>
  <c r="FOG343" i="11" s="1"/>
  <c r="FOM343" i="11" s="1"/>
  <c r="FOS343" i="11" s="1"/>
  <c r="FOY343" i="11" s="1"/>
  <c r="FPE343" i="11" s="1"/>
  <c r="FPK343" i="11" s="1"/>
  <c r="FPQ343" i="11" s="1"/>
  <c r="FPW343" i="11" s="1"/>
  <c r="FQC343" i="11" s="1"/>
  <c r="FQI343" i="11" s="1"/>
  <c r="FQO343" i="11" s="1"/>
  <c r="FQU343" i="11" s="1"/>
  <c r="FRA343" i="11" s="1"/>
  <c r="FRG343" i="11" s="1"/>
  <c r="FRM343" i="11" s="1"/>
  <c r="FRS343" i="11" s="1"/>
  <c r="FRY343" i="11" s="1"/>
  <c r="FSE343" i="11" s="1"/>
  <c r="FSK343" i="11" s="1"/>
  <c r="FSQ343" i="11" s="1"/>
  <c r="FSW343" i="11" s="1"/>
  <c r="FTC343" i="11" s="1"/>
  <c r="FTI343" i="11" s="1"/>
  <c r="FTO343" i="11" s="1"/>
  <c r="FTU343" i="11" s="1"/>
  <c r="FUA343" i="11" s="1"/>
  <c r="FUG343" i="11" s="1"/>
  <c r="FUM343" i="11" s="1"/>
  <c r="FUS343" i="11" s="1"/>
  <c r="FUY343" i="11" s="1"/>
  <c r="FVE343" i="11" s="1"/>
  <c r="FVK343" i="11" s="1"/>
  <c r="FVQ343" i="11" s="1"/>
  <c r="FVW343" i="11" s="1"/>
  <c r="FWC343" i="11" s="1"/>
  <c r="FWI343" i="11" s="1"/>
  <c r="FWO343" i="11" s="1"/>
  <c r="FWU343" i="11" s="1"/>
  <c r="FXA343" i="11" s="1"/>
  <c r="FXG343" i="11" s="1"/>
  <c r="FXM343" i="11" s="1"/>
  <c r="FXS343" i="11" s="1"/>
  <c r="FXY343" i="11" s="1"/>
  <c r="FYE343" i="11" s="1"/>
  <c r="FYK343" i="11" s="1"/>
  <c r="FYQ343" i="11" s="1"/>
  <c r="FYW343" i="11" s="1"/>
  <c r="FZC343" i="11" s="1"/>
  <c r="FZI343" i="11" s="1"/>
  <c r="FZO343" i="11" s="1"/>
  <c r="FZU343" i="11" s="1"/>
  <c r="GAA343" i="11" s="1"/>
  <c r="GAG343" i="11" s="1"/>
  <c r="GAM343" i="11" s="1"/>
  <c r="GAS343" i="11" s="1"/>
  <c r="GAY343" i="11" s="1"/>
  <c r="GBE343" i="11" s="1"/>
  <c r="GBK343" i="11" s="1"/>
  <c r="GBQ343" i="11" s="1"/>
  <c r="GBW343" i="11" s="1"/>
  <c r="GCC343" i="11" s="1"/>
  <c r="GCI343" i="11" s="1"/>
  <c r="GCO343" i="11" s="1"/>
  <c r="GCU343" i="11" s="1"/>
  <c r="GDA343" i="11" s="1"/>
  <c r="GDG343" i="11" s="1"/>
  <c r="GDM343" i="11" s="1"/>
  <c r="GDS343" i="11" s="1"/>
  <c r="GDY343" i="11" s="1"/>
  <c r="GEE343" i="11" s="1"/>
  <c r="GEK343" i="11" s="1"/>
  <c r="GEQ343" i="11" s="1"/>
  <c r="GEW343" i="11" s="1"/>
  <c r="GFC343" i="11" s="1"/>
  <c r="GFI343" i="11" s="1"/>
  <c r="GFO343" i="11" s="1"/>
  <c r="GFU343" i="11" s="1"/>
  <c r="GGA343" i="11" s="1"/>
  <c r="GGG343" i="11" s="1"/>
  <c r="GGM343" i="11" s="1"/>
  <c r="GGS343" i="11" s="1"/>
  <c r="GGY343" i="11" s="1"/>
  <c r="GHE343" i="11" s="1"/>
  <c r="GHK343" i="11" s="1"/>
  <c r="GHQ343" i="11" s="1"/>
  <c r="GHW343" i="11" s="1"/>
  <c r="GIC343" i="11" s="1"/>
  <c r="GII343" i="11" s="1"/>
  <c r="GIO343" i="11" s="1"/>
  <c r="GIU343" i="11" s="1"/>
  <c r="GJA343" i="11" s="1"/>
  <c r="GJG343" i="11" s="1"/>
  <c r="GJM343" i="11" s="1"/>
  <c r="GJS343" i="11" s="1"/>
  <c r="GJY343" i="11" s="1"/>
  <c r="GKE343" i="11" s="1"/>
  <c r="GKK343" i="11" s="1"/>
  <c r="GKQ343" i="11" s="1"/>
  <c r="GKW343" i="11" s="1"/>
  <c r="GLC343" i="11" s="1"/>
  <c r="GLI343" i="11" s="1"/>
  <c r="GLO343" i="11" s="1"/>
  <c r="GLU343" i="11" s="1"/>
  <c r="GMA343" i="11" s="1"/>
  <c r="GMG343" i="11" s="1"/>
  <c r="GMM343" i="11" s="1"/>
  <c r="GMS343" i="11" s="1"/>
  <c r="GMY343" i="11" s="1"/>
  <c r="GNE343" i="11" s="1"/>
  <c r="GNK343" i="11" s="1"/>
  <c r="GNQ343" i="11" s="1"/>
  <c r="GNW343" i="11" s="1"/>
  <c r="GOC343" i="11" s="1"/>
  <c r="GOI343" i="11" s="1"/>
  <c r="GOO343" i="11" s="1"/>
  <c r="GOU343" i="11" s="1"/>
  <c r="GPA343" i="11" s="1"/>
  <c r="GPG343" i="11" s="1"/>
  <c r="GPM343" i="11" s="1"/>
  <c r="GPS343" i="11" s="1"/>
  <c r="GPY343" i="11" s="1"/>
  <c r="GQE343" i="11" s="1"/>
  <c r="GQK343" i="11" s="1"/>
  <c r="GQQ343" i="11" s="1"/>
  <c r="GQW343" i="11" s="1"/>
  <c r="GRC343" i="11" s="1"/>
  <c r="GRI343" i="11" s="1"/>
  <c r="GRO343" i="11" s="1"/>
  <c r="GRU343" i="11" s="1"/>
  <c r="GSA343" i="11" s="1"/>
  <c r="GSG343" i="11" s="1"/>
  <c r="GSM343" i="11" s="1"/>
  <c r="GSS343" i="11" s="1"/>
  <c r="GSY343" i="11" s="1"/>
  <c r="GTE343" i="11" s="1"/>
  <c r="GTK343" i="11" s="1"/>
  <c r="GTQ343" i="11" s="1"/>
  <c r="GTW343" i="11" s="1"/>
  <c r="GUC343" i="11" s="1"/>
  <c r="GUI343" i="11" s="1"/>
  <c r="GUO343" i="11" s="1"/>
  <c r="GUU343" i="11" s="1"/>
  <c r="GVA343" i="11" s="1"/>
  <c r="GVG343" i="11" s="1"/>
  <c r="GVM343" i="11" s="1"/>
  <c r="GVS343" i="11" s="1"/>
  <c r="GVY343" i="11" s="1"/>
  <c r="GWE343" i="11" s="1"/>
  <c r="GWK343" i="11" s="1"/>
  <c r="GWQ343" i="11" s="1"/>
  <c r="GWW343" i="11" s="1"/>
  <c r="GXC343" i="11" s="1"/>
  <c r="GXI343" i="11" s="1"/>
  <c r="GXO343" i="11" s="1"/>
  <c r="GXU343" i="11" s="1"/>
  <c r="GYA343" i="11" s="1"/>
  <c r="GYG343" i="11" s="1"/>
  <c r="GYM343" i="11" s="1"/>
  <c r="GYS343" i="11" s="1"/>
  <c r="GYY343" i="11" s="1"/>
  <c r="GZE343" i="11" s="1"/>
  <c r="GZK343" i="11" s="1"/>
  <c r="GZQ343" i="11" s="1"/>
  <c r="GZW343" i="11" s="1"/>
  <c r="HAC343" i="11" s="1"/>
  <c r="HAI343" i="11" s="1"/>
  <c r="HAO343" i="11" s="1"/>
  <c r="HAU343" i="11" s="1"/>
  <c r="HBA343" i="11" s="1"/>
  <c r="HBG343" i="11" s="1"/>
  <c r="HBM343" i="11" s="1"/>
  <c r="HBS343" i="11" s="1"/>
  <c r="HBY343" i="11" s="1"/>
  <c r="HCE343" i="11" s="1"/>
  <c r="HCK343" i="11" s="1"/>
  <c r="HCQ343" i="11" s="1"/>
  <c r="HCW343" i="11" s="1"/>
  <c r="HDC343" i="11" s="1"/>
  <c r="HDI343" i="11" s="1"/>
  <c r="HDO343" i="11" s="1"/>
  <c r="HDU343" i="11" s="1"/>
  <c r="HEA343" i="11" s="1"/>
  <c r="HEG343" i="11" s="1"/>
  <c r="HEM343" i="11" s="1"/>
  <c r="HES343" i="11" s="1"/>
  <c r="HEY343" i="11" s="1"/>
  <c r="HFE343" i="11" s="1"/>
  <c r="HFK343" i="11" s="1"/>
  <c r="HFQ343" i="11" s="1"/>
  <c r="HFW343" i="11" s="1"/>
  <c r="HGC343" i="11" s="1"/>
  <c r="HGI343" i="11" s="1"/>
  <c r="HGO343" i="11" s="1"/>
  <c r="HGU343" i="11" s="1"/>
  <c r="HHA343" i="11" s="1"/>
  <c r="HHG343" i="11" s="1"/>
  <c r="HHM343" i="11" s="1"/>
  <c r="HHS343" i="11" s="1"/>
  <c r="HHY343" i="11" s="1"/>
  <c r="HIE343" i="11" s="1"/>
  <c r="HIK343" i="11" s="1"/>
  <c r="HIQ343" i="11" s="1"/>
  <c r="HIW343" i="11" s="1"/>
  <c r="HJC343" i="11" s="1"/>
  <c r="HJI343" i="11" s="1"/>
  <c r="HJO343" i="11" s="1"/>
  <c r="HJU343" i="11" s="1"/>
  <c r="HKA343" i="11" s="1"/>
  <c r="HKG343" i="11" s="1"/>
  <c r="HKM343" i="11" s="1"/>
  <c r="HKS343" i="11" s="1"/>
  <c r="HKY343" i="11" s="1"/>
  <c r="HLE343" i="11" s="1"/>
  <c r="HLK343" i="11" s="1"/>
  <c r="HLQ343" i="11" s="1"/>
  <c r="HLW343" i="11" s="1"/>
  <c r="HMC343" i="11" s="1"/>
  <c r="HMI343" i="11" s="1"/>
  <c r="HMO343" i="11" s="1"/>
  <c r="HMU343" i="11" s="1"/>
  <c r="HNA343" i="11" s="1"/>
  <c r="HNG343" i="11" s="1"/>
  <c r="HNM343" i="11" s="1"/>
  <c r="HNS343" i="11" s="1"/>
  <c r="HNY343" i="11" s="1"/>
  <c r="HOE343" i="11" s="1"/>
  <c r="HOK343" i="11" s="1"/>
  <c r="HOQ343" i="11" s="1"/>
  <c r="HOW343" i="11" s="1"/>
  <c r="HPC343" i="11" s="1"/>
  <c r="HPI343" i="11" s="1"/>
  <c r="HPO343" i="11" s="1"/>
  <c r="HPU343" i="11" s="1"/>
  <c r="HQA343" i="11" s="1"/>
  <c r="HQG343" i="11" s="1"/>
  <c r="HQM343" i="11" s="1"/>
  <c r="HQS343" i="11" s="1"/>
  <c r="HQY343" i="11" s="1"/>
  <c r="HRE343" i="11" s="1"/>
  <c r="HRK343" i="11" s="1"/>
  <c r="HRQ343" i="11" s="1"/>
  <c r="HRW343" i="11" s="1"/>
  <c r="HSC343" i="11" s="1"/>
  <c r="HSI343" i="11" s="1"/>
  <c r="HSO343" i="11" s="1"/>
  <c r="HSU343" i="11" s="1"/>
  <c r="HTA343" i="11" s="1"/>
  <c r="HTG343" i="11" s="1"/>
  <c r="HTM343" i="11" s="1"/>
  <c r="HTS343" i="11" s="1"/>
  <c r="HTY343" i="11" s="1"/>
  <c r="HUE343" i="11" s="1"/>
  <c r="HUK343" i="11" s="1"/>
  <c r="HUQ343" i="11" s="1"/>
  <c r="HUW343" i="11" s="1"/>
  <c r="HVC343" i="11" s="1"/>
  <c r="HVI343" i="11" s="1"/>
  <c r="HVO343" i="11" s="1"/>
  <c r="HVU343" i="11" s="1"/>
  <c r="HWA343" i="11" s="1"/>
  <c r="HWG343" i="11" s="1"/>
  <c r="HWM343" i="11" s="1"/>
  <c r="HWS343" i="11" s="1"/>
  <c r="HWY343" i="11" s="1"/>
  <c r="HXE343" i="11" s="1"/>
  <c r="HXK343" i="11" s="1"/>
  <c r="HXQ343" i="11" s="1"/>
  <c r="HXW343" i="11" s="1"/>
  <c r="HYC343" i="11" s="1"/>
  <c r="HYI343" i="11" s="1"/>
  <c r="HYO343" i="11" s="1"/>
  <c r="HYU343" i="11" s="1"/>
  <c r="HZA343" i="11" s="1"/>
  <c r="HZG343" i="11" s="1"/>
  <c r="HZM343" i="11" s="1"/>
  <c r="HZS343" i="11" s="1"/>
  <c r="HZY343" i="11" s="1"/>
  <c r="IAE343" i="11" s="1"/>
  <c r="IAK343" i="11" s="1"/>
  <c r="IAQ343" i="11" s="1"/>
  <c r="IAW343" i="11" s="1"/>
  <c r="IBC343" i="11" s="1"/>
  <c r="IBI343" i="11" s="1"/>
  <c r="IBO343" i="11" s="1"/>
  <c r="IBU343" i="11" s="1"/>
  <c r="ICA343" i="11" s="1"/>
  <c r="ICG343" i="11" s="1"/>
  <c r="ICM343" i="11" s="1"/>
  <c r="ICS343" i="11" s="1"/>
  <c r="ICY343" i="11" s="1"/>
  <c r="IDE343" i="11" s="1"/>
  <c r="IDK343" i="11" s="1"/>
  <c r="IDQ343" i="11" s="1"/>
  <c r="IDW343" i="11" s="1"/>
  <c r="IEC343" i="11" s="1"/>
  <c r="IEI343" i="11" s="1"/>
  <c r="IEO343" i="11" s="1"/>
  <c r="IEU343" i="11" s="1"/>
  <c r="IFA343" i="11" s="1"/>
  <c r="IFG343" i="11" s="1"/>
  <c r="IFM343" i="11" s="1"/>
  <c r="IFS343" i="11" s="1"/>
  <c r="IFY343" i="11" s="1"/>
  <c r="IGE343" i="11" s="1"/>
  <c r="IGK343" i="11" s="1"/>
  <c r="IGQ343" i="11" s="1"/>
  <c r="IGW343" i="11" s="1"/>
  <c r="IHC343" i="11" s="1"/>
  <c r="IHI343" i="11" s="1"/>
  <c r="IHO343" i="11" s="1"/>
  <c r="IHU343" i="11" s="1"/>
  <c r="IIA343" i="11" s="1"/>
  <c r="IIG343" i="11" s="1"/>
  <c r="IIM343" i="11" s="1"/>
  <c r="IIS343" i="11" s="1"/>
  <c r="IIY343" i="11" s="1"/>
  <c r="IJE343" i="11" s="1"/>
  <c r="IJK343" i="11" s="1"/>
  <c r="IJQ343" i="11" s="1"/>
  <c r="IJW343" i="11" s="1"/>
  <c r="IKC343" i="11" s="1"/>
  <c r="IKI343" i="11" s="1"/>
  <c r="IKO343" i="11" s="1"/>
  <c r="IKU343" i="11" s="1"/>
  <c r="ILA343" i="11" s="1"/>
  <c r="ILG343" i="11" s="1"/>
  <c r="ILM343" i="11" s="1"/>
  <c r="ILS343" i="11" s="1"/>
  <c r="ILY343" i="11" s="1"/>
  <c r="IME343" i="11" s="1"/>
  <c r="IMK343" i="11" s="1"/>
  <c r="IMQ343" i="11" s="1"/>
  <c r="IMW343" i="11" s="1"/>
  <c r="INC343" i="11" s="1"/>
  <c r="INI343" i="11" s="1"/>
  <c r="INO343" i="11" s="1"/>
  <c r="INU343" i="11" s="1"/>
  <c r="IOA343" i="11" s="1"/>
  <c r="IOG343" i="11" s="1"/>
  <c r="IOM343" i="11" s="1"/>
  <c r="IOS343" i="11" s="1"/>
  <c r="IOY343" i="11" s="1"/>
  <c r="IPE343" i="11" s="1"/>
  <c r="IPK343" i="11" s="1"/>
  <c r="IPQ343" i="11" s="1"/>
  <c r="IPW343" i="11" s="1"/>
  <c r="IQC343" i="11" s="1"/>
  <c r="IQI343" i="11" s="1"/>
  <c r="IQO343" i="11" s="1"/>
  <c r="IQU343" i="11" s="1"/>
  <c r="IRA343" i="11" s="1"/>
  <c r="IRG343" i="11" s="1"/>
  <c r="IRM343" i="11" s="1"/>
  <c r="IRS343" i="11" s="1"/>
  <c r="IRY343" i="11" s="1"/>
  <c r="ISE343" i="11" s="1"/>
  <c r="ISK343" i="11" s="1"/>
  <c r="ISQ343" i="11" s="1"/>
  <c r="ISW343" i="11" s="1"/>
  <c r="ITC343" i="11" s="1"/>
  <c r="ITI343" i="11" s="1"/>
  <c r="ITO343" i="11" s="1"/>
  <c r="ITU343" i="11" s="1"/>
  <c r="IUA343" i="11" s="1"/>
  <c r="IUG343" i="11" s="1"/>
  <c r="IUM343" i="11" s="1"/>
  <c r="IUS343" i="11" s="1"/>
  <c r="IUY343" i="11" s="1"/>
  <c r="IVE343" i="11" s="1"/>
  <c r="IVK343" i="11" s="1"/>
  <c r="IVQ343" i="11" s="1"/>
  <c r="IVW343" i="11" s="1"/>
  <c r="IWC343" i="11" s="1"/>
  <c r="IWI343" i="11" s="1"/>
  <c r="IWO343" i="11" s="1"/>
  <c r="IWU343" i="11" s="1"/>
  <c r="IXA343" i="11" s="1"/>
  <c r="IXG343" i="11" s="1"/>
  <c r="IXM343" i="11" s="1"/>
  <c r="IXS343" i="11" s="1"/>
  <c r="IXY343" i="11" s="1"/>
  <c r="IYE343" i="11" s="1"/>
  <c r="IYK343" i="11" s="1"/>
  <c r="IYQ343" i="11" s="1"/>
  <c r="IYW343" i="11" s="1"/>
  <c r="IZC343" i="11" s="1"/>
  <c r="IZI343" i="11" s="1"/>
  <c r="IZO343" i="11" s="1"/>
  <c r="IZU343" i="11" s="1"/>
  <c r="JAA343" i="11" s="1"/>
  <c r="JAG343" i="11" s="1"/>
  <c r="JAM343" i="11" s="1"/>
  <c r="JAS343" i="11" s="1"/>
  <c r="JAY343" i="11" s="1"/>
  <c r="JBE343" i="11" s="1"/>
  <c r="JBK343" i="11" s="1"/>
  <c r="JBQ343" i="11" s="1"/>
  <c r="JBW343" i="11" s="1"/>
  <c r="JCC343" i="11" s="1"/>
  <c r="JCI343" i="11" s="1"/>
  <c r="JCO343" i="11" s="1"/>
  <c r="JCU343" i="11" s="1"/>
  <c r="JDA343" i="11" s="1"/>
  <c r="JDG343" i="11" s="1"/>
  <c r="JDM343" i="11" s="1"/>
  <c r="JDS343" i="11" s="1"/>
  <c r="JDY343" i="11" s="1"/>
  <c r="JEE343" i="11" s="1"/>
  <c r="JEK343" i="11" s="1"/>
  <c r="JEQ343" i="11" s="1"/>
  <c r="JEW343" i="11" s="1"/>
  <c r="JFC343" i="11" s="1"/>
  <c r="JFI343" i="11" s="1"/>
  <c r="JFO343" i="11" s="1"/>
  <c r="JFU343" i="11" s="1"/>
  <c r="JGA343" i="11" s="1"/>
  <c r="JGG343" i="11" s="1"/>
  <c r="JGM343" i="11" s="1"/>
  <c r="JGS343" i="11" s="1"/>
  <c r="JGY343" i="11" s="1"/>
  <c r="JHE343" i="11" s="1"/>
  <c r="JHK343" i="11" s="1"/>
  <c r="JHQ343" i="11" s="1"/>
  <c r="JHW343" i="11" s="1"/>
  <c r="JIC343" i="11" s="1"/>
  <c r="JII343" i="11" s="1"/>
  <c r="JIO343" i="11" s="1"/>
  <c r="JIU343" i="11" s="1"/>
  <c r="JJA343" i="11" s="1"/>
  <c r="JJG343" i="11" s="1"/>
  <c r="JJM343" i="11" s="1"/>
  <c r="JJS343" i="11" s="1"/>
  <c r="JJY343" i="11" s="1"/>
  <c r="JKE343" i="11" s="1"/>
  <c r="JKK343" i="11" s="1"/>
  <c r="JKQ343" i="11" s="1"/>
  <c r="JKW343" i="11" s="1"/>
  <c r="JLC343" i="11" s="1"/>
  <c r="JLI343" i="11" s="1"/>
  <c r="JLO343" i="11" s="1"/>
  <c r="JLU343" i="11" s="1"/>
  <c r="JMA343" i="11" s="1"/>
  <c r="JMG343" i="11" s="1"/>
  <c r="JMM343" i="11" s="1"/>
  <c r="JMS343" i="11" s="1"/>
  <c r="JMY343" i="11" s="1"/>
  <c r="JNE343" i="11" s="1"/>
  <c r="JNK343" i="11" s="1"/>
  <c r="JNQ343" i="11" s="1"/>
  <c r="JNW343" i="11" s="1"/>
  <c r="JOC343" i="11" s="1"/>
  <c r="JOI343" i="11" s="1"/>
  <c r="JOO343" i="11" s="1"/>
  <c r="JOU343" i="11" s="1"/>
  <c r="JPA343" i="11" s="1"/>
  <c r="JPG343" i="11" s="1"/>
  <c r="JPM343" i="11" s="1"/>
  <c r="JPS343" i="11" s="1"/>
  <c r="JPY343" i="11" s="1"/>
  <c r="JQE343" i="11" s="1"/>
  <c r="JQK343" i="11" s="1"/>
  <c r="JQQ343" i="11" s="1"/>
  <c r="JQW343" i="11" s="1"/>
  <c r="JRC343" i="11" s="1"/>
  <c r="JRI343" i="11" s="1"/>
  <c r="JRO343" i="11" s="1"/>
  <c r="JRU343" i="11" s="1"/>
  <c r="JSA343" i="11" s="1"/>
  <c r="JSG343" i="11" s="1"/>
  <c r="JSM343" i="11" s="1"/>
  <c r="JSS343" i="11" s="1"/>
  <c r="JSY343" i="11" s="1"/>
  <c r="JTE343" i="11" s="1"/>
  <c r="JTK343" i="11" s="1"/>
  <c r="JTQ343" i="11" s="1"/>
  <c r="JTW343" i="11" s="1"/>
  <c r="JUC343" i="11" s="1"/>
  <c r="JUI343" i="11" s="1"/>
  <c r="JUO343" i="11" s="1"/>
  <c r="JUU343" i="11" s="1"/>
  <c r="JVA343" i="11" s="1"/>
  <c r="JVG343" i="11" s="1"/>
  <c r="JVM343" i="11" s="1"/>
  <c r="JVS343" i="11" s="1"/>
  <c r="JVY343" i="11" s="1"/>
  <c r="JWE343" i="11" s="1"/>
  <c r="JWK343" i="11" s="1"/>
  <c r="JWQ343" i="11" s="1"/>
  <c r="JWW343" i="11" s="1"/>
  <c r="JXC343" i="11" s="1"/>
  <c r="JXI343" i="11" s="1"/>
  <c r="JXO343" i="11" s="1"/>
  <c r="JXU343" i="11" s="1"/>
  <c r="JYA343" i="11" s="1"/>
  <c r="JYG343" i="11" s="1"/>
  <c r="JYM343" i="11" s="1"/>
  <c r="JYS343" i="11" s="1"/>
  <c r="JYY343" i="11" s="1"/>
  <c r="JZE343" i="11" s="1"/>
  <c r="JZK343" i="11" s="1"/>
  <c r="JZQ343" i="11" s="1"/>
  <c r="JZW343" i="11" s="1"/>
  <c r="KAC343" i="11" s="1"/>
  <c r="KAI343" i="11" s="1"/>
  <c r="KAO343" i="11" s="1"/>
  <c r="KAU343" i="11" s="1"/>
  <c r="KBA343" i="11" s="1"/>
  <c r="KBG343" i="11" s="1"/>
  <c r="KBM343" i="11" s="1"/>
  <c r="KBS343" i="11" s="1"/>
  <c r="KBY343" i="11" s="1"/>
  <c r="KCE343" i="11" s="1"/>
  <c r="KCK343" i="11" s="1"/>
  <c r="KCQ343" i="11" s="1"/>
  <c r="KCW343" i="11" s="1"/>
  <c r="KDC343" i="11" s="1"/>
  <c r="KDI343" i="11" s="1"/>
  <c r="KDO343" i="11" s="1"/>
  <c r="KDU343" i="11" s="1"/>
  <c r="KEA343" i="11" s="1"/>
  <c r="KEG343" i="11" s="1"/>
  <c r="KEM343" i="11" s="1"/>
  <c r="KES343" i="11" s="1"/>
  <c r="KEY343" i="11" s="1"/>
  <c r="KFE343" i="11" s="1"/>
  <c r="KFK343" i="11" s="1"/>
  <c r="KFQ343" i="11" s="1"/>
  <c r="KFW343" i="11" s="1"/>
  <c r="KGC343" i="11" s="1"/>
  <c r="KGI343" i="11" s="1"/>
  <c r="KGO343" i="11" s="1"/>
  <c r="KGU343" i="11" s="1"/>
  <c r="KHA343" i="11" s="1"/>
  <c r="KHG343" i="11" s="1"/>
  <c r="KHM343" i="11" s="1"/>
  <c r="KHS343" i="11" s="1"/>
  <c r="KHY343" i="11" s="1"/>
  <c r="KIE343" i="11" s="1"/>
  <c r="KIK343" i="11" s="1"/>
  <c r="KIQ343" i="11" s="1"/>
  <c r="KIW343" i="11" s="1"/>
  <c r="KJC343" i="11" s="1"/>
  <c r="KJI343" i="11" s="1"/>
  <c r="KJO343" i="11" s="1"/>
  <c r="KJU343" i="11" s="1"/>
  <c r="KKA343" i="11" s="1"/>
  <c r="KKG343" i="11" s="1"/>
  <c r="KKM343" i="11" s="1"/>
  <c r="KKS343" i="11" s="1"/>
  <c r="KKY343" i="11" s="1"/>
  <c r="KLE343" i="11" s="1"/>
  <c r="KLK343" i="11" s="1"/>
  <c r="KLQ343" i="11" s="1"/>
  <c r="KLW343" i="11" s="1"/>
  <c r="KMC343" i="11" s="1"/>
  <c r="KMI343" i="11" s="1"/>
  <c r="KMO343" i="11" s="1"/>
  <c r="KMU343" i="11" s="1"/>
  <c r="KNA343" i="11" s="1"/>
  <c r="KNG343" i="11" s="1"/>
  <c r="KNM343" i="11" s="1"/>
  <c r="KNS343" i="11" s="1"/>
  <c r="KNY343" i="11" s="1"/>
  <c r="KOE343" i="11" s="1"/>
  <c r="KOK343" i="11" s="1"/>
  <c r="KOQ343" i="11" s="1"/>
  <c r="KOW343" i="11" s="1"/>
  <c r="KPC343" i="11" s="1"/>
  <c r="KPI343" i="11" s="1"/>
  <c r="KPO343" i="11" s="1"/>
  <c r="KPU343" i="11" s="1"/>
  <c r="KQA343" i="11" s="1"/>
  <c r="KQG343" i="11" s="1"/>
  <c r="KQM343" i="11" s="1"/>
  <c r="KQS343" i="11" s="1"/>
  <c r="KQY343" i="11" s="1"/>
  <c r="KRE343" i="11" s="1"/>
  <c r="KRK343" i="11" s="1"/>
  <c r="KRQ343" i="11" s="1"/>
  <c r="KRW343" i="11" s="1"/>
  <c r="KSC343" i="11" s="1"/>
  <c r="KSI343" i="11" s="1"/>
  <c r="KSO343" i="11" s="1"/>
  <c r="KSU343" i="11" s="1"/>
  <c r="KTA343" i="11" s="1"/>
  <c r="KTG343" i="11" s="1"/>
  <c r="KTM343" i="11" s="1"/>
  <c r="KTS343" i="11" s="1"/>
  <c r="KTY343" i="11" s="1"/>
  <c r="KUE343" i="11" s="1"/>
  <c r="KUK343" i="11" s="1"/>
  <c r="KUQ343" i="11" s="1"/>
  <c r="KUW343" i="11" s="1"/>
  <c r="KVC343" i="11" s="1"/>
  <c r="KVI343" i="11" s="1"/>
  <c r="KVO343" i="11" s="1"/>
  <c r="KVU343" i="11" s="1"/>
  <c r="KWA343" i="11" s="1"/>
  <c r="KWG343" i="11" s="1"/>
  <c r="KWM343" i="11" s="1"/>
  <c r="KWS343" i="11" s="1"/>
  <c r="KWY343" i="11" s="1"/>
  <c r="KXE343" i="11" s="1"/>
  <c r="KXK343" i="11" s="1"/>
  <c r="KXQ343" i="11" s="1"/>
  <c r="KXW343" i="11" s="1"/>
  <c r="KYC343" i="11" s="1"/>
  <c r="KYI343" i="11" s="1"/>
  <c r="KYO343" i="11" s="1"/>
  <c r="KYU343" i="11" s="1"/>
  <c r="KZA343" i="11" s="1"/>
  <c r="KZG343" i="11" s="1"/>
  <c r="KZM343" i="11" s="1"/>
  <c r="KZS343" i="11" s="1"/>
  <c r="KZY343" i="11" s="1"/>
  <c r="LAE343" i="11" s="1"/>
  <c r="LAK343" i="11" s="1"/>
  <c r="LAQ343" i="11" s="1"/>
  <c r="LAW343" i="11" s="1"/>
  <c r="LBC343" i="11" s="1"/>
  <c r="LBI343" i="11" s="1"/>
  <c r="LBO343" i="11" s="1"/>
  <c r="LBU343" i="11" s="1"/>
  <c r="LCA343" i="11" s="1"/>
  <c r="LCG343" i="11" s="1"/>
  <c r="LCM343" i="11" s="1"/>
  <c r="LCS343" i="11" s="1"/>
  <c r="LCY343" i="11" s="1"/>
  <c r="LDE343" i="11" s="1"/>
  <c r="LDK343" i="11" s="1"/>
  <c r="LDQ343" i="11" s="1"/>
  <c r="LDW343" i="11" s="1"/>
  <c r="LEC343" i="11" s="1"/>
  <c r="LEI343" i="11" s="1"/>
  <c r="LEO343" i="11" s="1"/>
  <c r="LEU343" i="11" s="1"/>
  <c r="LFA343" i="11" s="1"/>
  <c r="LFG343" i="11" s="1"/>
  <c r="LFM343" i="11" s="1"/>
  <c r="LFS343" i="11" s="1"/>
  <c r="LFY343" i="11" s="1"/>
  <c r="LGE343" i="11" s="1"/>
  <c r="LGK343" i="11" s="1"/>
  <c r="LGQ343" i="11" s="1"/>
  <c r="LGW343" i="11" s="1"/>
  <c r="LHC343" i="11" s="1"/>
  <c r="LHI343" i="11" s="1"/>
  <c r="LHO343" i="11" s="1"/>
  <c r="LHU343" i="11" s="1"/>
  <c r="LIA343" i="11" s="1"/>
  <c r="LIG343" i="11" s="1"/>
  <c r="LIM343" i="11" s="1"/>
  <c r="LIS343" i="11" s="1"/>
  <c r="LIY343" i="11" s="1"/>
  <c r="LJE343" i="11" s="1"/>
  <c r="LJK343" i="11" s="1"/>
  <c r="LJQ343" i="11" s="1"/>
  <c r="LJW343" i="11" s="1"/>
  <c r="LKC343" i="11" s="1"/>
  <c r="LKI343" i="11" s="1"/>
  <c r="LKO343" i="11" s="1"/>
  <c r="LKU343" i="11" s="1"/>
  <c r="LLA343" i="11" s="1"/>
  <c r="LLG343" i="11" s="1"/>
  <c r="LLM343" i="11" s="1"/>
  <c r="LLS343" i="11" s="1"/>
  <c r="LLY343" i="11" s="1"/>
  <c r="LME343" i="11" s="1"/>
  <c r="LMK343" i="11" s="1"/>
  <c r="LMQ343" i="11" s="1"/>
  <c r="LMW343" i="11" s="1"/>
  <c r="LNC343" i="11" s="1"/>
  <c r="LNI343" i="11" s="1"/>
  <c r="LNO343" i="11" s="1"/>
  <c r="LNU343" i="11" s="1"/>
  <c r="LOA343" i="11" s="1"/>
  <c r="LOG343" i="11" s="1"/>
  <c r="LOM343" i="11" s="1"/>
  <c r="LOS343" i="11" s="1"/>
  <c r="LOY343" i="11" s="1"/>
  <c r="LPE343" i="11" s="1"/>
  <c r="LPK343" i="11" s="1"/>
  <c r="LPQ343" i="11" s="1"/>
  <c r="LPW343" i="11" s="1"/>
  <c r="LQC343" i="11" s="1"/>
  <c r="LQI343" i="11" s="1"/>
  <c r="LQO343" i="11" s="1"/>
  <c r="LQU343" i="11" s="1"/>
  <c r="LRA343" i="11" s="1"/>
  <c r="LRG343" i="11" s="1"/>
  <c r="LRM343" i="11" s="1"/>
  <c r="LRS343" i="11" s="1"/>
  <c r="LRY343" i="11" s="1"/>
  <c r="LSE343" i="11" s="1"/>
  <c r="LSK343" i="11" s="1"/>
  <c r="LSQ343" i="11" s="1"/>
  <c r="LSW343" i="11" s="1"/>
  <c r="LTC343" i="11" s="1"/>
  <c r="LTI343" i="11" s="1"/>
  <c r="LTO343" i="11" s="1"/>
  <c r="LTU343" i="11" s="1"/>
  <c r="LUA343" i="11" s="1"/>
  <c r="LUG343" i="11" s="1"/>
  <c r="LUM343" i="11" s="1"/>
  <c r="LUS343" i="11" s="1"/>
  <c r="LUY343" i="11" s="1"/>
  <c r="LVE343" i="11" s="1"/>
  <c r="LVK343" i="11" s="1"/>
  <c r="LVQ343" i="11" s="1"/>
  <c r="LVW343" i="11" s="1"/>
  <c r="LWC343" i="11" s="1"/>
  <c r="LWI343" i="11" s="1"/>
  <c r="LWO343" i="11" s="1"/>
  <c r="LWU343" i="11" s="1"/>
  <c r="LXA343" i="11" s="1"/>
  <c r="LXG343" i="11" s="1"/>
  <c r="LXM343" i="11" s="1"/>
  <c r="LXS343" i="11" s="1"/>
  <c r="LXY343" i="11" s="1"/>
  <c r="LYE343" i="11" s="1"/>
  <c r="LYK343" i="11" s="1"/>
  <c r="LYQ343" i="11" s="1"/>
  <c r="LYW343" i="11" s="1"/>
  <c r="LZC343" i="11" s="1"/>
  <c r="LZI343" i="11" s="1"/>
  <c r="LZO343" i="11" s="1"/>
  <c r="LZU343" i="11" s="1"/>
  <c r="MAA343" i="11" s="1"/>
  <c r="MAG343" i="11" s="1"/>
  <c r="MAM343" i="11" s="1"/>
  <c r="MAS343" i="11" s="1"/>
  <c r="MAY343" i="11" s="1"/>
  <c r="MBE343" i="11" s="1"/>
  <c r="MBK343" i="11" s="1"/>
  <c r="MBQ343" i="11" s="1"/>
  <c r="MBW343" i="11" s="1"/>
  <c r="MCC343" i="11" s="1"/>
  <c r="MCI343" i="11" s="1"/>
  <c r="MCO343" i="11" s="1"/>
  <c r="MCU343" i="11" s="1"/>
  <c r="MDA343" i="11" s="1"/>
  <c r="MDG343" i="11" s="1"/>
  <c r="MDM343" i="11" s="1"/>
  <c r="MDS343" i="11" s="1"/>
  <c r="MDY343" i="11" s="1"/>
  <c r="MEE343" i="11" s="1"/>
  <c r="MEK343" i="11" s="1"/>
  <c r="MEQ343" i="11" s="1"/>
  <c r="MEW343" i="11" s="1"/>
  <c r="MFC343" i="11" s="1"/>
  <c r="MFI343" i="11" s="1"/>
  <c r="MFO343" i="11" s="1"/>
  <c r="MFU343" i="11" s="1"/>
  <c r="MGA343" i="11" s="1"/>
  <c r="MGG343" i="11" s="1"/>
  <c r="MGM343" i="11" s="1"/>
  <c r="MGS343" i="11" s="1"/>
  <c r="MGY343" i="11" s="1"/>
  <c r="MHE343" i="11" s="1"/>
  <c r="MHK343" i="11" s="1"/>
  <c r="MHQ343" i="11" s="1"/>
  <c r="MHW343" i="11" s="1"/>
  <c r="MIC343" i="11" s="1"/>
  <c r="MII343" i="11" s="1"/>
  <c r="MIO343" i="11" s="1"/>
  <c r="MIU343" i="11" s="1"/>
  <c r="MJA343" i="11" s="1"/>
  <c r="MJG343" i="11" s="1"/>
  <c r="MJM343" i="11" s="1"/>
  <c r="MJS343" i="11" s="1"/>
  <c r="MJY343" i="11" s="1"/>
  <c r="MKE343" i="11" s="1"/>
  <c r="MKK343" i="11" s="1"/>
  <c r="MKQ343" i="11" s="1"/>
  <c r="MKW343" i="11" s="1"/>
  <c r="MLC343" i="11" s="1"/>
  <c r="MLI343" i="11" s="1"/>
  <c r="MLO343" i="11" s="1"/>
  <c r="MLU343" i="11" s="1"/>
  <c r="MMA343" i="11" s="1"/>
  <c r="MMG343" i="11" s="1"/>
  <c r="MMM343" i="11" s="1"/>
  <c r="MMS343" i="11" s="1"/>
  <c r="MMY343" i="11" s="1"/>
  <c r="MNE343" i="11" s="1"/>
  <c r="MNK343" i="11" s="1"/>
  <c r="MNQ343" i="11" s="1"/>
  <c r="MNW343" i="11" s="1"/>
  <c r="MOC343" i="11" s="1"/>
  <c r="MOI343" i="11" s="1"/>
  <c r="MOO343" i="11" s="1"/>
  <c r="MOU343" i="11" s="1"/>
  <c r="MPA343" i="11" s="1"/>
  <c r="MPG343" i="11" s="1"/>
  <c r="MPM343" i="11" s="1"/>
  <c r="MPS343" i="11" s="1"/>
  <c r="MPY343" i="11" s="1"/>
  <c r="MQE343" i="11" s="1"/>
  <c r="MQK343" i="11" s="1"/>
  <c r="MQQ343" i="11" s="1"/>
  <c r="MQW343" i="11" s="1"/>
  <c r="MRC343" i="11" s="1"/>
  <c r="MRI343" i="11" s="1"/>
  <c r="MRO343" i="11" s="1"/>
  <c r="MRU343" i="11" s="1"/>
  <c r="MSA343" i="11" s="1"/>
  <c r="MSG343" i="11" s="1"/>
  <c r="MSM343" i="11" s="1"/>
  <c r="MSS343" i="11" s="1"/>
  <c r="MSY343" i="11" s="1"/>
  <c r="MTE343" i="11" s="1"/>
  <c r="MTK343" i="11" s="1"/>
  <c r="MTQ343" i="11" s="1"/>
  <c r="MTW343" i="11" s="1"/>
  <c r="MUC343" i="11" s="1"/>
  <c r="MUI343" i="11" s="1"/>
  <c r="MUO343" i="11" s="1"/>
  <c r="MUU343" i="11" s="1"/>
  <c r="MVA343" i="11" s="1"/>
  <c r="MVG343" i="11" s="1"/>
  <c r="MVM343" i="11" s="1"/>
  <c r="MVS343" i="11" s="1"/>
  <c r="MVY343" i="11" s="1"/>
  <c r="MWE343" i="11" s="1"/>
  <c r="MWK343" i="11" s="1"/>
  <c r="MWQ343" i="11" s="1"/>
  <c r="MWW343" i="11" s="1"/>
  <c r="MXC343" i="11" s="1"/>
  <c r="MXI343" i="11" s="1"/>
  <c r="MXO343" i="11" s="1"/>
  <c r="MXU343" i="11" s="1"/>
  <c r="MYA343" i="11" s="1"/>
  <c r="MYG343" i="11" s="1"/>
  <c r="MYM343" i="11" s="1"/>
  <c r="MYS343" i="11" s="1"/>
  <c r="MYY343" i="11" s="1"/>
  <c r="MZE343" i="11" s="1"/>
  <c r="MZK343" i="11" s="1"/>
  <c r="MZQ343" i="11" s="1"/>
  <c r="MZW343" i="11" s="1"/>
  <c r="NAC343" i="11" s="1"/>
  <c r="NAI343" i="11" s="1"/>
  <c r="NAO343" i="11" s="1"/>
  <c r="NAU343" i="11" s="1"/>
  <c r="NBA343" i="11" s="1"/>
  <c r="NBG343" i="11" s="1"/>
  <c r="NBM343" i="11" s="1"/>
  <c r="NBS343" i="11" s="1"/>
  <c r="NBY343" i="11" s="1"/>
  <c r="NCE343" i="11" s="1"/>
  <c r="NCK343" i="11" s="1"/>
  <c r="NCQ343" i="11" s="1"/>
  <c r="NCW343" i="11" s="1"/>
  <c r="NDC343" i="11" s="1"/>
  <c r="NDI343" i="11" s="1"/>
  <c r="NDO343" i="11" s="1"/>
  <c r="NDU343" i="11" s="1"/>
  <c r="NEA343" i="11" s="1"/>
  <c r="NEG343" i="11" s="1"/>
  <c r="NEM343" i="11" s="1"/>
  <c r="NES343" i="11" s="1"/>
  <c r="NEY343" i="11" s="1"/>
  <c r="NFE343" i="11" s="1"/>
  <c r="NFK343" i="11" s="1"/>
  <c r="NFQ343" i="11" s="1"/>
  <c r="NFW343" i="11" s="1"/>
  <c r="NGC343" i="11" s="1"/>
  <c r="NGI343" i="11" s="1"/>
  <c r="NGO343" i="11" s="1"/>
  <c r="NGU343" i="11" s="1"/>
  <c r="NHA343" i="11" s="1"/>
  <c r="NHG343" i="11" s="1"/>
  <c r="NHM343" i="11" s="1"/>
  <c r="NHS343" i="11" s="1"/>
  <c r="NHY343" i="11" s="1"/>
  <c r="NIE343" i="11" s="1"/>
  <c r="NIK343" i="11" s="1"/>
  <c r="NIQ343" i="11" s="1"/>
  <c r="NIW343" i="11" s="1"/>
  <c r="NJC343" i="11" s="1"/>
  <c r="NJI343" i="11" s="1"/>
  <c r="NJO343" i="11" s="1"/>
  <c r="NJU343" i="11" s="1"/>
  <c r="NKA343" i="11" s="1"/>
  <c r="NKG343" i="11" s="1"/>
  <c r="NKM343" i="11" s="1"/>
  <c r="NKS343" i="11" s="1"/>
  <c r="NKY343" i="11" s="1"/>
  <c r="NLE343" i="11" s="1"/>
  <c r="NLK343" i="11" s="1"/>
  <c r="NLQ343" i="11" s="1"/>
  <c r="NLW343" i="11" s="1"/>
  <c r="NMC343" i="11" s="1"/>
  <c r="NMI343" i="11" s="1"/>
  <c r="NMO343" i="11" s="1"/>
  <c r="NMU343" i="11" s="1"/>
  <c r="NNA343" i="11" s="1"/>
  <c r="NNG343" i="11" s="1"/>
  <c r="NNM343" i="11" s="1"/>
  <c r="NNS343" i="11" s="1"/>
  <c r="NNY343" i="11" s="1"/>
  <c r="NOE343" i="11" s="1"/>
  <c r="NOK343" i="11" s="1"/>
  <c r="NOQ343" i="11" s="1"/>
  <c r="NOW343" i="11" s="1"/>
  <c r="NPC343" i="11" s="1"/>
  <c r="NPI343" i="11" s="1"/>
  <c r="NPO343" i="11" s="1"/>
  <c r="NPU343" i="11" s="1"/>
  <c r="NQA343" i="11" s="1"/>
  <c r="NQG343" i="11" s="1"/>
  <c r="NQM343" i="11" s="1"/>
  <c r="NQS343" i="11" s="1"/>
  <c r="NQY343" i="11" s="1"/>
  <c r="NRE343" i="11" s="1"/>
  <c r="NRK343" i="11" s="1"/>
  <c r="NRQ343" i="11" s="1"/>
  <c r="NRW343" i="11" s="1"/>
  <c r="NSC343" i="11" s="1"/>
  <c r="NSI343" i="11" s="1"/>
  <c r="NSO343" i="11" s="1"/>
  <c r="NSU343" i="11" s="1"/>
  <c r="NTA343" i="11" s="1"/>
  <c r="NTG343" i="11" s="1"/>
  <c r="NTM343" i="11" s="1"/>
  <c r="NTS343" i="11" s="1"/>
  <c r="NTY343" i="11" s="1"/>
  <c r="NUE343" i="11" s="1"/>
  <c r="NUK343" i="11" s="1"/>
  <c r="NUQ343" i="11" s="1"/>
  <c r="NUW343" i="11" s="1"/>
  <c r="NVC343" i="11" s="1"/>
  <c r="NVI343" i="11" s="1"/>
  <c r="NVO343" i="11" s="1"/>
  <c r="NVU343" i="11" s="1"/>
  <c r="NWA343" i="11" s="1"/>
  <c r="NWG343" i="11" s="1"/>
  <c r="NWM343" i="11" s="1"/>
  <c r="NWS343" i="11" s="1"/>
  <c r="NWY343" i="11" s="1"/>
  <c r="NXE343" i="11" s="1"/>
  <c r="NXK343" i="11" s="1"/>
  <c r="NXQ343" i="11" s="1"/>
  <c r="NXW343" i="11" s="1"/>
  <c r="NYC343" i="11" s="1"/>
  <c r="NYI343" i="11" s="1"/>
  <c r="NYO343" i="11" s="1"/>
  <c r="NYU343" i="11" s="1"/>
  <c r="NZA343" i="11" s="1"/>
  <c r="NZG343" i="11" s="1"/>
  <c r="NZM343" i="11" s="1"/>
  <c r="NZS343" i="11" s="1"/>
  <c r="NZY343" i="11" s="1"/>
  <c r="OAE343" i="11" s="1"/>
  <c r="OAK343" i="11" s="1"/>
  <c r="OAQ343" i="11" s="1"/>
  <c r="OAW343" i="11" s="1"/>
  <c r="OBC343" i="11" s="1"/>
  <c r="OBI343" i="11" s="1"/>
  <c r="OBO343" i="11" s="1"/>
  <c r="OBU343" i="11" s="1"/>
  <c r="OCA343" i="11" s="1"/>
  <c r="OCG343" i="11" s="1"/>
  <c r="OCM343" i="11" s="1"/>
  <c r="OCS343" i="11" s="1"/>
  <c r="OCY343" i="11" s="1"/>
  <c r="ODE343" i="11" s="1"/>
  <c r="ODK343" i="11" s="1"/>
  <c r="ODQ343" i="11" s="1"/>
  <c r="ODW343" i="11" s="1"/>
  <c r="OEC343" i="11" s="1"/>
  <c r="OEI343" i="11" s="1"/>
  <c r="OEO343" i="11" s="1"/>
  <c r="OEU343" i="11" s="1"/>
  <c r="OFA343" i="11" s="1"/>
  <c r="OFG343" i="11" s="1"/>
  <c r="OFM343" i="11" s="1"/>
  <c r="OFS343" i="11" s="1"/>
  <c r="OFY343" i="11" s="1"/>
  <c r="OGE343" i="11" s="1"/>
  <c r="OGK343" i="11" s="1"/>
  <c r="OGQ343" i="11" s="1"/>
  <c r="OGW343" i="11" s="1"/>
  <c r="OHC343" i="11" s="1"/>
  <c r="OHI343" i="11" s="1"/>
  <c r="OHO343" i="11" s="1"/>
  <c r="OHU343" i="11" s="1"/>
  <c r="OIA343" i="11" s="1"/>
  <c r="OIG343" i="11" s="1"/>
  <c r="OIM343" i="11" s="1"/>
  <c r="OIS343" i="11" s="1"/>
  <c r="OIY343" i="11" s="1"/>
  <c r="OJE343" i="11" s="1"/>
  <c r="OJK343" i="11" s="1"/>
  <c r="OJQ343" i="11" s="1"/>
  <c r="OJW343" i="11" s="1"/>
  <c r="OKC343" i="11" s="1"/>
  <c r="OKI343" i="11" s="1"/>
  <c r="OKO343" i="11" s="1"/>
  <c r="OKU343" i="11" s="1"/>
  <c r="OLA343" i="11" s="1"/>
  <c r="OLG343" i="11" s="1"/>
  <c r="OLM343" i="11" s="1"/>
  <c r="OLS343" i="11" s="1"/>
  <c r="OLY343" i="11" s="1"/>
  <c r="OME343" i="11" s="1"/>
  <c r="OMK343" i="11" s="1"/>
  <c r="OMQ343" i="11" s="1"/>
  <c r="OMW343" i="11" s="1"/>
  <c r="ONC343" i="11" s="1"/>
  <c r="ONI343" i="11" s="1"/>
  <c r="ONO343" i="11" s="1"/>
  <c r="ONU343" i="11" s="1"/>
  <c r="OOA343" i="11" s="1"/>
  <c r="OOG343" i="11" s="1"/>
  <c r="OOM343" i="11" s="1"/>
  <c r="OOS343" i="11" s="1"/>
  <c r="OOY343" i="11" s="1"/>
  <c r="OPE343" i="11" s="1"/>
  <c r="OPK343" i="11" s="1"/>
  <c r="OPQ343" i="11" s="1"/>
  <c r="OPW343" i="11" s="1"/>
  <c r="OQC343" i="11" s="1"/>
  <c r="OQI343" i="11" s="1"/>
  <c r="OQO343" i="11" s="1"/>
  <c r="OQU343" i="11" s="1"/>
  <c r="ORA343" i="11" s="1"/>
  <c r="ORG343" i="11" s="1"/>
  <c r="ORM343" i="11" s="1"/>
  <c r="ORS343" i="11" s="1"/>
  <c r="ORY343" i="11" s="1"/>
  <c r="OSE343" i="11" s="1"/>
  <c r="OSK343" i="11" s="1"/>
  <c r="OSQ343" i="11" s="1"/>
  <c r="OSW343" i="11" s="1"/>
  <c r="OTC343" i="11" s="1"/>
  <c r="OTI343" i="11" s="1"/>
  <c r="OTO343" i="11" s="1"/>
  <c r="OTU343" i="11" s="1"/>
  <c r="OUA343" i="11" s="1"/>
  <c r="OUG343" i="11" s="1"/>
  <c r="OUM343" i="11" s="1"/>
  <c r="OUS343" i="11" s="1"/>
  <c r="OUY343" i="11" s="1"/>
  <c r="OVE343" i="11" s="1"/>
  <c r="OVK343" i="11" s="1"/>
  <c r="OVQ343" i="11" s="1"/>
  <c r="OVW343" i="11" s="1"/>
  <c r="OWC343" i="11" s="1"/>
  <c r="OWI343" i="11" s="1"/>
  <c r="OWO343" i="11" s="1"/>
  <c r="OWU343" i="11" s="1"/>
  <c r="OXA343" i="11" s="1"/>
  <c r="OXG343" i="11" s="1"/>
  <c r="OXM343" i="11" s="1"/>
  <c r="OXS343" i="11" s="1"/>
  <c r="OXY343" i="11" s="1"/>
  <c r="OYE343" i="11" s="1"/>
  <c r="OYK343" i="11" s="1"/>
  <c r="OYQ343" i="11" s="1"/>
  <c r="OYW343" i="11" s="1"/>
  <c r="OZC343" i="11" s="1"/>
  <c r="OZI343" i="11" s="1"/>
  <c r="OZO343" i="11" s="1"/>
  <c r="OZU343" i="11" s="1"/>
  <c r="PAA343" i="11" s="1"/>
  <c r="PAG343" i="11" s="1"/>
  <c r="PAM343" i="11" s="1"/>
  <c r="PAS343" i="11" s="1"/>
  <c r="PAY343" i="11" s="1"/>
  <c r="PBE343" i="11" s="1"/>
  <c r="PBK343" i="11" s="1"/>
  <c r="PBQ343" i="11" s="1"/>
  <c r="PBW343" i="11" s="1"/>
  <c r="PCC343" i="11" s="1"/>
  <c r="PCI343" i="11" s="1"/>
  <c r="PCO343" i="11" s="1"/>
  <c r="PCU343" i="11" s="1"/>
  <c r="PDA343" i="11" s="1"/>
  <c r="PDG343" i="11" s="1"/>
  <c r="PDM343" i="11" s="1"/>
  <c r="PDS343" i="11" s="1"/>
  <c r="PDY343" i="11" s="1"/>
  <c r="PEE343" i="11" s="1"/>
  <c r="PEK343" i="11" s="1"/>
  <c r="PEQ343" i="11" s="1"/>
  <c r="PEW343" i="11" s="1"/>
  <c r="PFC343" i="11" s="1"/>
  <c r="PFI343" i="11" s="1"/>
  <c r="PFO343" i="11" s="1"/>
  <c r="PFU343" i="11" s="1"/>
  <c r="PGA343" i="11" s="1"/>
  <c r="PGG343" i="11" s="1"/>
  <c r="PGM343" i="11" s="1"/>
  <c r="PGS343" i="11" s="1"/>
  <c r="PGY343" i="11" s="1"/>
  <c r="PHE343" i="11" s="1"/>
  <c r="PHK343" i="11" s="1"/>
  <c r="PHQ343" i="11" s="1"/>
  <c r="PHW343" i="11" s="1"/>
  <c r="PIC343" i="11" s="1"/>
  <c r="PII343" i="11" s="1"/>
  <c r="PIO343" i="11" s="1"/>
  <c r="PIU343" i="11" s="1"/>
  <c r="PJA343" i="11" s="1"/>
  <c r="PJG343" i="11" s="1"/>
  <c r="PJM343" i="11" s="1"/>
  <c r="PJS343" i="11" s="1"/>
  <c r="PJY343" i="11" s="1"/>
  <c r="PKE343" i="11" s="1"/>
  <c r="PKK343" i="11" s="1"/>
  <c r="PKQ343" i="11" s="1"/>
  <c r="PKW343" i="11" s="1"/>
  <c r="PLC343" i="11" s="1"/>
  <c r="PLI343" i="11" s="1"/>
  <c r="PLO343" i="11" s="1"/>
  <c r="PLU343" i="11" s="1"/>
  <c r="PMA343" i="11" s="1"/>
  <c r="PMG343" i="11" s="1"/>
  <c r="PMM343" i="11" s="1"/>
  <c r="PMS343" i="11" s="1"/>
  <c r="PMY343" i="11" s="1"/>
  <c r="PNE343" i="11" s="1"/>
  <c r="PNK343" i="11" s="1"/>
  <c r="PNQ343" i="11" s="1"/>
  <c r="PNW343" i="11" s="1"/>
  <c r="POC343" i="11" s="1"/>
  <c r="POI343" i="11" s="1"/>
  <c r="POO343" i="11" s="1"/>
  <c r="POU343" i="11" s="1"/>
  <c r="PPA343" i="11" s="1"/>
  <c r="PPG343" i="11" s="1"/>
  <c r="PPM343" i="11" s="1"/>
  <c r="PPS343" i="11" s="1"/>
  <c r="PPY343" i="11" s="1"/>
  <c r="PQE343" i="11" s="1"/>
  <c r="PQK343" i="11" s="1"/>
  <c r="PQQ343" i="11" s="1"/>
  <c r="PQW343" i="11" s="1"/>
  <c r="PRC343" i="11" s="1"/>
  <c r="PRI343" i="11" s="1"/>
  <c r="PRO343" i="11" s="1"/>
  <c r="PRU343" i="11" s="1"/>
  <c r="PSA343" i="11" s="1"/>
  <c r="PSG343" i="11" s="1"/>
  <c r="PSM343" i="11" s="1"/>
  <c r="PSS343" i="11" s="1"/>
  <c r="PSY343" i="11" s="1"/>
  <c r="PTE343" i="11" s="1"/>
  <c r="PTK343" i="11" s="1"/>
  <c r="PTQ343" i="11" s="1"/>
  <c r="PTW343" i="11" s="1"/>
  <c r="PUC343" i="11" s="1"/>
  <c r="PUI343" i="11" s="1"/>
  <c r="PUO343" i="11" s="1"/>
  <c r="PUU343" i="11" s="1"/>
  <c r="PVA343" i="11" s="1"/>
  <c r="PVG343" i="11" s="1"/>
  <c r="PVM343" i="11" s="1"/>
  <c r="PVS343" i="11" s="1"/>
  <c r="PVY343" i="11" s="1"/>
  <c r="PWE343" i="11" s="1"/>
  <c r="PWK343" i="11" s="1"/>
  <c r="PWQ343" i="11" s="1"/>
  <c r="PWW343" i="11" s="1"/>
  <c r="PXC343" i="11" s="1"/>
  <c r="PXI343" i="11" s="1"/>
  <c r="PXO343" i="11" s="1"/>
  <c r="PXU343" i="11" s="1"/>
  <c r="PYA343" i="11" s="1"/>
  <c r="PYG343" i="11" s="1"/>
  <c r="PYM343" i="11" s="1"/>
  <c r="PYS343" i="11" s="1"/>
  <c r="PYY343" i="11" s="1"/>
  <c r="PZE343" i="11" s="1"/>
  <c r="PZK343" i="11" s="1"/>
  <c r="PZQ343" i="11" s="1"/>
  <c r="PZW343" i="11" s="1"/>
  <c r="QAC343" i="11" s="1"/>
  <c r="QAI343" i="11" s="1"/>
  <c r="QAO343" i="11" s="1"/>
  <c r="QAU343" i="11" s="1"/>
  <c r="QBA343" i="11" s="1"/>
  <c r="QBG343" i="11" s="1"/>
  <c r="QBM343" i="11" s="1"/>
  <c r="QBS343" i="11" s="1"/>
  <c r="QBY343" i="11" s="1"/>
  <c r="QCE343" i="11" s="1"/>
  <c r="QCK343" i="11" s="1"/>
  <c r="QCQ343" i="11" s="1"/>
  <c r="QCW343" i="11" s="1"/>
  <c r="QDC343" i="11" s="1"/>
  <c r="QDI343" i="11" s="1"/>
  <c r="QDO343" i="11" s="1"/>
  <c r="QDU343" i="11" s="1"/>
  <c r="QEA343" i="11" s="1"/>
  <c r="QEG343" i="11" s="1"/>
  <c r="QEM343" i="11" s="1"/>
  <c r="QES343" i="11" s="1"/>
  <c r="QEY343" i="11" s="1"/>
  <c r="QFE343" i="11" s="1"/>
  <c r="QFK343" i="11" s="1"/>
  <c r="QFQ343" i="11" s="1"/>
  <c r="QFW343" i="11" s="1"/>
  <c r="QGC343" i="11" s="1"/>
  <c r="QGI343" i="11" s="1"/>
  <c r="QGO343" i="11" s="1"/>
  <c r="QGU343" i="11" s="1"/>
  <c r="QHA343" i="11" s="1"/>
  <c r="QHG343" i="11" s="1"/>
  <c r="QHM343" i="11" s="1"/>
  <c r="QHS343" i="11" s="1"/>
  <c r="QHY343" i="11" s="1"/>
  <c r="QIE343" i="11" s="1"/>
  <c r="QIK343" i="11" s="1"/>
  <c r="QIQ343" i="11" s="1"/>
  <c r="QIW343" i="11" s="1"/>
  <c r="QJC343" i="11" s="1"/>
  <c r="QJI343" i="11" s="1"/>
  <c r="QJO343" i="11" s="1"/>
  <c r="QJU343" i="11" s="1"/>
  <c r="QKA343" i="11" s="1"/>
  <c r="QKG343" i="11" s="1"/>
  <c r="QKM343" i="11" s="1"/>
  <c r="QKS343" i="11" s="1"/>
  <c r="QKY343" i="11" s="1"/>
  <c r="QLE343" i="11" s="1"/>
  <c r="QLK343" i="11" s="1"/>
  <c r="QLQ343" i="11" s="1"/>
  <c r="QLW343" i="11" s="1"/>
  <c r="QMC343" i="11" s="1"/>
  <c r="QMI343" i="11" s="1"/>
  <c r="QMO343" i="11" s="1"/>
  <c r="QMU343" i="11" s="1"/>
  <c r="QNA343" i="11" s="1"/>
  <c r="QNG343" i="11" s="1"/>
  <c r="QNM343" i="11" s="1"/>
  <c r="QNS343" i="11" s="1"/>
  <c r="QNY343" i="11" s="1"/>
  <c r="QOE343" i="11" s="1"/>
  <c r="QOK343" i="11" s="1"/>
  <c r="QOQ343" i="11" s="1"/>
  <c r="QOW343" i="11" s="1"/>
  <c r="QPC343" i="11" s="1"/>
  <c r="QPI343" i="11" s="1"/>
  <c r="QPO343" i="11" s="1"/>
  <c r="QPU343" i="11" s="1"/>
  <c r="QQA343" i="11" s="1"/>
  <c r="QQG343" i="11" s="1"/>
  <c r="QQM343" i="11" s="1"/>
  <c r="QQS343" i="11" s="1"/>
  <c r="QQY343" i="11" s="1"/>
  <c r="QRE343" i="11" s="1"/>
  <c r="QRK343" i="11" s="1"/>
  <c r="QRQ343" i="11" s="1"/>
  <c r="QRW343" i="11" s="1"/>
  <c r="QSC343" i="11" s="1"/>
  <c r="QSI343" i="11" s="1"/>
  <c r="QSO343" i="11" s="1"/>
  <c r="QSU343" i="11" s="1"/>
  <c r="QTA343" i="11" s="1"/>
  <c r="QTG343" i="11" s="1"/>
  <c r="QTM343" i="11" s="1"/>
  <c r="QTS343" i="11" s="1"/>
  <c r="QTY343" i="11" s="1"/>
  <c r="QUE343" i="11" s="1"/>
  <c r="QUK343" i="11" s="1"/>
  <c r="QUQ343" i="11" s="1"/>
  <c r="QUW343" i="11" s="1"/>
  <c r="QVC343" i="11" s="1"/>
  <c r="QVI343" i="11" s="1"/>
  <c r="QVO343" i="11" s="1"/>
  <c r="QVU343" i="11" s="1"/>
  <c r="QWA343" i="11" s="1"/>
  <c r="QWG343" i="11" s="1"/>
  <c r="QWM343" i="11" s="1"/>
  <c r="QWS343" i="11" s="1"/>
  <c r="QWY343" i="11" s="1"/>
  <c r="QXE343" i="11" s="1"/>
  <c r="QXK343" i="11" s="1"/>
  <c r="QXQ343" i="11" s="1"/>
  <c r="QXW343" i="11" s="1"/>
  <c r="QYC343" i="11" s="1"/>
  <c r="QYI343" i="11" s="1"/>
  <c r="QYO343" i="11" s="1"/>
  <c r="QYU343" i="11" s="1"/>
  <c r="QZA343" i="11" s="1"/>
  <c r="QZG343" i="11" s="1"/>
  <c r="QZM343" i="11" s="1"/>
  <c r="QZS343" i="11" s="1"/>
  <c r="QZY343" i="11" s="1"/>
  <c r="RAE343" i="11" s="1"/>
  <c r="RAK343" i="11" s="1"/>
  <c r="RAQ343" i="11" s="1"/>
  <c r="RAW343" i="11" s="1"/>
  <c r="RBC343" i="11" s="1"/>
  <c r="RBI343" i="11" s="1"/>
  <c r="RBO343" i="11" s="1"/>
  <c r="RBU343" i="11" s="1"/>
  <c r="RCA343" i="11" s="1"/>
  <c r="RCG343" i="11" s="1"/>
  <c r="RCM343" i="11" s="1"/>
  <c r="RCS343" i="11" s="1"/>
  <c r="RCY343" i="11" s="1"/>
  <c r="RDE343" i="11" s="1"/>
  <c r="RDK343" i="11" s="1"/>
  <c r="RDQ343" i="11" s="1"/>
  <c r="RDW343" i="11" s="1"/>
  <c r="REC343" i="11" s="1"/>
  <c r="REI343" i="11" s="1"/>
  <c r="REO343" i="11" s="1"/>
  <c r="REU343" i="11" s="1"/>
  <c r="RFA343" i="11" s="1"/>
  <c r="RFG343" i="11" s="1"/>
  <c r="RFM343" i="11" s="1"/>
  <c r="RFS343" i="11" s="1"/>
  <c r="RFY343" i="11" s="1"/>
  <c r="RGE343" i="11" s="1"/>
  <c r="RGK343" i="11" s="1"/>
  <c r="RGQ343" i="11" s="1"/>
  <c r="RGW343" i="11" s="1"/>
  <c r="RHC343" i="11" s="1"/>
  <c r="RHI343" i="11" s="1"/>
  <c r="RHO343" i="11" s="1"/>
  <c r="RHU343" i="11" s="1"/>
  <c r="RIA343" i="11" s="1"/>
  <c r="RIG343" i="11" s="1"/>
  <c r="RIM343" i="11" s="1"/>
  <c r="RIS343" i="11" s="1"/>
  <c r="RIY343" i="11" s="1"/>
  <c r="RJE343" i="11" s="1"/>
  <c r="RJK343" i="11" s="1"/>
  <c r="RJQ343" i="11" s="1"/>
  <c r="RJW343" i="11" s="1"/>
  <c r="RKC343" i="11" s="1"/>
  <c r="RKI343" i="11" s="1"/>
  <c r="RKO343" i="11" s="1"/>
  <c r="RKU343" i="11" s="1"/>
  <c r="RLA343" i="11" s="1"/>
  <c r="RLG343" i="11" s="1"/>
  <c r="RLM343" i="11" s="1"/>
  <c r="RLS343" i="11" s="1"/>
  <c r="RLY343" i="11" s="1"/>
  <c r="RME343" i="11" s="1"/>
  <c r="RMK343" i="11" s="1"/>
  <c r="RMQ343" i="11" s="1"/>
  <c r="RMW343" i="11" s="1"/>
  <c r="RNC343" i="11" s="1"/>
  <c r="RNI343" i="11" s="1"/>
  <c r="RNO343" i="11" s="1"/>
  <c r="RNU343" i="11" s="1"/>
  <c r="ROA343" i="11" s="1"/>
  <c r="ROG343" i="11" s="1"/>
  <c r="ROM343" i="11" s="1"/>
  <c r="ROS343" i="11" s="1"/>
  <c r="ROY343" i="11" s="1"/>
  <c r="RPE343" i="11" s="1"/>
  <c r="RPK343" i="11" s="1"/>
  <c r="RPQ343" i="11" s="1"/>
  <c r="RPW343" i="11" s="1"/>
  <c r="RQC343" i="11" s="1"/>
  <c r="RQI343" i="11" s="1"/>
  <c r="RQO343" i="11" s="1"/>
  <c r="RQU343" i="11" s="1"/>
  <c r="RRA343" i="11" s="1"/>
  <c r="RRG343" i="11" s="1"/>
  <c r="RRM343" i="11" s="1"/>
  <c r="RRS343" i="11" s="1"/>
  <c r="RRY343" i="11" s="1"/>
  <c r="RSE343" i="11" s="1"/>
  <c r="RSK343" i="11" s="1"/>
  <c r="RSQ343" i="11" s="1"/>
  <c r="RSW343" i="11" s="1"/>
  <c r="RTC343" i="11" s="1"/>
  <c r="RTI343" i="11" s="1"/>
  <c r="RTO343" i="11" s="1"/>
  <c r="RTU343" i="11" s="1"/>
  <c r="RUA343" i="11" s="1"/>
  <c r="RUG343" i="11" s="1"/>
  <c r="RUM343" i="11" s="1"/>
  <c r="RUS343" i="11" s="1"/>
  <c r="RUY343" i="11" s="1"/>
  <c r="RVE343" i="11" s="1"/>
  <c r="RVK343" i="11" s="1"/>
  <c r="RVQ343" i="11" s="1"/>
  <c r="RVW343" i="11" s="1"/>
  <c r="RWC343" i="11" s="1"/>
  <c r="RWI343" i="11" s="1"/>
  <c r="RWO343" i="11" s="1"/>
  <c r="RWU343" i="11" s="1"/>
  <c r="RXA343" i="11" s="1"/>
  <c r="RXG343" i="11" s="1"/>
  <c r="RXM343" i="11" s="1"/>
  <c r="RXS343" i="11" s="1"/>
  <c r="RXY343" i="11" s="1"/>
  <c r="RYE343" i="11" s="1"/>
  <c r="RYK343" i="11" s="1"/>
  <c r="RYQ343" i="11" s="1"/>
  <c r="RYW343" i="11" s="1"/>
  <c r="RZC343" i="11" s="1"/>
  <c r="RZI343" i="11" s="1"/>
  <c r="RZO343" i="11" s="1"/>
  <c r="RZU343" i="11" s="1"/>
  <c r="SAA343" i="11" s="1"/>
  <c r="SAG343" i="11" s="1"/>
  <c r="SAM343" i="11" s="1"/>
  <c r="SAS343" i="11" s="1"/>
  <c r="SAY343" i="11" s="1"/>
  <c r="SBE343" i="11" s="1"/>
  <c r="SBK343" i="11" s="1"/>
  <c r="SBQ343" i="11" s="1"/>
  <c r="SBW343" i="11" s="1"/>
  <c r="SCC343" i="11" s="1"/>
  <c r="SCI343" i="11" s="1"/>
  <c r="SCO343" i="11" s="1"/>
  <c r="SCU343" i="11" s="1"/>
  <c r="SDA343" i="11" s="1"/>
  <c r="SDG343" i="11" s="1"/>
  <c r="SDM343" i="11" s="1"/>
  <c r="SDS343" i="11" s="1"/>
  <c r="SDY343" i="11" s="1"/>
  <c r="SEE343" i="11" s="1"/>
  <c r="SEK343" i="11" s="1"/>
  <c r="SEQ343" i="11" s="1"/>
  <c r="SEW343" i="11" s="1"/>
  <c r="SFC343" i="11" s="1"/>
  <c r="SFI343" i="11" s="1"/>
  <c r="SFO343" i="11" s="1"/>
  <c r="SFU343" i="11" s="1"/>
  <c r="SGA343" i="11" s="1"/>
  <c r="SGG343" i="11" s="1"/>
  <c r="SGM343" i="11" s="1"/>
  <c r="SGS343" i="11" s="1"/>
  <c r="SGY343" i="11" s="1"/>
  <c r="SHE343" i="11" s="1"/>
  <c r="SHK343" i="11" s="1"/>
  <c r="SHQ343" i="11" s="1"/>
  <c r="SHW343" i="11" s="1"/>
  <c r="SIC343" i="11" s="1"/>
  <c r="SII343" i="11" s="1"/>
  <c r="SIO343" i="11" s="1"/>
  <c r="SIU343" i="11" s="1"/>
  <c r="SJA343" i="11" s="1"/>
  <c r="SJG343" i="11" s="1"/>
  <c r="SJM343" i="11" s="1"/>
  <c r="SJS343" i="11" s="1"/>
  <c r="SJY343" i="11" s="1"/>
  <c r="SKE343" i="11" s="1"/>
  <c r="SKK343" i="11" s="1"/>
  <c r="SKQ343" i="11" s="1"/>
  <c r="SKW343" i="11" s="1"/>
  <c r="SLC343" i="11" s="1"/>
  <c r="SLI343" i="11" s="1"/>
  <c r="SLO343" i="11" s="1"/>
  <c r="SLU343" i="11" s="1"/>
  <c r="SMA343" i="11" s="1"/>
  <c r="SMG343" i="11" s="1"/>
  <c r="SMM343" i="11" s="1"/>
  <c r="SMS343" i="11" s="1"/>
  <c r="SMY343" i="11" s="1"/>
  <c r="SNE343" i="11" s="1"/>
  <c r="SNK343" i="11" s="1"/>
  <c r="SNQ343" i="11" s="1"/>
  <c r="SNW343" i="11" s="1"/>
  <c r="SOC343" i="11" s="1"/>
  <c r="SOI343" i="11" s="1"/>
  <c r="SOO343" i="11" s="1"/>
  <c r="SOU343" i="11" s="1"/>
  <c r="SPA343" i="11" s="1"/>
  <c r="SPG343" i="11" s="1"/>
  <c r="SPM343" i="11" s="1"/>
  <c r="SPS343" i="11" s="1"/>
  <c r="SPY343" i="11" s="1"/>
  <c r="SQE343" i="11" s="1"/>
  <c r="SQK343" i="11" s="1"/>
  <c r="SQQ343" i="11" s="1"/>
  <c r="SQW343" i="11" s="1"/>
  <c r="SRC343" i="11" s="1"/>
  <c r="SRI343" i="11" s="1"/>
  <c r="SRO343" i="11" s="1"/>
  <c r="SRU343" i="11" s="1"/>
  <c r="SSA343" i="11" s="1"/>
  <c r="SSG343" i="11" s="1"/>
  <c r="SSM343" i="11" s="1"/>
  <c r="SSS343" i="11" s="1"/>
  <c r="SSY343" i="11" s="1"/>
  <c r="STE343" i="11" s="1"/>
  <c r="STK343" i="11" s="1"/>
  <c r="STQ343" i="11" s="1"/>
  <c r="STW343" i="11" s="1"/>
  <c r="SUC343" i="11" s="1"/>
  <c r="SUI343" i="11" s="1"/>
  <c r="SUO343" i="11" s="1"/>
  <c r="SUU343" i="11" s="1"/>
  <c r="SVA343" i="11" s="1"/>
  <c r="SVG343" i="11" s="1"/>
  <c r="SVM343" i="11" s="1"/>
  <c r="SVS343" i="11" s="1"/>
  <c r="SVY343" i="11" s="1"/>
  <c r="SWE343" i="11" s="1"/>
  <c r="SWK343" i="11" s="1"/>
  <c r="SWQ343" i="11" s="1"/>
  <c r="SWW343" i="11" s="1"/>
  <c r="SXC343" i="11" s="1"/>
  <c r="SXI343" i="11" s="1"/>
  <c r="SXO343" i="11" s="1"/>
  <c r="SXU343" i="11" s="1"/>
  <c r="SYA343" i="11" s="1"/>
  <c r="SYG343" i="11" s="1"/>
  <c r="SYM343" i="11" s="1"/>
  <c r="SYS343" i="11" s="1"/>
  <c r="SYY343" i="11" s="1"/>
  <c r="SZE343" i="11" s="1"/>
  <c r="SZK343" i="11" s="1"/>
  <c r="SZQ343" i="11" s="1"/>
  <c r="SZW343" i="11" s="1"/>
  <c r="TAC343" i="11" s="1"/>
  <c r="TAI343" i="11" s="1"/>
  <c r="TAO343" i="11" s="1"/>
  <c r="TAU343" i="11" s="1"/>
  <c r="TBA343" i="11" s="1"/>
  <c r="TBG343" i="11" s="1"/>
  <c r="TBM343" i="11" s="1"/>
  <c r="TBS343" i="11" s="1"/>
  <c r="TBY343" i="11" s="1"/>
  <c r="TCE343" i="11" s="1"/>
  <c r="TCK343" i="11" s="1"/>
  <c r="TCQ343" i="11" s="1"/>
  <c r="TCW343" i="11" s="1"/>
  <c r="TDC343" i="11" s="1"/>
  <c r="TDI343" i="11" s="1"/>
  <c r="TDO343" i="11" s="1"/>
  <c r="TDU343" i="11" s="1"/>
  <c r="TEA343" i="11" s="1"/>
  <c r="TEG343" i="11" s="1"/>
  <c r="TEM343" i="11" s="1"/>
  <c r="TES343" i="11" s="1"/>
  <c r="TEY343" i="11" s="1"/>
  <c r="TFE343" i="11" s="1"/>
  <c r="TFK343" i="11" s="1"/>
  <c r="TFQ343" i="11" s="1"/>
  <c r="TFW343" i="11" s="1"/>
  <c r="TGC343" i="11" s="1"/>
  <c r="TGI343" i="11" s="1"/>
  <c r="TGO343" i="11" s="1"/>
  <c r="TGU343" i="11" s="1"/>
  <c r="THA343" i="11" s="1"/>
  <c r="THG343" i="11" s="1"/>
  <c r="THM343" i="11" s="1"/>
  <c r="THS343" i="11" s="1"/>
  <c r="THY343" i="11" s="1"/>
  <c r="TIE343" i="11" s="1"/>
  <c r="TIK343" i="11" s="1"/>
  <c r="TIQ343" i="11" s="1"/>
  <c r="TIW343" i="11" s="1"/>
  <c r="TJC343" i="11" s="1"/>
  <c r="TJI343" i="11" s="1"/>
  <c r="TJO343" i="11" s="1"/>
  <c r="TJU343" i="11" s="1"/>
  <c r="TKA343" i="11" s="1"/>
  <c r="TKG343" i="11" s="1"/>
  <c r="TKM343" i="11" s="1"/>
  <c r="TKS343" i="11" s="1"/>
  <c r="TKY343" i="11" s="1"/>
  <c r="TLE343" i="11" s="1"/>
  <c r="TLK343" i="11" s="1"/>
  <c r="TLQ343" i="11" s="1"/>
  <c r="TLW343" i="11" s="1"/>
  <c r="TMC343" i="11" s="1"/>
  <c r="TMI343" i="11" s="1"/>
  <c r="TMO343" i="11" s="1"/>
  <c r="TMU343" i="11" s="1"/>
  <c r="TNA343" i="11" s="1"/>
  <c r="TNG343" i="11" s="1"/>
  <c r="TNM343" i="11" s="1"/>
  <c r="TNS343" i="11" s="1"/>
  <c r="TNY343" i="11" s="1"/>
  <c r="TOE343" i="11" s="1"/>
  <c r="TOK343" i="11" s="1"/>
  <c r="TOQ343" i="11" s="1"/>
  <c r="TOW343" i="11" s="1"/>
  <c r="TPC343" i="11" s="1"/>
  <c r="TPI343" i="11" s="1"/>
  <c r="TPO343" i="11" s="1"/>
  <c r="TPU343" i="11" s="1"/>
  <c r="TQA343" i="11" s="1"/>
  <c r="TQG343" i="11" s="1"/>
  <c r="TQM343" i="11" s="1"/>
  <c r="TQS343" i="11" s="1"/>
  <c r="TQY343" i="11" s="1"/>
  <c r="TRE343" i="11" s="1"/>
  <c r="TRK343" i="11" s="1"/>
  <c r="TRQ343" i="11" s="1"/>
  <c r="TRW343" i="11" s="1"/>
  <c r="TSC343" i="11" s="1"/>
  <c r="TSI343" i="11" s="1"/>
  <c r="TSO343" i="11" s="1"/>
  <c r="TSU343" i="11" s="1"/>
  <c r="TTA343" i="11" s="1"/>
  <c r="TTG343" i="11" s="1"/>
  <c r="TTM343" i="11" s="1"/>
  <c r="TTS343" i="11" s="1"/>
  <c r="TTY343" i="11" s="1"/>
  <c r="TUE343" i="11" s="1"/>
  <c r="TUK343" i="11" s="1"/>
  <c r="TUQ343" i="11" s="1"/>
  <c r="TUW343" i="11" s="1"/>
  <c r="TVC343" i="11" s="1"/>
  <c r="TVI343" i="11" s="1"/>
  <c r="TVO343" i="11" s="1"/>
  <c r="TVU343" i="11" s="1"/>
  <c r="TWA343" i="11" s="1"/>
  <c r="TWG343" i="11" s="1"/>
  <c r="TWM343" i="11" s="1"/>
  <c r="TWS343" i="11" s="1"/>
  <c r="TWY343" i="11" s="1"/>
  <c r="TXE343" i="11" s="1"/>
  <c r="TXK343" i="11" s="1"/>
  <c r="TXQ343" i="11" s="1"/>
  <c r="TXW343" i="11" s="1"/>
  <c r="TYC343" i="11" s="1"/>
  <c r="TYI343" i="11" s="1"/>
  <c r="TYO343" i="11" s="1"/>
  <c r="TYU343" i="11" s="1"/>
  <c r="TZA343" i="11" s="1"/>
  <c r="TZG343" i="11" s="1"/>
  <c r="TZM343" i="11" s="1"/>
  <c r="TZS343" i="11" s="1"/>
  <c r="TZY343" i="11" s="1"/>
  <c r="UAE343" i="11" s="1"/>
  <c r="UAK343" i="11" s="1"/>
  <c r="UAQ343" i="11" s="1"/>
  <c r="UAW343" i="11" s="1"/>
  <c r="UBC343" i="11" s="1"/>
  <c r="UBI343" i="11" s="1"/>
  <c r="UBO343" i="11" s="1"/>
  <c r="UBU343" i="11" s="1"/>
  <c r="UCA343" i="11" s="1"/>
  <c r="UCG343" i="11" s="1"/>
  <c r="UCM343" i="11" s="1"/>
  <c r="UCS343" i="11" s="1"/>
  <c r="UCY343" i="11" s="1"/>
  <c r="UDE343" i="11" s="1"/>
  <c r="UDK343" i="11" s="1"/>
  <c r="UDQ343" i="11" s="1"/>
  <c r="UDW343" i="11" s="1"/>
  <c r="UEC343" i="11" s="1"/>
  <c r="UEI343" i="11" s="1"/>
  <c r="UEO343" i="11" s="1"/>
  <c r="UEU343" i="11" s="1"/>
  <c r="UFA343" i="11" s="1"/>
  <c r="UFG343" i="11" s="1"/>
  <c r="UFM343" i="11" s="1"/>
  <c r="UFS343" i="11" s="1"/>
  <c r="UFY343" i="11" s="1"/>
  <c r="UGE343" i="11" s="1"/>
  <c r="UGK343" i="11" s="1"/>
  <c r="UGQ343" i="11" s="1"/>
  <c r="UGW343" i="11" s="1"/>
  <c r="UHC343" i="11" s="1"/>
  <c r="UHI343" i="11" s="1"/>
  <c r="UHO343" i="11" s="1"/>
  <c r="UHU343" i="11" s="1"/>
  <c r="UIA343" i="11" s="1"/>
  <c r="UIG343" i="11" s="1"/>
  <c r="UIM343" i="11" s="1"/>
  <c r="UIS343" i="11" s="1"/>
  <c r="UIY343" i="11" s="1"/>
  <c r="UJE343" i="11" s="1"/>
  <c r="UJK343" i="11" s="1"/>
  <c r="UJQ343" i="11" s="1"/>
  <c r="UJW343" i="11" s="1"/>
  <c r="UKC343" i="11" s="1"/>
  <c r="UKI343" i="11" s="1"/>
  <c r="UKO343" i="11" s="1"/>
  <c r="UKU343" i="11" s="1"/>
  <c r="ULA343" i="11" s="1"/>
  <c r="ULG343" i="11" s="1"/>
  <c r="ULM343" i="11" s="1"/>
  <c r="ULS343" i="11" s="1"/>
  <c r="ULY343" i="11" s="1"/>
  <c r="UME343" i="11" s="1"/>
  <c r="UMK343" i="11" s="1"/>
  <c r="UMQ343" i="11" s="1"/>
  <c r="UMW343" i="11" s="1"/>
  <c r="UNC343" i="11" s="1"/>
  <c r="UNI343" i="11" s="1"/>
  <c r="UNO343" i="11" s="1"/>
  <c r="UNU343" i="11" s="1"/>
  <c r="UOA343" i="11" s="1"/>
  <c r="UOG343" i="11" s="1"/>
  <c r="UOM343" i="11" s="1"/>
  <c r="UOS343" i="11" s="1"/>
  <c r="UOY343" i="11" s="1"/>
  <c r="UPE343" i="11" s="1"/>
  <c r="UPK343" i="11" s="1"/>
  <c r="UPQ343" i="11" s="1"/>
  <c r="UPW343" i="11" s="1"/>
  <c r="UQC343" i="11" s="1"/>
  <c r="UQI343" i="11" s="1"/>
  <c r="UQO343" i="11" s="1"/>
  <c r="UQU343" i="11" s="1"/>
  <c r="URA343" i="11" s="1"/>
  <c r="URG343" i="11" s="1"/>
  <c r="URM343" i="11" s="1"/>
  <c r="URS343" i="11" s="1"/>
  <c r="URY343" i="11" s="1"/>
  <c r="USE343" i="11" s="1"/>
  <c r="USK343" i="11" s="1"/>
  <c r="USQ343" i="11" s="1"/>
  <c r="USW343" i="11" s="1"/>
  <c r="UTC343" i="11" s="1"/>
  <c r="UTI343" i="11" s="1"/>
  <c r="UTO343" i="11" s="1"/>
  <c r="UTU343" i="11" s="1"/>
  <c r="UUA343" i="11" s="1"/>
  <c r="UUG343" i="11" s="1"/>
  <c r="UUM343" i="11" s="1"/>
  <c r="UUS343" i="11" s="1"/>
  <c r="UUY343" i="11" s="1"/>
  <c r="UVE343" i="11" s="1"/>
  <c r="UVK343" i="11" s="1"/>
  <c r="UVQ343" i="11" s="1"/>
  <c r="UVW343" i="11" s="1"/>
  <c r="UWC343" i="11" s="1"/>
  <c r="UWI343" i="11" s="1"/>
  <c r="UWO343" i="11" s="1"/>
  <c r="UWU343" i="11" s="1"/>
  <c r="UXA343" i="11" s="1"/>
  <c r="UXG343" i="11" s="1"/>
  <c r="UXM343" i="11" s="1"/>
  <c r="UXS343" i="11" s="1"/>
  <c r="UXY343" i="11" s="1"/>
  <c r="UYE343" i="11" s="1"/>
  <c r="UYK343" i="11" s="1"/>
  <c r="UYQ343" i="11" s="1"/>
  <c r="UYW343" i="11" s="1"/>
  <c r="UZC343" i="11" s="1"/>
  <c r="UZI343" i="11" s="1"/>
  <c r="UZO343" i="11" s="1"/>
  <c r="UZU343" i="11" s="1"/>
  <c r="VAA343" i="11" s="1"/>
  <c r="VAG343" i="11" s="1"/>
  <c r="VAM343" i="11" s="1"/>
  <c r="VAS343" i="11" s="1"/>
  <c r="VAY343" i="11" s="1"/>
  <c r="VBE343" i="11" s="1"/>
  <c r="VBK343" i="11" s="1"/>
  <c r="VBQ343" i="11" s="1"/>
  <c r="VBW343" i="11" s="1"/>
  <c r="VCC343" i="11" s="1"/>
  <c r="VCI343" i="11" s="1"/>
  <c r="VCO343" i="11" s="1"/>
  <c r="VCU343" i="11" s="1"/>
  <c r="VDA343" i="11" s="1"/>
  <c r="VDG343" i="11" s="1"/>
  <c r="VDM343" i="11" s="1"/>
  <c r="VDS343" i="11" s="1"/>
  <c r="VDY343" i="11" s="1"/>
  <c r="VEE343" i="11" s="1"/>
  <c r="VEK343" i="11" s="1"/>
  <c r="VEQ343" i="11" s="1"/>
  <c r="VEW343" i="11" s="1"/>
  <c r="VFC343" i="11" s="1"/>
  <c r="VFI343" i="11" s="1"/>
  <c r="VFO343" i="11" s="1"/>
  <c r="VFU343" i="11" s="1"/>
  <c r="VGA343" i="11" s="1"/>
  <c r="VGG343" i="11" s="1"/>
  <c r="VGM343" i="11" s="1"/>
  <c r="VGS343" i="11" s="1"/>
  <c r="VGY343" i="11" s="1"/>
  <c r="VHE343" i="11" s="1"/>
  <c r="VHK343" i="11" s="1"/>
  <c r="VHQ343" i="11" s="1"/>
  <c r="VHW343" i="11" s="1"/>
  <c r="VIC343" i="11" s="1"/>
  <c r="VII343" i="11" s="1"/>
  <c r="VIO343" i="11" s="1"/>
  <c r="VIU343" i="11" s="1"/>
  <c r="VJA343" i="11" s="1"/>
  <c r="VJG343" i="11" s="1"/>
  <c r="VJM343" i="11" s="1"/>
  <c r="VJS343" i="11" s="1"/>
  <c r="VJY343" i="11" s="1"/>
  <c r="VKE343" i="11" s="1"/>
  <c r="VKK343" i="11" s="1"/>
  <c r="VKQ343" i="11" s="1"/>
  <c r="VKW343" i="11" s="1"/>
  <c r="VLC343" i="11" s="1"/>
  <c r="VLI343" i="11" s="1"/>
  <c r="VLO343" i="11" s="1"/>
  <c r="VLU343" i="11" s="1"/>
  <c r="VMA343" i="11" s="1"/>
  <c r="VMG343" i="11" s="1"/>
  <c r="VMM343" i="11" s="1"/>
  <c r="VMS343" i="11" s="1"/>
  <c r="VMY343" i="11" s="1"/>
  <c r="VNE343" i="11" s="1"/>
  <c r="VNK343" i="11" s="1"/>
  <c r="VNQ343" i="11" s="1"/>
  <c r="VNW343" i="11" s="1"/>
  <c r="VOC343" i="11" s="1"/>
  <c r="VOI343" i="11" s="1"/>
  <c r="VOO343" i="11" s="1"/>
  <c r="VOU343" i="11" s="1"/>
  <c r="VPA343" i="11" s="1"/>
  <c r="VPG343" i="11" s="1"/>
  <c r="VPM343" i="11" s="1"/>
  <c r="VPS343" i="11" s="1"/>
  <c r="VPY343" i="11" s="1"/>
  <c r="VQE343" i="11" s="1"/>
  <c r="VQK343" i="11" s="1"/>
  <c r="VQQ343" i="11" s="1"/>
  <c r="VQW343" i="11" s="1"/>
  <c r="VRC343" i="11" s="1"/>
  <c r="VRI343" i="11" s="1"/>
  <c r="VRO343" i="11" s="1"/>
  <c r="VRU343" i="11" s="1"/>
  <c r="VSA343" i="11" s="1"/>
  <c r="VSG343" i="11" s="1"/>
  <c r="VSM343" i="11" s="1"/>
  <c r="VSS343" i="11" s="1"/>
  <c r="VSY343" i="11" s="1"/>
  <c r="VTE343" i="11" s="1"/>
  <c r="VTK343" i="11" s="1"/>
  <c r="VTQ343" i="11" s="1"/>
  <c r="VTW343" i="11" s="1"/>
  <c r="VUC343" i="11" s="1"/>
  <c r="VUI343" i="11" s="1"/>
  <c r="VUO343" i="11" s="1"/>
  <c r="VUU343" i="11" s="1"/>
  <c r="VVA343" i="11" s="1"/>
  <c r="VVG343" i="11" s="1"/>
  <c r="VVM343" i="11" s="1"/>
  <c r="VVS343" i="11" s="1"/>
  <c r="VVY343" i="11" s="1"/>
  <c r="VWE343" i="11" s="1"/>
  <c r="VWK343" i="11" s="1"/>
  <c r="VWQ343" i="11" s="1"/>
  <c r="VWW343" i="11" s="1"/>
  <c r="VXC343" i="11" s="1"/>
  <c r="VXI343" i="11" s="1"/>
  <c r="VXO343" i="11" s="1"/>
  <c r="VXU343" i="11" s="1"/>
  <c r="VYA343" i="11" s="1"/>
  <c r="VYG343" i="11" s="1"/>
  <c r="VYM343" i="11" s="1"/>
  <c r="VYS343" i="11" s="1"/>
  <c r="VYY343" i="11" s="1"/>
  <c r="VZE343" i="11" s="1"/>
  <c r="VZK343" i="11" s="1"/>
  <c r="VZQ343" i="11" s="1"/>
  <c r="VZW343" i="11" s="1"/>
  <c r="WAC343" i="11" s="1"/>
  <c r="WAI343" i="11" s="1"/>
  <c r="WAO343" i="11" s="1"/>
  <c r="WAU343" i="11" s="1"/>
  <c r="WBA343" i="11" s="1"/>
  <c r="WBG343" i="11" s="1"/>
  <c r="WBM343" i="11" s="1"/>
  <c r="WBS343" i="11" s="1"/>
  <c r="WBY343" i="11" s="1"/>
  <c r="WCE343" i="11" s="1"/>
  <c r="WCK343" i="11" s="1"/>
  <c r="WCQ343" i="11" s="1"/>
  <c r="WCW343" i="11" s="1"/>
  <c r="WDC343" i="11" s="1"/>
  <c r="WDI343" i="11" s="1"/>
  <c r="WDO343" i="11" s="1"/>
  <c r="WDU343" i="11" s="1"/>
  <c r="WEA343" i="11" s="1"/>
  <c r="WEG343" i="11" s="1"/>
  <c r="WEM343" i="11" s="1"/>
  <c r="WES343" i="11" s="1"/>
  <c r="WEY343" i="11" s="1"/>
  <c r="WFE343" i="11" s="1"/>
  <c r="WFK343" i="11" s="1"/>
  <c r="WFQ343" i="11" s="1"/>
  <c r="WFW343" i="11" s="1"/>
  <c r="WGC343" i="11" s="1"/>
  <c r="WGI343" i="11" s="1"/>
  <c r="WGO343" i="11" s="1"/>
  <c r="WGU343" i="11" s="1"/>
  <c r="WHA343" i="11" s="1"/>
  <c r="WHG343" i="11" s="1"/>
  <c r="WHM343" i="11" s="1"/>
  <c r="WHS343" i="11" s="1"/>
  <c r="WHY343" i="11" s="1"/>
  <c r="WIE343" i="11" s="1"/>
  <c r="WIK343" i="11" s="1"/>
  <c r="WIQ343" i="11" s="1"/>
  <c r="WIW343" i="11" s="1"/>
  <c r="WJC343" i="11" s="1"/>
  <c r="WJI343" i="11" s="1"/>
  <c r="WJO343" i="11" s="1"/>
  <c r="WJU343" i="11" s="1"/>
  <c r="WKA343" i="11" s="1"/>
  <c r="WKG343" i="11" s="1"/>
  <c r="WKM343" i="11" s="1"/>
  <c r="WKS343" i="11" s="1"/>
  <c r="WKY343" i="11" s="1"/>
  <c r="WLE343" i="11" s="1"/>
  <c r="WLK343" i="11" s="1"/>
  <c r="WLQ343" i="11" s="1"/>
  <c r="WLW343" i="11" s="1"/>
  <c r="WMC343" i="11" s="1"/>
  <c r="WMI343" i="11" s="1"/>
  <c r="WMO343" i="11" s="1"/>
  <c r="WMU343" i="11" s="1"/>
  <c r="WNA343" i="11" s="1"/>
  <c r="WNG343" i="11" s="1"/>
  <c r="WNM343" i="11" s="1"/>
  <c r="WNS343" i="11" s="1"/>
  <c r="WNY343" i="11" s="1"/>
  <c r="WOE343" i="11" s="1"/>
  <c r="WOK343" i="11" s="1"/>
  <c r="WOQ343" i="11" s="1"/>
  <c r="WOW343" i="11" s="1"/>
  <c r="WPC343" i="11" s="1"/>
  <c r="WPI343" i="11" s="1"/>
  <c r="WPO343" i="11" s="1"/>
  <c r="WPU343" i="11" s="1"/>
  <c r="WQA343" i="11" s="1"/>
  <c r="WQG343" i="11" s="1"/>
  <c r="WQM343" i="11" s="1"/>
  <c r="WQS343" i="11" s="1"/>
  <c r="WQY343" i="11" s="1"/>
  <c r="WRE343" i="11" s="1"/>
  <c r="WRK343" i="11" s="1"/>
  <c r="WRQ343" i="11" s="1"/>
  <c r="WRW343" i="11" s="1"/>
  <c r="WSC343" i="11" s="1"/>
  <c r="WSI343" i="11" s="1"/>
  <c r="WSO343" i="11" s="1"/>
  <c r="WSU343" i="11" s="1"/>
  <c r="WTA343" i="11" s="1"/>
  <c r="WTG343" i="11" s="1"/>
  <c r="WTM343" i="11" s="1"/>
  <c r="WTS343" i="11" s="1"/>
  <c r="WTY343" i="11" s="1"/>
  <c r="WUE343" i="11" s="1"/>
  <c r="WUK343" i="11" s="1"/>
  <c r="WUQ343" i="11" s="1"/>
  <c r="WUW343" i="11" s="1"/>
  <c r="WVC343" i="11" s="1"/>
  <c r="WVI343" i="11" s="1"/>
  <c r="WVO343" i="11" s="1"/>
  <c r="WVU343" i="11" s="1"/>
  <c r="WWA343" i="11" s="1"/>
  <c r="WWG343" i="11" s="1"/>
  <c r="WWM343" i="11" s="1"/>
  <c r="WWS343" i="11" s="1"/>
  <c r="WWY343" i="11" s="1"/>
  <c r="WXE343" i="11" s="1"/>
  <c r="WXK343" i="11" s="1"/>
  <c r="WXQ343" i="11" s="1"/>
  <c r="WXW343" i="11" s="1"/>
  <c r="WYC343" i="11" s="1"/>
  <c r="WYI343" i="11" s="1"/>
  <c r="WYO343" i="11" s="1"/>
  <c r="WYU343" i="11" s="1"/>
  <c r="WZA343" i="11" s="1"/>
  <c r="WZG343" i="11" s="1"/>
  <c r="WZM343" i="11" s="1"/>
  <c r="WZS343" i="11" s="1"/>
  <c r="WZY343" i="11" s="1"/>
  <c r="XAE343" i="11" s="1"/>
  <c r="XAK343" i="11" s="1"/>
  <c r="XAQ343" i="11" s="1"/>
  <c r="XAW343" i="11" s="1"/>
  <c r="XBC343" i="11" s="1"/>
  <c r="XBI343" i="11" s="1"/>
  <c r="XBO343" i="11" s="1"/>
  <c r="XBU343" i="11" s="1"/>
  <c r="XCA343" i="11" s="1"/>
  <c r="XCG343" i="11" s="1"/>
  <c r="XCM343" i="11" s="1"/>
  <c r="XCS343" i="11" s="1"/>
  <c r="XCY343" i="11" s="1"/>
  <c r="XDE343" i="11" s="1"/>
  <c r="XDK343" i="11" s="1"/>
  <c r="XDQ343" i="11" s="1"/>
  <c r="XDW343" i="11" s="1"/>
  <c r="XEC343" i="11" s="1"/>
  <c r="XEI343" i="11" s="1"/>
  <c r="XEO343" i="11" s="1"/>
  <c r="XEU343" i="11" s="1"/>
  <c r="XFA343" i="11" s="1"/>
  <c r="T343" i="11"/>
  <c r="Z343" i="11" s="1"/>
  <c r="AF343" i="11" s="1"/>
  <c r="AL343" i="11" s="1"/>
  <c r="AR343" i="11" s="1"/>
  <c r="AX343" i="11" s="1"/>
  <c r="BD343" i="11" s="1"/>
  <c r="BJ343" i="11" s="1"/>
  <c r="BP343" i="11" s="1"/>
  <c r="BV343" i="11" s="1"/>
  <c r="CB343" i="11" s="1"/>
  <c r="CH343" i="11" s="1"/>
  <c r="CN343" i="11" s="1"/>
  <c r="CT343" i="11" s="1"/>
  <c r="CZ343" i="11" s="1"/>
  <c r="DF343" i="11" s="1"/>
  <c r="DL343" i="11" s="1"/>
  <c r="DR343" i="11" s="1"/>
  <c r="DX343" i="11" s="1"/>
  <c r="ED343" i="11" s="1"/>
  <c r="EJ343" i="11" s="1"/>
  <c r="EP343" i="11" s="1"/>
  <c r="EV343" i="11" s="1"/>
  <c r="FB343" i="11" s="1"/>
  <c r="FH343" i="11" s="1"/>
  <c r="FN343" i="11" s="1"/>
  <c r="FT343" i="11" s="1"/>
  <c r="FZ343" i="11" s="1"/>
  <c r="GF343" i="11" s="1"/>
  <c r="GL343" i="11" s="1"/>
  <c r="GR343" i="11" s="1"/>
  <c r="GX343" i="11" s="1"/>
  <c r="HD343" i="11" s="1"/>
  <c r="HJ343" i="11" s="1"/>
  <c r="HP343" i="11" s="1"/>
  <c r="HV343" i="11" s="1"/>
  <c r="IB343" i="11" s="1"/>
  <c r="IH343" i="11" s="1"/>
  <c r="IN343" i="11" s="1"/>
  <c r="IT343" i="11" s="1"/>
  <c r="IZ343" i="11" s="1"/>
  <c r="JF343" i="11" s="1"/>
  <c r="JL343" i="11" s="1"/>
  <c r="JR343" i="11" s="1"/>
  <c r="JX343" i="11" s="1"/>
  <c r="KD343" i="11" s="1"/>
  <c r="KJ343" i="11" s="1"/>
  <c r="KP343" i="11" s="1"/>
  <c r="KV343" i="11" s="1"/>
  <c r="LB343" i="11" s="1"/>
  <c r="LH343" i="11" s="1"/>
  <c r="LN343" i="11" s="1"/>
  <c r="LT343" i="11" s="1"/>
  <c r="LZ343" i="11" s="1"/>
  <c r="MF343" i="11" s="1"/>
  <c r="ML343" i="11" s="1"/>
  <c r="MR343" i="11" s="1"/>
  <c r="MX343" i="11" s="1"/>
  <c r="ND343" i="11" s="1"/>
  <c r="NJ343" i="11" s="1"/>
  <c r="NP343" i="11" s="1"/>
  <c r="NV343" i="11" s="1"/>
  <c r="OB343" i="11" s="1"/>
  <c r="OH343" i="11" s="1"/>
  <c r="ON343" i="11" s="1"/>
  <c r="OT343" i="11" s="1"/>
  <c r="OZ343" i="11" s="1"/>
  <c r="PF343" i="11" s="1"/>
  <c r="PL343" i="11" s="1"/>
  <c r="PR343" i="11" s="1"/>
  <c r="PX343" i="11" s="1"/>
  <c r="QD343" i="11" s="1"/>
  <c r="QJ343" i="11" s="1"/>
  <c r="QP343" i="11" s="1"/>
  <c r="QV343" i="11" s="1"/>
  <c r="RB343" i="11" s="1"/>
  <c r="RH343" i="11" s="1"/>
  <c r="RN343" i="11" s="1"/>
  <c r="RT343" i="11" s="1"/>
  <c r="RZ343" i="11" s="1"/>
  <c r="SF343" i="11" s="1"/>
  <c r="SL343" i="11" s="1"/>
  <c r="SR343" i="11" s="1"/>
  <c r="SX343" i="11" s="1"/>
  <c r="TD343" i="11" s="1"/>
  <c r="TJ343" i="11" s="1"/>
  <c r="TP343" i="11" s="1"/>
  <c r="TV343" i="11" s="1"/>
  <c r="UB343" i="11" s="1"/>
  <c r="UH343" i="11" s="1"/>
  <c r="UN343" i="11" s="1"/>
  <c r="UT343" i="11" s="1"/>
  <c r="UZ343" i="11" s="1"/>
  <c r="VF343" i="11" s="1"/>
  <c r="VL343" i="11" s="1"/>
  <c r="VR343" i="11" s="1"/>
  <c r="VX343" i="11" s="1"/>
  <c r="WD343" i="11" s="1"/>
  <c r="WJ343" i="11" s="1"/>
  <c r="WP343" i="11" s="1"/>
  <c r="WV343" i="11" s="1"/>
  <c r="XB343" i="11" s="1"/>
  <c r="XH343" i="11" s="1"/>
  <c r="XN343" i="11" s="1"/>
  <c r="XT343" i="11" s="1"/>
  <c r="XZ343" i="11" s="1"/>
  <c r="YF343" i="11" s="1"/>
  <c r="YL343" i="11" s="1"/>
  <c r="YR343" i="11" s="1"/>
  <c r="YX343" i="11" s="1"/>
  <c r="ZD343" i="11" s="1"/>
  <c r="ZJ343" i="11" s="1"/>
  <c r="ZP343" i="11" s="1"/>
  <c r="ZV343" i="11" s="1"/>
  <c r="AAB343" i="11" s="1"/>
  <c r="AAH343" i="11" s="1"/>
  <c r="AAN343" i="11" s="1"/>
  <c r="AAT343" i="11" s="1"/>
  <c r="AAZ343" i="11" s="1"/>
  <c r="ABF343" i="11" s="1"/>
  <c r="ABL343" i="11" s="1"/>
  <c r="ABR343" i="11" s="1"/>
  <c r="ABX343" i="11" s="1"/>
  <c r="ACD343" i="11" s="1"/>
  <c r="ACJ343" i="11" s="1"/>
  <c r="ACP343" i="11" s="1"/>
  <c r="ACV343" i="11" s="1"/>
  <c r="ADB343" i="11" s="1"/>
  <c r="ADH343" i="11" s="1"/>
  <c r="ADN343" i="11" s="1"/>
  <c r="ADT343" i="11" s="1"/>
  <c r="ADZ343" i="11" s="1"/>
  <c r="AEF343" i="11" s="1"/>
  <c r="AEL343" i="11" s="1"/>
  <c r="AER343" i="11" s="1"/>
  <c r="AEX343" i="11" s="1"/>
  <c r="AFD343" i="11" s="1"/>
  <c r="AFJ343" i="11" s="1"/>
  <c r="AFP343" i="11" s="1"/>
  <c r="AFV343" i="11" s="1"/>
  <c r="AGB343" i="11" s="1"/>
  <c r="AGH343" i="11" s="1"/>
  <c r="AGN343" i="11" s="1"/>
  <c r="AGT343" i="11" s="1"/>
  <c r="AGZ343" i="11" s="1"/>
  <c r="AHF343" i="11" s="1"/>
  <c r="AHL343" i="11" s="1"/>
  <c r="AHR343" i="11" s="1"/>
  <c r="AHX343" i="11" s="1"/>
  <c r="AID343" i="11" s="1"/>
  <c r="AIJ343" i="11" s="1"/>
  <c r="AIP343" i="11" s="1"/>
  <c r="AIV343" i="11" s="1"/>
  <c r="AJB343" i="11" s="1"/>
  <c r="AJH343" i="11" s="1"/>
  <c r="AJN343" i="11" s="1"/>
  <c r="AJT343" i="11" s="1"/>
  <c r="AJZ343" i="11" s="1"/>
  <c r="AKF343" i="11" s="1"/>
  <c r="AKL343" i="11" s="1"/>
  <c r="AKR343" i="11" s="1"/>
  <c r="AKX343" i="11" s="1"/>
  <c r="ALD343" i="11" s="1"/>
  <c r="ALJ343" i="11" s="1"/>
  <c r="ALP343" i="11" s="1"/>
  <c r="ALV343" i="11" s="1"/>
  <c r="AMB343" i="11" s="1"/>
  <c r="AMH343" i="11" s="1"/>
  <c r="AMN343" i="11" s="1"/>
  <c r="AMT343" i="11" s="1"/>
  <c r="AMZ343" i="11" s="1"/>
  <c r="ANF343" i="11" s="1"/>
  <c r="ANL343" i="11" s="1"/>
  <c r="ANR343" i="11" s="1"/>
  <c r="ANX343" i="11" s="1"/>
  <c r="AOD343" i="11" s="1"/>
  <c r="AOJ343" i="11" s="1"/>
  <c r="AOP343" i="11" s="1"/>
  <c r="AOV343" i="11" s="1"/>
  <c r="APB343" i="11" s="1"/>
  <c r="APH343" i="11" s="1"/>
  <c r="APN343" i="11" s="1"/>
  <c r="APT343" i="11" s="1"/>
  <c r="APZ343" i="11" s="1"/>
  <c r="AQF343" i="11" s="1"/>
  <c r="AQL343" i="11" s="1"/>
  <c r="AQR343" i="11" s="1"/>
  <c r="AQX343" i="11" s="1"/>
  <c r="ARD343" i="11" s="1"/>
  <c r="ARJ343" i="11" s="1"/>
  <c r="ARP343" i="11" s="1"/>
  <c r="ARV343" i="11" s="1"/>
  <c r="ASB343" i="11" s="1"/>
  <c r="ASH343" i="11" s="1"/>
  <c r="ASN343" i="11" s="1"/>
  <c r="AST343" i="11" s="1"/>
  <c r="ASZ343" i="11" s="1"/>
  <c r="ATF343" i="11" s="1"/>
  <c r="ATL343" i="11" s="1"/>
  <c r="ATR343" i="11" s="1"/>
  <c r="ATX343" i="11" s="1"/>
  <c r="AUD343" i="11" s="1"/>
  <c r="AUJ343" i="11" s="1"/>
  <c r="AUP343" i="11" s="1"/>
  <c r="AUV343" i="11" s="1"/>
  <c r="AVB343" i="11" s="1"/>
  <c r="AVH343" i="11" s="1"/>
  <c r="AVN343" i="11" s="1"/>
  <c r="AVT343" i="11" s="1"/>
  <c r="AVZ343" i="11" s="1"/>
  <c r="AWF343" i="11" s="1"/>
  <c r="AWL343" i="11" s="1"/>
  <c r="AWR343" i="11" s="1"/>
  <c r="AWX343" i="11" s="1"/>
  <c r="AXD343" i="11" s="1"/>
  <c r="AXJ343" i="11" s="1"/>
  <c r="AXP343" i="11" s="1"/>
  <c r="AXV343" i="11" s="1"/>
  <c r="AYB343" i="11" s="1"/>
  <c r="AYH343" i="11" s="1"/>
  <c r="AYN343" i="11" s="1"/>
  <c r="AYT343" i="11" s="1"/>
  <c r="AYZ343" i="11" s="1"/>
  <c r="AZF343" i="11" s="1"/>
  <c r="AZL343" i="11" s="1"/>
  <c r="AZR343" i="11" s="1"/>
  <c r="AZX343" i="11" s="1"/>
  <c r="BAD343" i="11" s="1"/>
  <c r="BAJ343" i="11" s="1"/>
  <c r="BAP343" i="11" s="1"/>
  <c r="BAV343" i="11" s="1"/>
  <c r="BBB343" i="11" s="1"/>
  <c r="BBH343" i="11" s="1"/>
  <c r="BBN343" i="11" s="1"/>
  <c r="BBT343" i="11" s="1"/>
  <c r="BBZ343" i="11" s="1"/>
  <c r="BCF343" i="11" s="1"/>
  <c r="BCL343" i="11" s="1"/>
  <c r="BCR343" i="11" s="1"/>
  <c r="BCX343" i="11" s="1"/>
  <c r="BDD343" i="11" s="1"/>
  <c r="BDJ343" i="11" s="1"/>
  <c r="BDP343" i="11" s="1"/>
  <c r="BDV343" i="11" s="1"/>
  <c r="BEB343" i="11" s="1"/>
  <c r="BEH343" i="11" s="1"/>
  <c r="BEN343" i="11" s="1"/>
  <c r="BET343" i="11" s="1"/>
  <c r="BEZ343" i="11" s="1"/>
  <c r="BFF343" i="11" s="1"/>
  <c r="BFL343" i="11" s="1"/>
  <c r="BFR343" i="11" s="1"/>
  <c r="BFX343" i="11" s="1"/>
  <c r="BGD343" i="11" s="1"/>
  <c r="BGJ343" i="11" s="1"/>
  <c r="BGP343" i="11" s="1"/>
  <c r="BGV343" i="11" s="1"/>
  <c r="BHB343" i="11" s="1"/>
  <c r="BHH343" i="11" s="1"/>
  <c r="BHN343" i="11" s="1"/>
  <c r="BHT343" i="11" s="1"/>
  <c r="BHZ343" i="11" s="1"/>
  <c r="BIF343" i="11" s="1"/>
  <c r="BIL343" i="11" s="1"/>
  <c r="BIR343" i="11" s="1"/>
  <c r="BIX343" i="11" s="1"/>
  <c r="BJD343" i="11" s="1"/>
  <c r="BJJ343" i="11" s="1"/>
  <c r="BJP343" i="11" s="1"/>
  <c r="BJV343" i="11" s="1"/>
  <c r="BKB343" i="11" s="1"/>
  <c r="BKH343" i="11" s="1"/>
  <c r="BKN343" i="11" s="1"/>
  <c r="BKT343" i="11" s="1"/>
  <c r="BKZ343" i="11" s="1"/>
  <c r="BLF343" i="11" s="1"/>
  <c r="BLL343" i="11" s="1"/>
  <c r="BLR343" i="11" s="1"/>
  <c r="BLX343" i="11" s="1"/>
  <c r="BMD343" i="11" s="1"/>
  <c r="BMJ343" i="11" s="1"/>
  <c r="BMP343" i="11" s="1"/>
  <c r="BMV343" i="11" s="1"/>
  <c r="BNB343" i="11" s="1"/>
  <c r="BNH343" i="11" s="1"/>
  <c r="BNN343" i="11" s="1"/>
  <c r="BNT343" i="11" s="1"/>
  <c r="BNZ343" i="11" s="1"/>
  <c r="BOF343" i="11" s="1"/>
  <c r="BOL343" i="11" s="1"/>
  <c r="BOR343" i="11" s="1"/>
  <c r="BOX343" i="11" s="1"/>
  <c r="BPD343" i="11" s="1"/>
  <c r="BPJ343" i="11" s="1"/>
  <c r="BPP343" i="11" s="1"/>
  <c r="BPV343" i="11" s="1"/>
  <c r="BQB343" i="11" s="1"/>
  <c r="BQH343" i="11" s="1"/>
  <c r="BQN343" i="11" s="1"/>
  <c r="BQT343" i="11" s="1"/>
  <c r="BQZ343" i="11" s="1"/>
  <c r="BRF343" i="11" s="1"/>
  <c r="BRL343" i="11" s="1"/>
  <c r="BRR343" i="11" s="1"/>
  <c r="BRX343" i="11" s="1"/>
  <c r="BSD343" i="11" s="1"/>
  <c r="BSJ343" i="11" s="1"/>
  <c r="BSP343" i="11" s="1"/>
  <c r="BSV343" i="11" s="1"/>
  <c r="BTB343" i="11" s="1"/>
  <c r="BTH343" i="11" s="1"/>
  <c r="BTN343" i="11" s="1"/>
  <c r="BTT343" i="11" s="1"/>
  <c r="BTZ343" i="11" s="1"/>
  <c r="BUF343" i="11" s="1"/>
  <c r="BUL343" i="11" s="1"/>
  <c r="BUR343" i="11" s="1"/>
  <c r="BUX343" i="11" s="1"/>
  <c r="BVD343" i="11" s="1"/>
  <c r="BVJ343" i="11" s="1"/>
  <c r="BVP343" i="11" s="1"/>
  <c r="BVV343" i="11" s="1"/>
  <c r="BWB343" i="11" s="1"/>
  <c r="BWH343" i="11" s="1"/>
  <c r="BWN343" i="11" s="1"/>
  <c r="BWT343" i="11" s="1"/>
  <c r="BWZ343" i="11" s="1"/>
  <c r="BXF343" i="11" s="1"/>
  <c r="BXL343" i="11" s="1"/>
  <c r="BXR343" i="11" s="1"/>
  <c r="BXX343" i="11" s="1"/>
  <c r="BYD343" i="11" s="1"/>
  <c r="BYJ343" i="11" s="1"/>
  <c r="BYP343" i="11" s="1"/>
  <c r="BYV343" i="11" s="1"/>
  <c r="BZB343" i="11" s="1"/>
  <c r="BZH343" i="11" s="1"/>
  <c r="BZN343" i="11" s="1"/>
  <c r="BZT343" i="11" s="1"/>
  <c r="BZZ343" i="11" s="1"/>
  <c r="CAF343" i="11" s="1"/>
  <c r="CAL343" i="11" s="1"/>
  <c r="CAR343" i="11" s="1"/>
  <c r="CAX343" i="11" s="1"/>
  <c r="CBD343" i="11" s="1"/>
  <c r="CBJ343" i="11" s="1"/>
  <c r="CBP343" i="11" s="1"/>
  <c r="CBV343" i="11" s="1"/>
  <c r="CCB343" i="11" s="1"/>
  <c r="CCH343" i="11" s="1"/>
  <c r="CCN343" i="11" s="1"/>
  <c r="CCT343" i="11" s="1"/>
  <c r="CCZ343" i="11" s="1"/>
  <c r="CDF343" i="11" s="1"/>
  <c r="CDL343" i="11" s="1"/>
  <c r="CDR343" i="11" s="1"/>
  <c r="CDX343" i="11" s="1"/>
  <c r="CED343" i="11" s="1"/>
  <c r="CEJ343" i="11" s="1"/>
  <c r="CEP343" i="11" s="1"/>
  <c r="CEV343" i="11" s="1"/>
  <c r="CFB343" i="11" s="1"/>
  <c r="CFH343" i="11" s="1"/>
  <c r="CFN343" i="11" s="1"/>
  <c r="CFT343" i="11" s="1"/>
  <c r="CFZ343" i="11" s="1"/>
  <c r="CGF343" i="11" s="1"/>
  <c r="CGL343" i="11" s="1"/>
  <c r="CGR343" i="11" s="1"/>
  <c r="CGX343" i="11" s="1"/>
  <c r="CHD343" i="11" s="1"/>
  <c r="CHJ343" i="11" s="1"/>
  <c r="CHP343" i="11" s="1"/>
  <c r="CHV343" i="11" s="1"/>
  <c r="CIB343" i="11" s="1"/>
  <c r="CIH343" i="11" s="1"/>
  <c r="CIN343" i="11" s="1"/>
  <c r="CIT343" i="11" s="1"/>
  <c r="CIZ343" i="11" s="1"/>
  <c r="CJF343" i="11" s="1"/>
  <c r="CJL343" i="11" s="1"/>
  <c r="CJR343" i="11" s="1"/>
  <c r="CJX343" i="11" s="1"/>
  <c r="CKD343" i="11" s="1"/>
  <c r="CKJ343" i="11" s="1"/>
  <c r="CKP343" i="11" s="1"/>
  <c r="CKV343" i="11" s="1"/>
  <c r="CLB343" i="11" s="1"/>
  <c r="CLH343" i="11" s="1"/>
  <c r="CLN343" i="11" s="1"/>
  <c r="CLT343" i="11" s="1"/>
  <c r="CLZ343" i="11" s="1"/>
  <c r="CMF343" i="11" s="1"/>
  <c r="CML343" i="11" s="1"/>
  <c r="CMR343" i="11" s="1"/>
  <c r="CMX343" i="11" s="1"/>
  <c r="CND343" i="11" s="1"/>
  <c r="CNJ343" i="11" s="1"/>
  <c r="CNP343" i="11" s="1"/>
  <c r="CNV343" i="11" s="1"/>
  <c r="COB343" i="11" s="1"/>
  <c r="COH343" i="11" s="1"/>
  <c r="CON343" i="11" s="1"/>
  <c r="COT343" i="11" s="1"/>
  <c r="COZ343" i="11" s="1"/>
  <c r="CPF343" i="11" s="1"/>
  <c r="CPL343" i="11" s="1"/>
  <c r="CPR343" i="11" s="1"/>
  <c r="CPX343" i="11" s="1"/>
  <c r="CQD343" i="11" s="1"/>
  <c r="CQJ343" i="11" s="1"/>
  <c r="CQP343" i="11" s="1"/>
  <c r="CQV343" i="11" s="1"/>
  <c r="CRB343" i="11" s="1"/>
  <c r="CRH343" i="11" s="1"/>
  <c r="CRN343" i="11" s="1"/>
  <c r="CRT343" i="11" s="1"/>
  <c r="CRZ343" i="11" s="1"/>
  <c r="CSF343" i="11" s="1"/>
  <c r="CSL343" i="11" s="1"/>
  <c r="CSR343" i="11" s="1"/>
  <c r="CSX343" i="11" s="1"/>
  <c r="CTD343" i="11" s="1"/>
  <c r="CTJ343" i="11" s="1"/>
  <c r="CTP343" i="11" s="1"/>
  <c r="CTV343" i="11" s="1"/>
  <c r="CUB343" i="11" s="1"/>
  <c r="CUH343" i="11" s="1"/>
  <c r="CUN343" i="11" s="1"/>
  <c r="CUT343" i="11" s="1"/>
  <c r="CUZ343" i="11" s="1"/>
  <c r="CVF343" i="11" s="1"/>
  <c r="CVL343" i="11" s="1"/>
  <c r="CVR343" i="11" s="1"/>
  <c r="CVX343" i="11" s="1"/>
  <c r="CWD343" i="11" s="1"/>
  <c r="CWJ343" i="11" s="1"/>
  <c r="CWP343" i="11" s="1"/>
  <c r="CWV343" i="11" s="1"/>
  <c r="CXB343" i="11" s="1"/>
  <c r="CXH343" i="11" s="1"/>
  <c r="CXN343" i="11" s="1"/>
  <c r="CXT343" i="11" s="1"/>
  <c r="CXZ343" i="11" s="1"/>
  <c r="CYF343" i="11" s="1"/>
  <c r="CYL343" i="11" s="1"/>
  <c r="CYR343" i="11" s="1"/>
  <c r="CYX343" i="11" s="1"/>
  <c r="CZD343" i="11" s="1"/>
  <c r="CZJ343" i="11" s="1"/>
  <c r="CZP343" i="11" s="1"/>
  <c r="CZV343" i="11" s="1"/>
  <c r="DAB343" i="11" s="1"/>
  <c r="DAH343" i="11" s="1"/>
  <c r="DAN343" i="11" s="1"/>
  <c r="DAT343" i="11" s="1"/>
  <c r="DAZ343" i="11" s="1"/>
  <c r="DBF343" i="11" s="1"/>
  <c r="DBL343" i="11" s="1"/>
  <c r="DBR343" i="11" s="1"/>
  <c r="DBX343" i="11" s="1"/>
  <c r="DCD343" i="11" s="1"/>
  <c r="DCJ343" i="11" s="1"/>
  <c r="DCP343" i="11" s="1"/>
  <c r="DCV343" i="11" s="1"/>
  <c r="DDB343" i="11" s="1"/>
  <c r="DDH343" i="11" s="1"/>
  <c r="DDN343" i="11" s="1"/>
  <c r="DDT343" i="11" s="1"/>
  <c r="DDZ343" i="11" s="1"/>
  <c r="DEF343" i="11" s="1"/>
  <c r="DEL343" i="11" s="1"/>
  <c r="DER343" i="11" s="1"/>
  <c r="DEX343" i="11" s="1"/>
  <c r="DFD343" i="11" s="1"/>
  <c r="DFJ343" i="11" s="1"/>
  <c r="DFP343" i="11" s="1"/>
  <c r="DFV343" i="11" s="1"/>
  <c r="DGB343" i="11" s="1"/>
  <c r="DGH343" i="11" s="1"/>
  <c r="DGN343" i="11" s="1"/>
  <c r="DGT343" i="11" s="1"/>
  <c r="DGZ343" i="11" s="1"/>
  <c r="DHF343" i="11" s="1"/>
  <c r="DHL343" i="11" s="1"/>
  <c r="DHR343" i="11" s="1"/>
  <c r="DHX343" i="11" s="1"/>
  <c r="DID343" i="11" s="1"/>
  <c r="DIJ343" i="11" s="1"/>
  <c r="DIP343" i="11" s="1"/>
  <c r="DIV343" i="11" s="1"/>
  <c r="DJB343" i="11" s="1"/>
  <c r="DJH343" i="11" s="1"/>
  <c r="DJN343" i="11" s="1"/>
  <c r="DJT343" i="11" s="1"/>
  <c r="DJZ343" i="11" s="1"/>
  <c r="DKF343" i="11" s="1"/>
  <c r="DKL343" i="11" s="1"/>
  <c r="DKR343" i="11" s="1"/>
  <c r="DKX343" i="11" s="1"/>
  <c r="DLD343" i="11" s="1"/>
  <c r="DLJ343" i="11" s="1"/>
  <c r="DLP343" i="11" s="1"/>
  <c r="DLV343" i="11" s="1"/>
  <c r="DMB343" i="11" s="1"/>
  <c r="DMH343" i="11" s="1"/>
  <c r="DMN343" i="11" s="1"/>
  <c r="DMT343" i="11" s="1"/>
  <c r="DMZ343" i="11" s="1"/>
  <c r="DNF343" i="11" s="1"/>
  <c r="DNL343" i="11" s="1"/>
  <c r="DNR343" i="11" s="1"/>
  <c r="DNX343" i="11" s="1"/>
  <c r="DOD343" i="11" s="1"/>
  <c r="DOJ343" i="11" s="1"/>
  <c r="DOP343" i="11" s="1"/>
  <c r="DOV343" i="11" s="1"/>
  <c r="DPB343" i="11" s="1"/>
  <c r="DPH343" i="11" s="1"/>
  <c r="DPN343" i="11" s="1"/>
  <c r="DPT343" i="11" s="1"/>
  <c r="DPZ343" i="11" s="1"/>
  <c r="DQF343" i="11" s="1"/>
  <c r="DQL343" i="11" s="1"/>
  <c r="DQR343" i="11" s="1"/>
  <c r="DQX343" i="11" s="1"/>
  <c r="DRD343" i="11" s="1"/>
  <c r="DRJ343" i="11" s="1"/>
  <c r="DRP343" i="11" s="1"/>
  <c r="DRV343" i="11" s="1"/>
  <c r="DSB343" i="11" s="1"/>
  <c r="DSH343" i="11" s="1"/>
  <c r="DSN343" i="11" s="1"/>
  <c r="DST343" i="11" s="1"/>
  <c r="DSZ343" i="11" s="1"/>
  <c r="DTF343" i="11" s="1"/>
  <c r="DTL343" i="11" s="1"/>
  <c r="DTR343" i="11" s="1"/>
  <c r="DTX343" i="11" s="1"/>
  <c r="DUD343" i="11" s="1"/>
  <c r="DUJ343" i="11" s="1"/>
  <c r="DUP343" i="11" s="1"/>
  <c r="DUV343" i="11" s="1"/>
  <c r="DVB343" i="11" s="1"/>
  <c r="DVH343" i="11" s="1"/>
  <c r="DVN343" i="11" s="1"/>
  <c r="DVT343" i="11" s="1"/>
  <c r="DVZ343" i="11" s="1"/>
  <c r="DWF343" i="11" s="1"/>
  <c r="DWL343" i="11" s="1"/>
  <c r="DWR343" i="11" s="1"/>
  <c r="DWX343" i="11" s="1"/>
  <c r="DXD343" i="11" s="1"/>
  <c r="DXJ343" i="11" s="1"/>
  <c r="DXP343" i="11" s="1"/>
  <c r="DXV343" i="11" s="1"/>
  <c r="DYB343" i="11" s="1"/>
  <c r="DYH343" i="11" s="1"/>
  <c r="DYN343" i="11" s="1"/>
  <c r="DYT343" i="11" s="1"/>
  <c r="DYZ343" i="11" s="1"/>
  <c r="DZF343" i="11" s="1"/>
  <c r="DZL343" i="11" s="1"/>
  <c r="DZR343" i="11" s="1"/>
  <c r="DZX343" i="11" s="1"/>
  <c r="EAD343" i="11" s="1"/>
  <c r="EAJ343" i="11" s="1"/>
  <c r="EAP343" i="11" s="1"/>
  <c r="EAV343" i="11" s="1"/>
  <c r="EBB343" i="11" s="1"/>
  <c r="EBH343" i="11" s="1"/>
  <c r="EBN343" i="11" s="1"/>
  <c r="EBT343" i="11" s="1"/>
  <c r="EBZ343" i="11" s="1"/>
  <c r="ECF343" i="11" s="1"/>
  <c r="ECL343" i="11" s="1"/>
  <c r="ECR343" i="11" s="1"/>
  <c r="ECX343" i="11" s="1"/>
  <c r="EDD343" i="11" s="1"/>
  <c r="EDJ343" i="11" s="1"/>
  <c r="EDP343" i="11" s="1"/>
  <c r="EDV343" i="11" s="1"/>
  <c r="EEB343" i="11" s="1"/>
  <c r="EEH343" i="11" s="1"/>
  <c r="EEN343" i="11" s="1"/>
  <c r="EET343" i="11" s="1"/>
  <c r="EEZ343" i="11" s="1"/>
  <c r="EFF343" i="11" s="1"/>
  <c r="EFL343" i="11" s="1"/>
  <c r="EFR343" i="11" s="1"/>
  <c r="EFX343" i="11" s="1"/>
  <c r="EGD343" i="11" s="1"/>
  <c r="EGJ343" i="11" s="1"/>
  <c r="EGP343" i="11" s="1"/>
  <c r="EGV343" i="11" s="1"/>
  <c r="EHB343" i="11" s="1"/>
  <c r="EHH343" i="11" s="1"/>
  <c r="EHN343" i="11" s="1"/>
  <c r="EHT343" i="11" s="1"/>
  <c r="EHZ343" i="11" s="1"/>
  <c r="EIF343" i="11" s="1"/>
  <c r="EIL343" i="11" s="1"/>
  <c r="EIR343" i="11" s="1"/>
  <c r="EIX343" i="11" s="1"/>
  <c r="EJD343" i="11" s="1"/>
  <c r="EJJ343" i="11" s="1"/>
  <c r="EJP343" i="11" s="1"/>
  <c r="EJV343" i="11" s="1"/>
  <c r="EKB343" i="11" s="1"/>
  <c r="EKH343" i="11" s="1"/>
  <c r="EKN343" i="11" s="1"/>
  <c r="EKT343" i="11" s="1"/>
  <c r="EKZ343" i="11" s="1"/>
  <c r="ELF343" i="11" s="1"/>
  <c r="ELL343" i="11" s="1"/>
  <c r="ELR343" i="11" s="1"/>
  <c r="ELX343" i="11" s="1"/>
  <c r="EMD343" i="11" s="1"/>
  <c r="EMJ343" i="11" s="1"/>
  <c r="EMP343" i="11" s="1"/>
  <c r="EMV343" i="11" s="1"/>
  <c r="ENB343" i="11" s="1"/>
  <c r="ENH343" i="11" s="1"/>
  <c r="ENN343" i="11" s="1"/>
  <c r="ENT343" i="11" s="1"/>
  <c r="ENZ343" i="11" s="1"/>
  <c r="EOF343" i="11" s="1"/>
  <c r="EOL343" i="11" s="1"/>
  <c r="EOR343" i="11" s="1"/>
  <c r="EOX343" i="11" s="1"/>
  <c r="EPD343" i="11" s="1"/>
  <c r="EPJ343" i="11" s="1"/>
  <c r="EPP343" i="11" s="1"/>
  <c r="EPV343" i="11" s="1"/>
  <c r="EQB343" i="11" s="1"/>
  <c r="EQH343" i="11" s="1"/>
  <c r="EQN343" i="11" s="1"/>
  <c r="EQT343" i="11" s="1"/>
  <c r="EQZ343" i="11" s="1"/>
  <c r="ERF343" i="11" s="1"/>
  <c r="ERL343" i="11" s="1"/>
  <c r="ERR343" i="11" s="1"/>
  <c r="ERX343" i="11" s="1"/>
  <c r="ESD343" i="11" s="1"/>
  <c r="ESJ343" i="11" s="1"/>
  <c r="ESP343" i="11" s="1"/>
  <c r="ESV343" i="11" s="1"/>
  <c r="ETB343" i="11" s="1"/>
  <c r="ETH343" i="11" s="1"/>
  <c r="ETN343" i="11" s="1"/>
  <c r="ETT343" i="11" s="1"/>
  <c r="ETZ343" i="11" s="1"/>
  <c r="EUF343" i="11" s="1"/>
  <c r="EUL343" i="11" s="1"/>
  <c r="EUR343" i="11" s="1"/>
  <c r="EUX343" i="11" s="1"/>
  <c r="EVD343" i="11" s="1"/>
  <c r="EVJ343" i="11" s="1"/>
  <c r="EVP343" i="11" s="1"/>
  <c r="EVV343" i="11" s="1"/>
  <c r="EWB343" i="11" s="1"/>
  <c r="EWH343" i="11" s="1"/>
  <c r="EWN343" i="11" s="1"/>
  <c r="EWT343" i="11" s="1"/>
  <c r="EWZ343" i="11" s="1"/>
  <c r="EXF343" i="11" s="1"/>
  <c r="EXL343" i="11" s="1"/>
  <c r="EXR343" i="11" s="1"/>
  <c r="EXX343" i="11" s="1"/>
  <c r="EYD343" i="11" s="1"/>
  <c r="EYJ343" i="11" s="1"/>
  <c r="EYP343" i="11" s="1"/>
  <c r="EYV343" i="11" s="1"/>
  <c r="EZB343" i="11" s="1"/>
  <c r="EZH343" i="11" s="1"/>
  <c r="EZN343" i="11" s="1"/>
  <c r="EZT343" i="11" s="1"/>
  <c r="EZZ343" i="11" s="1"/>
  <c r="FAF343" i="11" s="1"/>
  <c r="FAL343" i="11" s="1"/>
  <c r="FAR343" i="11" s="1"/>
  <c r="FAX343" i="11" s="1"/>
  <c r="FBD343" i="11" s="1"/>
  <c r="FBJ343" i="11" s="1"/>
  <c r="FBP343" i="11" s="1"/>
  <c r="FBV343" i="11" s="1"/>
  <c r="FCB343" i="11" s="1"/>
  <c r="FCH343" i="11" s="1"/>
  <c r="FCN343" i="11" s="1"/>
  <c r="FCT343" i="11" s="1"/>
  <c r="FCZ343" i="11" s="1"/>
  <c r="FDF343" i="11" s="1"/>
  <c r="FDL343" i="11" s="1"/>
  <c r="FDR343" i="11" s="1"/>
  <c r="FDX343" i="11" s="1"/>
  <c r="FED343" i="11" s="1"/>
  <c r="FEJ343" i="11" s="1"/>
  <c r="FEP343" i="11" s="1"/>
  <c r="FEV343" i="11" s="1"/>
  <c r="FFB343" i="11" s="1"/>
  <c r="FFH343" i="11" s="1"/>
  <c r="FFN343" i="11" s="1"/>
  <c r="FFT343" i="11" s="1"/>
  <c r="FFZ343" i="11" s="1"/>
  <c r="FGF343" i="11" s="1"/>
  <c r="FGL343" i="11" s="1"/>
  <c r="FGR343" i="11" s="1"/>
  <c r="FGX343" i="11" s="1"/>
  <c r="FHD343" i="11" s="1"/>
  <c r="FHJ343" i="11" s="1"/>
  <c r="FHP343" i="11" s="1"/>
  <c r="FHV343" i="11" s="1"/>
  <c r="FIB343" i="11" s="1"/>
  <c r="FIH343" i="11" s="1"/>
  <c r="FIN343" i="11" s="1"/>
  <c r="FIT343" i="11" s="1"/>
  <c r="FIZ343" i="11" s="1"/>
  <c r="FJF343" i="11" s="1"/>
  <c r="FJL343" i="11" s="1"/>
  <c r="FJR343" i="11" s="1"/>
  <c r="FJX343" i="11" s="1"/>
  <c r="FKD343" i="11" s="1"/>
  <c r="FKJ343" i="11" s="1"/>
  <c r="FKP343" i="11" s="1"/>
  <c r="FKV343" i="11" s="1"/>
  <c r="FLB343" i="11" s="1"/>
  <c r="FLH343" i="11" s="1"/>
  <c r="FLN343" i="11" s="1"/>
  <c r="FLT343" i="11" s="1"/>
  <c r="FLZ343" i="11" s="1"/>
  <c r="FMF343" i="11" s="1"/>
  <c r="FML343" i="11" s="1"/>
  <c r="FMR343" i="11" s="1"/>
  <c r="FMX343" i="11" s="1"/>
  <c r="FND343" i="11" s="1"/>
  <c r="FNJ343" i="11" s="1"/>
  <c r="FNP343" i="11" s="1"/>
  <c r="FNV343" i="11" s="1"/>
  <c r="FOB343" i="11" s="1"/>
  <c r="FOH343" i="11" s="1"/>
  <c r="FON343" i="11" s="1"/>
  <c r="FOT343" i="11" s="1"/>
  <c r="FOZ343" i="11" s="1"/>
  <c r="FPF343" i="11" s="1"/>
  <c r="FPL343" i="11" s="1"/>
  <c r="FPR343" i="11" s="1"/>
  <c r="FPX343" i="11" s="1"/>
  <c r="FQD343" i="11" s="1"/>
  <c r="FQJ343" i="11" s="1"/>
  <c r="FQP343" i="11" s="1"/>
  <c r="FQV343" i="11" s="1"/>
  <c r="FRB343" i="11" s="1"/>
  <c r="FRH343" i="11" s="1"/>
  <c r="FRN343" i="11" s="1"/>
  <c r="FRT343" i="11" s="1"/>
  <c r="FRZ343" i="11" s="1"/>
  <c r="FSF343" i="11" s="1"/>
  <c r="FSL343" i="11" s="1"/>
  <c r="FSR343" i="11" s="1"/>
  <c r="FSX343" i="11" s="1"/>
  <c r="FTD343" i="11" s="1"/>
  <c r="FTJ343" i="11" s="1"/>
  <c r="FTP343" i="11" s="1"/>
  <c r="FTV343" i="11" s="1"/>
  <c r="FUB343" i="11" s="1"/>
  <c r="FUH343" i="11" s="1"/>
  <c r="FUN343" i="11" s="1"/>
  <c r="FUT343" i="11" s="1"/>
  <c r="FUZ343" i="11" s="1"/>
  <c r="FVF343" i="11" s="1"/>
  <c r="FVL343" i="11" s="1"/>
  <c r="FVR343" i="11" s="1"/>
  <c r="FVX343" i="11" s="1"/>
  <c r="FWD343" i="11" s="1"/>
  <c r="FWJ343" i="11" s="1"/>
  <c r="FWP343" i="11" s="1"/>
  <c r="FWV343" i="11" s="1"/>
  <c r="FXB343" i="11" s="1"/>
  <c r="FXH343" i="11" s="1"/>
  <c r="FXN343" i="11" s="1"/>
  <c r="FXT343" i="11" s="1"/>
  <c r="FXZ343" i="11" s="1"/>
  <c r="FYF343" i="11" s="1"/>
  <c r="FYL343" i="11" s="1"/>
  <c r="FYR343" i="11" s="1"/>
  <c r="FYX343" i="11" s="1"/>
  <c r="FZD343" i="11" s="1"/>
  <c r="FZJ343" i="11" s="1"/>
  <c r="FZP343" i="11" s="1"/>
  <c r="FZV343" i="11" s="1"/>
  <c r="GAB343" i="11" s="1"/>
  <c r="GAH343" i="11" s="1"/>
  <c r="GAN343" i="11" s="1"/>
  <c r="GAT343" i="11" s="1"/>
  <c r="GAZ343" i="11" s="1"/>
  <c r="GBF343" i="11" s="1"/>
  <c r="GBL343" i="11" s="1"/>
  <c r="GBR343" i="11" s="1"/>
  <c r="GBX343" i="11" s="1"/>
  <c r="GCD343" i="11" s="1"/>
  <c r="GCJ343" i="11" s="1"/>
  <c r="GCP343" i="11" s="1"/>
  <c r="GCV343" i="11" s="1"/>
  <c r="GDB343" i="11" s="1"/>
  <c r="GDH343" i="11" s="1"/>
  <c r="GDN343" i="11" s="1"/>
  <c r="GDT343" i="11" s="1"/>
  <c r="GDZ343" i="11" s="1"/>
  <c r="GEF343" i="11" s="1"/>
  <c r="GEL343" i="11" s="1"/>
  <c r="GER343" i="11" s="1"/>
  <c r="GEX343" i="11" s="1"/>
  <c r="GFD343" i="11" s="1"/>
  <c r="GFJ343" i="11" s="1"/>
  <c r="GFP343" i="11" s="1"/>
  <c r="GFV343" i="11" s="1"/>
  <c r="GGB343" i="11" s="1"/>
  <c r="GGH343" i="11" s="1"/>
  <c r="GGN343" i="11" s="1"/>
  <c r="GGT343" i="11" s="1"/>
  <c r="GGZ343" i="11" s="1"/>
  <c r="GHF343" i="11" s="1"/>
  <c r="GHL343" i="11" s="1"/>
  <c r="GHR343" i="11" s="1"/>
  <c r="GHX343" i="11" s="1"/>
  <c r="GID343" i="11" s="1"/>
  <c r="GIJ343" i="11" s="1"/>
  <c r="GIP343" i="11" s="1"/>
  <c r="GIV343" i="11" s="1"/>
  <c r="GJB343" i="11" s="1"/>
  <c r="GJH343" i="11" s="1"/>
  <c r="GJN343" i="11" s="1"/>
  <c r="GJT343" i="11" s="1"/>
  <c r="GJZ343" i="11" s="1"/>
  <c r="GKF343" i="11" s="1"/>
  <c r="GKL343" i="11" s="1"/>
  <c r="GKR343" i="11" s="1"/>
  <c r="GKX343" i="11" s="1"/>
  <c r="GLD343" i="11" s="1"/>
  <c r="GLJ343" i="11" s="1"/>
  <c r="GLP343" i="11" s="1"/>
  <c r="GLV343" i="11" s="1"/>
  <c r="GMB343" i="11" s="1"/>
  <c r="GMH343" i="11" s="1"/>
  <c r="GMN343" i="11" s="1"/>
  <c r="GMT343" i="11" s="1"/>
  <c r="GMZ343" i="11" s="1"/>
  <c r="GNF343" i="11" s="1"/>
  <c r="GNL343" i="11" s="1"/>
  <c r="GNR343" i="11" s="1"/>
  <c r="GNX343" i="11" s="1"/>
  <c r="GOD343" i="11" s="1"/>
  <c r="GOJ343" i="11" s="1"/>
  <c r="GOP343" i="11" s="1"/>
  <c r="GOV343" i="11" s="1"/>
  <c r="GPB343" i="11" s="1"/>
  <c r="GPH343" i="11" s="1"/>
  <c r="GPN343" i="11" s="1"/>
  <c r="GPT343" i="11" s="1"/>
  <c r="GPZ343" i="11" s="1"/>
  <c r="GQF343" i="11" s="1"/>
  <c r="GQL343" i="11" s="1"/>
  <c r="GQR343" i="11" s="1"/>
  <c r="GQX343" i="11" s="1"/>
  <c r="GRD343" i="11" s="1"/>
  <c r="GRJ343" i="11" s="1"/>
  <c r="GRP343" i="11" s="1"/>
  <c r="GRV343" i="11" s="1"/>
  <c r="GSB343" i="11" s="1"/>
  <c r="GSH343" i="11" s="1"/>
  <c r="GSN343" i="11" s="1"/>
  <c r="GST343" i="11" s="1"/>
  <c r="GSZ343" i="11" s="1"/>
  <c r="GTF343" i="11" s="1"/>
  <c r="GTL343" i="11" s="1"/>
  <c r="GTR343" i="11" s="1"/>
  <c r="GTX343" i="11" s="1"/>
  <c r="GUD343" i="11" s="1"/>
  <c r="GUJ343" i="11" s="1"/>
  <c r="GUP343" i="11" s="1"/>
  <c r="GUV343" i="11" s="1"/>
  <c r="GVB343" i="11" s="1"/>
  <c r="GVH343" i="11" s="1"/>
  <c r="GVN343" i="11" s="1"/>
  <c r="GVT343" i="11" s="1"/>
  <c r="GVZ343" i="11" s="1"/>
  <c r="GWF343" i="11" s="1"/>
  <c r="GWL343" i="11" s="1"/>
  <c r="GWR343" i="11" s="1"/>
  <c r="GWX343" i="11" s="1"/>
  <c r="GXD343" i="11" s="1"/>
  <c r="GXJ343" i="11" s="1"/>
  <c r="GXP343" i="11" s="1"/>
  <c r="GXV343" i="11" s="1"/>
  <c r="GYB343" i="11" s="1"/>
  <c r="GYH343" i="11" s="1"/>
  <c r="GYN343" i="11" s="1"/>
  <c r="GYT343" i="11" s="1"/>
  <c r="GYZ343" i="11" s="1"/>
  <c r="GZF343" i="11" s="1"/>
  <c r="GZL343" i="11" s="1"/>
  <c r="GZR343" i="11" s="1"/>
  <c r="GZX343" i="11" s="1"/>
  <c r="HAD343" i="11" s="1"/>
  <c r="HAJ343" i="11" s="1"/>
  <c r="HAP343" i="11" s="1"/>
  <c r="HAV343" i="11" s="1"/>
  <c r="HBB343" i="11" s="1"/>
  <c r="HBH343" i="11" s="1"/>
  <c r="HBN343" i="11" s="1"/>
  <c r="HBT343" i="11" s="1"/>
  <c r="HBZ343" i="11" s="1"/>
  <c r="HCF343" i="11" s="1"/>
  <c r="HCL343" i="11" s="1"/>
  <c r="HCR343" i="11" s="1"/>
  <c r="HCX343" i="11" s="1"/>
  <c r="HDD343" i="11" s="1"/>
  <c r="HDJ343" i="11" s="1"/>
  <c r="HDP343" i="11" s="1"/>
  <c r="HDV343" i="11" s="1"/>
  <c r="HEB343" i="11" s="1"/>
  <c r="HEH343" i="11" s="1"/>
  <c r="HEN343" i="11" s="1"/>
  <c r="HET343" i="11" s="1"/>
  <c r="HEZ343" i="11" s="1"/>
  <c r="HFF343" i="11" s="1"/>
  <c r="HFL343" i="11" s="1"/>
  <c r="HFR343" i="11" s="1"/>
  <c r="HFX343" i="11" s="1"/>
  <c r="HGD343" i="11" s="1"/>
  <c r="HGJ343" i="11" s="1"/>
  <c r="HGP343" i="11" s="1"/>
  <c r="HGV343" i="11" s="1"/>
  <c r="HHB343" i="11" s="1"/>
  <c r="HHH343" i="11" s="1"/>
  <c r="HHN343" i="11" s="1"/>
  <c r="HHT343" i="11" s="1"/>
  <c r="HHZ343" i="11" s="1"/>
  <c r="HIF343" i="11" s="1"/>
  <c r="HIL343" i="11" s="1"/>
  <c r="HIR343" i="11" s="1"/>
  <c r="HIX343" i="11" s="1"/>
  <c r="HJD343" i="11" s="1"/>
  <c r="HJJ343" i="11" s="1"/>
  <c r="HJP343" i="11" s="1"/>
  <c r="HJV343" i="11" s="1"/>
  <c r="HKB343" i="11" s="1"/>
  <c r="HKH343" i="11" s="1"/>
  <c r="HKN343" i="11" s="1"/>
  <c r="HKT343" i="11" s="1"/>
  <c r="HKZ343" i="11" s="1"/>
  <c r="HLF343" i="11" s="1"/>
  <c r="HLL343" i="11" s="1"/>
  <c r="HLR343" i="11" s="1"/>
  <c r="HLX343" i="11" s="1"/>
  <c r="HMD343" i="11" s="1"/>
  <c r="HMJ343" i="11" s="1"/>
  <c r="HMP343" i="11" s="1"/>
  <c r="HMV343" i="11" s="1"/>
  <c r="HNB343" i="11" s="1"/>
  <c r="HNH343" i="11" s="1"/>
  <c r="HNN343" i="11" s="1"/>
  <c r="HNT343" i="11" s="1"/>
  <c r="HNZ343" i="11" s="1"/>
  <c r="HOF343" i="11" s="1"/>
  <c r="HOL343" i="11" s="1"/>
  <c r="HOR343" i="11" s="1"/>
  <c r="HOX343" i="11" s="1"/>
  <c r="HPD343" i="11" s="1"/>
  <c r="HPJ343" i="11" s="1"/>
  <c r="HPP343" i="11" s="1"/>
  <c r="HPV343" i="11" s="1"/>
  <c r="HQB343" i="11" s="1"/>
  <c r="HQH343" i="11" s="1"/>
  <c r="HQN343" i="11" s="1"/>
  <c r="HQT343" i="11" s="1"/>
  <c r="HQZ343" i="11" s="1"/>
  <c r="HRF343" i="11" s="1"/>
  <c r="HRL343" i="11" s="1"/>
  <c r="HRR343" i="11" s="1"/>
  <c r="HRX343" i="11" s="1"/>
  <c r="HSD343" i="11" s="1"/>
  <c r="HSJ343" i="11" s="1"/>
  <c r="HSP343" i="11" s="1"/>
  <c r="HSV343" i="11" s="1"/>
  <c r="HTB343" i="11" s="1"/>
  <c r="HTH343" i="11" s="1"/>
  <c r="HTN343" i="11" s="1"/>
  <c r="HTT343" i="11" s="1"/>
  <c r="HTZ343" i="11" s="1"/>
  <c r="HUF343" i="11" s="1"/>
  <c r="HUL343" i="11" s="1"/>
  <c r="HUR343" i="11" s="1"/>
  <c r="HUX343" i="11" s="1"/>
  <c r="HVD343" i="11" s="1"/>
  <c r="HVJ343" i="11" s="1"/>
  <c r="HVP343" i="11" s="1"/>
  <c r="HVV343" i="11" s="1"/>
  <c r="HWB343" i="11" s="1"/>
  <c r="HWH343" i="11" s="1"/>
  <c r="HWN343" i="11" s="1"/>
  <c r="HWT343" i="11" s="1"/>
  <c r="HWZ343" i="11" s="1"/>
  <c r="HXF343" i="11" s="1"/>
  <c r="HXL343" i="11" s="1"/>
  <c r="HXR343" i="11" s="1"/>
  <c r="HXX343" i="11" s="1"/>
  <c r="HYD343" i="11" s="1"/>
  <c r="HYJ343" i="11" s="1"/>
  <c r="HYP343" i="11" s="1"/>
  <c r="HYV343" i="11" s="1"/>
  <c r="HZB343" i="11" s="1"/>
  <c r="HZH343" i="11" s="1"/>
  <c r="HZN343" i="11" s="1"/>
  <c r="HZT343" i="11" s="1"/>
  <c r="HZZ343" i="11" s="1"/>
  <c r="IAF343" i="11" s="1"/>
  <c r="IAL343" i="11" s="1"/>
  <c r="IAR343" i="11" s="1"/>
  <c r="IAX343" i="11" s="1"/>
  <c r="IBD343" i="11" s="1"/>
  <c r="IBJ343" i="11" s="1"/>
  <c r="IBP343" i="11" s="1"/>
  <c r="IBV343" i="11" s="1"/>
  <c r="ICB343" i="11" s="1"/>
  <c r="ICH343" i="11" s="1"/>
  <c r="ICN343" i="11" s="1"/>
  <c r="ICT343" i="11" s="1"/>
  <c r="ICZ343" i="11" s="1"/>
  <c r="IDF343" i="11" s="1"/>
  <c r="IDL343" i="11" s="1"/>
  <c r="IDR343" i="11" s="1"/>
  <c r="IDX343" i="11" s="1"/>
  <c r="IED343" i="11" s="1"/>
  <c r="IEJ343" i="11" s="1"/>
  <c r="IEP343" i="11" s="1"/>
  <c r="IEV343" i="11" s="1"/>
  <c r="IFB343" i="11" s="1"/>
  <c r="IFH343" i="11" s="1"/>
  <c r="IFN343" i="11" s="1"/>
  <c r="IFT343" i="11" s="1"/>
  <c r="IFZ343" i="11" s="1"/>
  <c r="IGF343" i="11" s="1"/>
  <c r="IGL343" i="11" s="1"/>
  <c r="IGR343" i="11" s="1"/>
  <c r="IGX343" i="11" s="1"/>
  <c r="IHD343" i="11" s="1"/>
  <c r="IHJ343" i="11" s="1"/>
  <c r="IHP343" i="11" s="1"/>
  <c r="IHV343" i="11" s="1"/>
  <c r="IIB343" i="11" s="1"/>
  <c r="IIH343" i="11" s="1"/>
  <c r="IIN343" i="11" s="1"/>
  <c r="IIT343" i="11" s="1"/>
  <c r="IIZ343" i="11" s="1"/>
  <c r="IJF343" i="11" s="1"/>
  <c r="IJL343" i="11" s="1"/>
  <c r="IJR343" i="11" s="1"/>
  <c r="IJX343" i="11" s="1"/>
  <c r="IKD343" i="11" s="1"/>
  <c r="IKJ343" i="11" s="1"/>
  <c r="IKP343" i="11" s="1"/>
  <c r="IKV343" i="11" s="1"/>
  <c r="ILB343" i="11" s="1"/>
  <c r="ILH343" i="11" s="1"/>
  <c r="ILN343" i="11" s="1"/>
  <c r="ILT343" i="11" s="1"/>
  <c r="ILZ343" i="11" s="1"/>
  <c r="IMF343" i="11" s="1"/>
  <c r="IML343" i="11" s="1"/>
  <c r="IMR343" i="11" s="1"/>
  <c r="IMX343" i="11" s="1"/>
  <c r="IND343" i="11" s="1"/>
  <c r="INJ343" i="11" s="1"/>
  <c r="INP343" i="11" s="1"/>
  <c r="INV343" i="11" s="1"/>
  <c r="IOB343" i="11" s="1"/>
  <c r="IOH343" i="11" s="1"/>
  <c r="ION343" i="11" s="1"/>
  <c r="IOT343" i="11" s="1"/>
  <c r="IOZ343" i="11" s="1"/>
  <c r="IPF343" i="11" s="1"/>
  <c r="IPL343" i="11" s="1"/>
  <c r="IPR343" i="11" s="1"/>
  <c r="IPX343" i="11" s="1"/>
  <c r="IQD343" i="11" s="1"/>
  <c r="IQJ343" i="11" s="1"/>
  <c r="IQP343" i="11" s="1"/>
  <c r="IQV343" i="11" s="1"/>
  <c r="IRB343" i="11" s="1"/>
  <c r="IRH343" i="11" s="1"/>
  <c r="IRN343" i="11" s="1"/>
  <c r="IRT343" i="11" s="1"/>
  <c r="IRZ343" i="11" s="1"/>
  <c r="ISF343" i="11" s="1"/>
  <c r="ISL343" i="11" s="1"/>
  <c r="ISR343" i="11" s="1"/>
  <c r="ISX343" i="11" s="1"/>
  <c r="ITD343" i="11" s="1"/>
  <c r="ITJ343" i="11" s="1"/>
  <c r="ITP343" i="11" s="1"/>
  <c r="ITV343" i="11" s="1"/>
  <c r="IUB343" i="11" s="1"/>
  <c r="IUH343" i="11" s="1"/>
  <c r="IUN343" i="11" s="1"/>
  <c r="IUT343" i="11" s="1"/>
  <c r="IUZ343" i="11" s="1"/>
  <c r="IVF343" i="11" s="1"/>
  <c r="IVL343" i="11" s="1"/>
  <c r="IVR343" i="11" s="1"/>
  <c r="IVX343" i="11" s="1"/>
  <c r="IWD343" i="11" s="1"/>
  <c r="IWJ343" i="11" s="1"/>
  <c r="IWP343" i="11" s="1"/>
  <c r="IWV343" i="11" s="1"/>
  <c r="IXB343" i="11" s="1"/>
  <c r="IXH343" i="11" s="1"/>
  <c r="IXN343" i="11" s="1"/>
  <c r="IXT343" i="11" s="1"/>
  <c r="IXZ343" i="11" s="1"/>
  <c r="IYF343" i="11" s="1"/>
  <c r="IYL343" i="11" s="1"/>
  <c r="IYR343" i="11" s="1"/>
  <c r="IYX343" i="11" s="1"/>
  <c r="IZD343" i="11" s="1"/>
  <c r="IZJ343" i="11" s="1"/>
  <c r="IZP343" i="11" s="1"/>
  <c r="IZV343" i="11" s="1"/>
  <c r="JAB343" i="11" s="1"/>
  <c r="JAH343" i="11" s="1"/>
  <c r="JAN343" i="11" s="1"/>
  <c r="JAT343" i="11" s="1"/>
  <c r="JAZ343" i="11" s="1"/>
  <c r="JBF343" i="11" s="1"/>
  <c r="JBL343" i="11" s="1"/>
  <c r="JBR343" i="11" s="1"/>
  <c r="JBX343" i="11" s="1"/>
  <c r="JCD343" i="11" s="1"/>
  <c r="JCJ343" i="11" s="1"/>
  <c r="JCP343" i="11" s="1"/>
  <c r="JCV343" i="11" s="1"/>
  <c r="JDB343" i="11" s="1"/>
  <c r="JDH343" i="11" s="1"/>
  <c r="JDN343" i="11" s="1"/>
  <c r="JDT343" i="11" s="1"/>
  <c r="JDZ343" i="11" s="1"/>
  <c r="JEF343" i="11" s="1"/>
  <c r="JEL343" i="11" s="1"/>
  <c r="JER343" i="11" s="1"/>
  <c r="JEX343" i="11" s="1"/>
  <c r="JFD343" i="11" s="1"/>
  <c r="JFJ343" i="11" s="1"/>
  <c r="JFP343" i="11" s="1"/>
  <c r="JFV343" i="11" s="1"/>
  <c r="JGB343" i="11" s="1"/>
  <c r="JGH343" i="11" s="1"/>
  <c r="JGN343" i="11" s="1"/>
  <c r="JGT343" i="11" s="1"/>
  <c r="JGZ343" i="11" s="1"/>
  <c r="JHF343" i="11" s="1"/>
  <c r="JHL343" i="11" s="1"/>
  <c r="JHR343" i="11" s="1"/>
  <c r="JHX343" i="11" s="1"/>
  <c r="JID343" i="11" s="1"/>
  <c r="JIJ343" i="11" s="1"/>
  <c r="JIP343" i="11" s="1"/>
  <c r="JIV343" i="11" s="1"/>
  <c r="JJB343" i="11" s="1"/>
  <c r="JJH343" i="11" s="1"/>
  <c r="JJN343" i="11" s="1"/>
  <c r="JJT343" i="11" s="1"/>
  <c r="JJZ343" i="11" s="1"/>
  <c r="JKF343" i="11" s="1"/>
  <c r="JKL343" i="11" s="1"/>
  <c r="JKR343" i="11" s="1"/>
  <c r="JKX343" i="11" s="1"/>
  <c r="JLD343" i="11" s="1"/>
  <c r="JLJ343" i="11" s="1"/>
  <c r="JLP343" i="11" s="1"/>
  <c r="JLV343" i="11" s="1"/>
  <c r="JMB343" i="11" s="1"/>
  <c r="JMH343" i="11" s="1"/>
  <c r="JMN343" i="11" s="1"/>
  <c r="JMT343" i="11" s="1"/>
  <c r="JMZ343" i="11" s="1"/>
  <c r="JNF343" i="11" s="1"/>
  <c r="JNL343" i="11" s="1"/>
  <c r="JNR343" i="11" s="1"/>
  <c r="JNX343" i="11" s="1"/>
  <c r="JOD343" i="11" s="1"/>
  <c r="JOJ343" i="11" s="1"/>
  <c r="JOP343" i="11" s="1"/>
  <c r="JOV343" i="11" s="1"/>
  <c r="JPB343" i="11" s="1"/>
  <c r="JPH343" i="11" s="1"/>
  <c r="JPN343" i="11" s="1"/>
  <c r="JPT343" i="11" s="1"/>
  <c r="JPZ343" i="11" s="1"/>
  <c r="JQF343" i="11" s="1"/>
  <c r="JQL343" i="11" s="1"/>
  <c r="JQR343" i="11" s="1"/>
  <c r="JQX343" i="11" s="1"/>
  <c r="JRD343" i="11" s="1"/>
  <c r="JRJ343" i="11" s="1"/>
  <c r="JRP343" i="11" s="1"/>
  <c r="JRV343" i="11" s="1"/>
  <c r="JSB343" i="11" s="1"/>
  <c r="JSH343" i="11" s="1"/>
  <c r="JSN343" i="11" s="1"/>
  <c r="JST343" i="11" s="1"/>
  <c r="JSZ343" i="11" s="1"/>
  <c r="JTF343" i="11" s="1"/>
  <c r="JTL343" i="11" s="1"/>
  <c r="JTR343" i="11" s="1"/>
  <c r="JTX343" i="11" s="1"/>
  <c r="JUD343" i="11" s="1"/>
  <c r="JUJ343" i="11" s="1"/>
  <c r="JUP343" i="11" s="1"/>
  <c r="JUV343" i="11" s="1"/>
  <c r="JVB343" i="11" s="1"/>
  <c r="JVH343" i="11" s="1"/>
  <c r="JVN343" i="11" s="1"/>
  <c r="JVT343" i="11" s="1"/>
  <c r="JVZ343" i="11" s="1"/>
  <c r="JWF343" i="11" s="1"/>
  <c r="JWL343" i="11" s="1"/>
  <c r="JWR343" i="11" s="1"/>
  <c r="JWX343" i="11" s="1"/>
  <c r="JXD343" i="11" s="1"/>
  <c r="JXJ343" i="11" s="1"/>
  <c r="JXP343" i="11" s="1"/>
  <c r="JXV343" i="11" s="1"/>
  <c r="JYB343" i="11" s="1"/>
  <c r="JYH343" i="11" s="1"/>
  <c r="JYN343" i="11" s="1"/>
  <c r="JYT343" i="11" s="1"/>
  <c r="JYZ343" i="11" s="1"/>
  <c r="JZF343" i="11" s="1"/>
  <c r="JZL343" i="11" s="1"/>
  <c r="JZR343" i="11" s="1"/>
  <c r="JZX343" i="11" s="1"/>
  <c r="KAD343" i="11" s="1"/>
  <c r="KAJ343" i="11" s="1"/>
  <c r="KAP343" i="11" s="1"/>
  <c r="KAV343" i="11" s="1"/>
  <c r="KBB343" i="11" s="1"/>
  <c r="KBH343" i="11" s="1"/>
  <c r="KBN343" i="11" s="1"/>
  <c r="KBT343" i="11" s="1"/>
  <c r="KBZ343" i="11" s="1"/>
  <c r="KCF343" i="11" s="1"/>
  <c r="KCL343" i="11" s="1"/>
  <c r="KCR343" i="11" s="1"/>
  <c r="KCX343" i="11" s="1"/>
  <c r="KDD343" i="11" s="1"/>
  <c r="KDJ343" i="11" s="1"/>
  <c r="KDP343" i="11" s="1"/>
  <c r="KDV343" i="11" s="1"/>
  <c r="KEB343" i="11" s="1"/>
  <c r="KEH343" i="11" s="1"/>
  <c r="KEN343" i="11" s="1"/>
  <c r="KET343" i="11" s="1"/>
  <c r="KEZ343" i="11" s="1"/>
  <c r="KFF343" i="11" s="1"/>
  <c r="KFL343" i="11" s="1"/>
  <c r="KFR343" i="11" s="1"/>
  <c r="KFX343" i="11" s="1"/>
  <c r="KGD343" i="11" s="1"/>
  <c r="KGJ343" i="11" s="1"/>
  <c r="KGP343" i="11" s="1"/>
  <c r="KGV343" i="11" s="1"/>
  <c r="KHB343" i="11" s="1"/>
  <c r="KHH343" i="11" s="1"/>
  <c r="KHN343" i="11" s="1"/>
  <c r="KHT343" i="11" s="1"/>
  <c r="KHZ343" i="11" s="1"/>
  <c r="KIF343" i="11" s="1"/>
  <c r="KIL343" i="11" s="1"/>
  <c r="KIR343" i="11" s="1"/>
  <c r="KIX343" i="11" s="1"/>
  <c r="KJD343" i="11" s="1"/>
  <c r="KJJ343" i="11" s="1"/>
  <c r="KJP343" i="11" s="1"/>
  <c r="KJV343" i="11" s="1"/>
  <c r="KKB343" i="11" s="1"/>
  <c r="KKH343" i="11" s="1"/>
  <c r="KKN343" i="11" s="1"/>
  <c r="KKT343" i="11" s="1"/>
  <c r="KKZ343" i="11" s="1"/>
  <c r="KLF343" i="11" s="1"/>
  <c r="KLL343" i="11" s="1"/>
  <c r="KLR343" i="11" s="1"/>
  <c r="KLX343" i="11" s="1"/>
  <c r="KMD343" i="11" s="1"/>
  <c r="KMJ343" i="11" s="1"/>
  <c r="KMP343" i="11" s="1"/>
  <c r="KMV343" i="11" s="1"/>
  <c r="KNB343" i="11" s="1"/>
  <c r="KNH343" i="11" s="1"/>
  <c r="KNN343" i="11" s="1"/>
  <c r="KNT343" i="11" s="1"/>
  <c r="KNZ343" i="11" s="1"/>
  <c r="KOF343" i="11" s="1"/>
  <c r="KOL343" i="11" s="1"/>
  <c r="KOR343" i="11" s="1"/>
  <c r="KOX343" i="11" s="1"/>
  <c r="KPD343" i="11" s="1"/>
  <c r="KPJ343" i="11" s="1"/>
  <c r="KPP343" i="11" s="1"/>
  <c r="KPV343" i="11" s="1"/>
  <c r="KQB343" i="11" s="1"/>
  <c r="KQH343" i="11" s="1"/>
  <c r="KQN343" i="11" s="1"/>
  <c r="KQT343" i="11" s="1"/>
  <c r="KQZ343" i="11" s="1"/>
  <c r="KRF343" i="11" s="1"/>
  <c r="KRL343" i="11" s="1"/>
  <c r="KRR343" i="11" s="1"/>
  <c r="KRX343" i="11" s="1"/>
  <c r="KSD343" i="11" s="1"/>
  <c r="KSJ343" i="11" s="1"/>
  <c r="KSP343" i="11" s="1"/>
  <c r="KSV343" i="11" s="1"/>
  <c r="KTB343" i="11" s="1"/>
  <c r="KTH343" i="11" s="1"/>
  <c r="KTN343" i="11" s="1"/>
  <c r="KTT343" i="11" s="1"/>
  <c r="KTZ343" i="11" s="1"/>
  <c r="KUF343" i="11" s="1"/>
  <c r="KUL343" i="11" s="1"/>
  <c r="KUR343" i="11" s="1"/>
  <c r="KUX343" i="11" s="1"/>
  <c r="KVD343" i="11" s="1"/>
  <c r="KVJ343" i="11" s="1"/>
  <c r="KVP343" i="11" s="1"/>
  <c r="KVV343" i="11" s="1"/>
  <c r="KWB343" i="11" s="1"/>
  <c r="KWH343" i="11" s="1"/>
  <c r="KWN343" i="11" s="1"/>
  <c r="KWT343" i="11" s="1"/>
  <c r="KWZ343" i="11" s="1"/>
  <c r="KXF343" i="11" s="1"/>
  <c r="KXL343" i="11" s="1"/>
  <c r="KXR343" i="11" s="1"/>
  <c r="KXX343" i="11" s="1"/>
  <c r="KYD343" i="11" s="1"/>
  <c r="KYJ343" i="11" s="1"/>
  <c r="KYP343" i="11" s="1"/>
  <c r="KYV343" i="11" s="1"/>
  <c r="KZB343" i="11" s="1"/>
  <c r="KZH343" i="11" s="1"/>
  <c r="KZN343" i="11" s="1"/>
  <c r="KZT343" i="11" s="1"/>
  <c r="KZZ343" i="11" s="1"/>
  <c r="LAF343" i="11" s="1"/>
  <c r="LAL343" i="11" s="1"/>
  <c r="LAR343" i="11" s="1"/>
  <c r="LAX343" i="11" s="1"/>
  <c r="LBD343" i="11" s="1"/>
  <c r="LBJ343" i="11" s="1"/>
  <c r="LBP343" i="11" s="1"/>
  <c r="LBV343" i="11" s="1"/>
  <c r="LCB343" i="11" s="1"/>
  <c r="LCH343" i="11" s="1"/>
  <c r="LCN343" i="11" s="1"/>
  <c r="LCT343" i="11" s="1"/>
  <c r="LCZ343" i="11" s="1"/>
  <c r="LDF343" i="11" s="1"/>
  <c r="LDL343" i="11" s="1"/>
  <c r="LDR343" i="11" s="1"/>
  <c r="LDX343" i="11" s="1"/>
  <c r="LED343" i="11" s="1"/>
  <c r="LEJ343" i="11" s="1"/>
  <c r="LEP343" i="11" s="1"/>
  <c r="LEV343" i="11" s="1"/>
  <c r="LFB343" i="11" s="1"/>
  <c r="LFH343" i="11" s="1"/>
  <c r="LFN343" i="11" s="1"/>
  <c r="LFT343" i="11" s="1"/>
  <c r="LFZ343" i="11" s="1"/>
  <c r="LGF343" i="11" s="1"/>
  <c r="LGL343" i="11" s="1"/>
  <c r="LGR343" i="11" s="1"/>
  <c r="LGX343" i="11" s="1"/>
  <c r="LHD343" i="11" s="1"/>
  <c r="LHJ343" i="11" s="1"/>
  <c r="LHP343" i="11" s="1"/>
  <c r="LHV343" i="11" s="1"/>
  <c r="LIB343" i="11" s="1"/>
  <c r="LIH343" i="11" s="1"/>
  <c r="LIN343" i="11" s="1"/>
  <c r="LIT343" i="11" s="1"/>
  <c r="LIZ343" i="11" s="1"/>
  <c r="LJF343" i="11" s="1"/>
  <c r="LJL343" i="11" s="1"/>
  <c r="LJR343" i="11" s="1"/>
  <c r="LJX343" i="11" s="1"/>
  <c r="LKD343" i="11" s="1"/>
  <c r="LKJ343" i="11" s="1"/>
  <c r="LKP343" i="11" s="1"/>
  <c r="LKV343" i="11" s="1"/>
  <c r="LLB343" i="11" s="1"/>
  <c r="LLH343" i="11" s="1"/>
  <c r="LLN343" i="11" s="1"/>
  <c r="LLT343" i="11" s="1"/>
  <c r="LLZ343" i="11" s="1"/>
  <c r="LMF343" i="11" s="1"/>
  <c r="LML343" i="11" s="1"/>
  <c r="LMR343" i="11" s="1"/>
  <c r="LMX343" i="11" s="1"/>
  <c r="LND343" i="11" s="1"/>
  <c r="LNJ343" i="11" s="1"/>
  <c r="LNP343" i="11" s="1"/>
  <c r="LNV343" i="11" s="1"/>
  <c r="LOB343" i="11" s="1"/>
  <c r="LOH343" i="11" s="1"/>
  <c r="LON343" i="11" s="1"/>
  <c r="LOT343" i="11" s="1"/>
  <c r="LOZ343" i="11" s="1"/>
  <c r="LPF343" i="11" s="1"/>
  <c r="LPL343" i="11" s="1"/>
  <c r="LPR343" i="11" s="1"/>
  <c r="LPX343" i="11" s="1"/>
  <c r="LQD343" i="11" s="1"/>
  <c r="LQJ343" i="11" s="1"/>
  <c r="LQP343" i="11" s="1"/>
  <c r="LQV343" i="11" s="1"/>
  <c r="LRB343" i="11" s="1"/>
  <c r="LRH343" i="11" s="1"/>
  <c r="LRN343" i="11" s="1"/>
  <c r="LRT343" i="11" s="1"/>
  <c r="LRZ343" i="11" s="1"/>
  <c r="LSF343" i="11" s="1"/>
  <c r="LSL343" i="11" s="1"/>
  <c r="LSR343" i="11" s="1"/>
  <c r="LSX343" i="11" s="1"/>
  <c r="LTD343" i="11" s="1"/>
  <c r="LTJ343" i="11" s="1"/>
  <c r="LTP343" i="11" s="1"/>
  <c r="LTV343" i="11" s="1"/>
  <c r="LUB343" i="11" s="1"/>
  <c r="LUH343" i="11" s="1"/>
  <c r="LUN343" i="11" s="1"/>
  <c r="LUT343" i="11" s="1"/>
  <c r="LUZ343" i="11" s="1"/>
  <c r="LVF343" i="11" s="1"/>
  <c r="LVL343" i="11" s="1"/>
  <c r="LVR343" i="11" s="1"/>
  <c r="LVX343" i="11" s="1"/>
  <c r="LWD343" i="11" s="1"/>
  <c r="LWJ343" i="11" s="1"/>
  <c r="LWP343" i="11" s="1"/>
  <c r="LWV343" i="11" s="1"/>
  <c r="LXB343" i="11" s="1"/>
  <c r="LXH343" i="11" s="1"/>
  <c r="LXN343" i="11" s="1"/>
  <c r="LXT343" i="11" s="1"/>
  <c r="LXZ343" i="11" s="1"/>
  <c r="LYF343" i="11" s="1"/>
  <c r="LYL343" i="11" s="1"/>
  <c r="LYR343" i="11" s="1"/>
  <c r="LYX343" i="11" s="1"/>
  <c r="LZD343" i="11" s="1"/>
  <c r="LZJ343" i="11" s="1"/>
  <c r="LZP343" i="11" s="1"/>
  <c r="LZV343" i="11" s="1"/>
  <c r="MAB343" i="11" s="1"/>
  <c r="MAH343" i="11" s="1"/>
  <c r="MAN343" i="11" s="1"/>
  <c r="MAT343" i="11" s="1"/>
  <c r="MAZ343" i="11" s="1"/>
  <c r="MBF343" i="11" s="1"/>
  <c r="MBL343" i="11" s="1"/>
  <c r="MBR343" i="11" s="1"/>
  <c r="MBX343" i="11" s="1"/>
  <c r="MCD343" i="11" s="1"/>
  <c r="MCJ343" i="11" s="1"/>
  <c r="MCP343" i="11" s="1"/>
  <c r="MCV343" i="11" s="1"/>
  <c r="MDB343" i="11" s="1"/>
  <c r="MDH343" i="11" s="1"/>
  <c r="MDN343" i="11" s="1"/>
  <c r="MDT343" i="11" s="1"/>
  <c r="MDZ343" i="11" s="1"/>
  <c r="MEF343" i="11" s="1"/>
  <c r="MEL343" i="11" s="1"/>
  <c r="MER343" i="11" s="1"/>
  <c r="MEX343" i="11" s="1"/>
  <c r="MFD343" i="11" s="1"/>
  <c r="MFJ343" i="11" s="1"/>
  <c r="MFP343" i="11" s="1"/>
  <c r="MFV343" i="11" s="1"/>
  <c r="MGB343" i="11" s="1"/>
  <c r="MGH343" i="11" s="1"/>
  <c r="MGN343" i="11" s="1"/>
  <c r="MGT343" i="11" s="1"/>
  <c r="MGZ343" i="11" s="1"/>
  <c r="MHF343" i="11" s="1"/>
  <c r="MHL343" i="11" s="1"/>
  <c r="MHR343" i="11" s="1"/>
  <c r="MHX343" i="11" s="1"/>
  <c r="MID343" i="11" s="1"/>
  <c r="MIJ343" i="11" s="1"/>
  <c r="MIP343" i="11" s="1"/>
  <c r="MIV343" i="11" s="1"/>
  <c r="MJB343" i="11" s="1"/>
  <c r="MJH343" i="11" s="1"/>
  <c r="MJN343" i="11" s="1"/>
  <c r="MJT343" i="11" s="1"/>
  <c r="MJZ343" i="11" s="1"/>
  <c r="MKF343" i="11" s="1"/>
  <c r="MKL343" i="11" s="1"/>
  <c r="MKR343" i="11" s="1"/>
  <c r="MKX343" i="11" s="1"/>
  <c r="MLD343" i="11" s="1"/>
  <c r="MLJ343" i="11" s="1"/>
  <c r="MLP343" i="11" s="1"/>
  <c r="MLV343" i="11" s="1"/>
  <c r="MMB343" i="11" s="1"/>
  <c r="MMH343" i="11" s="1"/>
  <c r="MMN343" i="11" s="1"/>
  <c r="MMT343" i="11" s="1"/>
  <c r="MMZ343" i="11" s="1"/>
  <c r="MNF343" i="11" s="1"/>
  <c r="MNL343" i="11" s="1"/>
  <c r="MNR343" i="11" s="1"/>
  <c r="MNX343" i="11" s="1"/>
  <c r="MOD343" i="11" s="1"/>
  <c r="MOJ343" i="11" s="1"/>
  <c r="MOP343" i="11" s="1"/>
  <c r="MOV343" i="11" s="1"/>
  <c r="MPB343" i="11" s="1"/>
  <c r="MPH343" i="11" s="1"/>
  <c r="MPN343" i="11" s="1"/>
  <c r="MPT343" i="11" s="1"/>
  <c r="MPZ343" i="11" s="1"/>
  <c r="MQF343" i="11" s="1"/>
  <c r="MQL343" i="11" s="1"/>
  <c r="MQR343" i="11" s="1"/>
  <c r="MQX343" i="11" s="1"/>
  <c r="MRD343" i="11" s="1"/>
  <c r="MRJ343" i="11" s="1"/>
  <c r="MRP343" i="11" s="1"/>
  <c r="MRV343" i="11" s="1"/>
  <c r="MSB343" i="11" s="1"/>
  <c r="MSH343" i="11" s="1"/>
  <c r="MSN343" i="11" s="1"/>
  <c r="MST343" i="11" s="1"/>
  <c r="MSZ343" i="11" s="1"/>
  <c r="MTF343" i="11" s="1"/>
  <c r="MTL343" i="11" s="1"/>
  <c r="MTR343" i="11" s="1"/>
  <c r="MTX343" i="11" s="1"/>
  <c r="MUD343" i="11" s="1"/>
  <c r="MUJ343" i="11" s="1"/>
  <c r="MUP343" i="11" s="1"/>
  <c r="MUV343" i="11" s="1"/>
  <c r="MVB343" i="11" s="1"/>
  <c r="MVH343" i="11" s="1"/>
  <c r="MVN343" i="11" s="1"/>
  <c r="MVT343" i="11" s="1"/>
  <c r="MVZ343" i="11" s="1"/>
  <c r="MWF343" i="11" s="1"/>
  <c r="MWL343" i="11" s="1"/>
  <c r="MWR343" i="11" s="1"/>
  <c r="MWX343" i="11" s="1"/>
  <c r="MXD343" i="11" s="1"/>
  <c r="MXJ343" i="11" s="1"/>
  <c r="MXP343" i="11" s="1"/>
  <c r="MXV343" i="11" s="1"/>
  <c r="MYB343" i="11" s="1"/>
  <c r="MYH343" i="11" s="1"/>
  <c r="MYN343" i="11" s="1"/>
  <c r="MYT343" i="11" s="1"/>
  <c r="MYZ343" i="11" s="1"/>
  <c r="MZF343" i="11" s="1"/>
  <c r="MZL343" i="11" s="1"/>
  <c r="MZR343" i="11" s="1"/>
  <c r="MZX343" i="11" s="1"/>
  <c r="NAD343" i="11" s="1"/>
  <c r="NAJ343" i="11" s="1"/>
  <c r="NAP343" i="11" s="1"/>
  <c r="NAV343" i="11" s="1"/>
  <c r="NBB343" i="11" s="1"/>
  <c r="NBH343" i="11" s="1"/>
  <c r="NBN343" i="11" s="1"/>
  <c r="NBT343" i="11" s="1"/>
  <c r="NBZ343" i="11" s="1"/>
  <c r="NCF343" i="11" s="1"/>
  <c r="NCL343" i="11" s="1"/>
  <c r="NCR343" i="11" s="1"/>
  <c r="NCX343" i="11" s="1"/>
  <c r="NDD343" i="11" s="1"/>
  <c r="NDJ343" i="11" s="1"/>
  <c r="NDP343" i="11" s="1"/>
  <c r="NDV343" i="11" s="1"/>
  <c r="NEB343" i="11" s="1"/>
  <c r="NEH343" i="11" s="1"/>
  <c r="NEN343" i="11" s="1"/>
  <c r="NET343" i="11" s="1"/>
  <c r="NEZ343" i="11" s="1"/>
  <c r="NFF343" i="11" s="1"/>
  <c r="NFL343" i="11" s="1"/>
  <c r="NFR343" i="11" s="1"/>
  <c r="NFX343" i="11" s="1"/>
  <c r="NGD343" i="11" s="1"/>
  <c r="NGJ343" i="11" s="1"/>
  <c r="NGP343" i="11" s="1"/>
  <c r="NGV343" i="11" s="1"/>
  <c r="NHB343" i="11" s="1"/>
  <c r="NHH343" i="11" s="1"/>
  <c r="NHN343" i="11" s="1"/>
  <c r="NHT343" i="11" s="1"/>
  <c r="NHZ343" i="11" s="1"/>
  <c r="NIF343" i="11" s="1"/>
  <c r="NIL343" i="11" s="1"/>
  <c r="NIR343" i="11" s="1"/>
  <c r="NIX343" i="11" s="1"/>
  <c r="NJD343" i="11" s="1"/>
  <c r="NJJ343" i="11" s="1"/>
  <c r="NJP343" i="11" s="1"/>
  <c r="NJV343" i="11" s="1"/>
  <c r="NKB343" i="11" s="1"/>
  <c r="NKH343" i="11" s="1"/>
  <c r="NKN343" i="11" s="1"/>
  <c r="NKT343" i="11" s="1"/>
  <c r="NKZ343" i="11" s="1"/>
  <c r="NLF343" i="11" s="1"/>
  <c r="NLL343" i="11" s="1"/>
  <c r="NLR343" i="11" s="1"/>
  <c r="NLX343" i="11" s="1"/>
  <c r="NMD343" i="11" s="1"/>
  <c r="NMJ343" i="11" s="1"/>
  <c r="NMP343" i="11" s="1"/>
  <c r="NMV343" i="11" s="1"/>
  <c r="NNB343" i="11" s="1"/>
  <c r="NNH343" i="11" s="1"/>
  <c r="NNN343" i="11" s="1"/>
  <c r="NNT343" i="11" s="1"/>
  <c r="NNZ343" i="11" s="1"/>
  <c r="NOF343" i="11" s="1"/>
  <c r="NOL343" i="11" s="1"/>
  <c r="NOR343" i="11" s="1"/>
  <c r="NOX343" i="11" s="1"/>
  <c r="NPD343" i="11" s="1"/>
  <c r="NPJ343" i="11" s="1"/>
  <c r="NPP343" i="11" s="1"/>
  <c r="NPV343" i="11" s="1"/>
  <c r="NQB343" i="11" s="1"/>
  <c r="NQH343" i="11" s="1"/>
  <c r="NQN343" i="11" s="1"/>
  <c r="NQT343" i="11" s="1"/>
  <c r="NQZ343" i="11" s="1"/>
  <c r="NRF343" i="11" s="1"/>
  <c r="NRL343" i="11" s="1"/>
  <c r="NRR343" i="11" s="1"/>
  <c r="NRX343" i="11" s="1"/>
  <c r="NSD343" i="11" s="1"/>
  <c r="NSJ343" i="11" s="1"/>
  <c r="NSP343" i="11" s="1"/>
  <c r="NSV343" i="11" s="1"/>
  <c r="NTB343" i="11" s="1"/>
  <c r="NTH343" i="11" s="1"/>
  <c r="NTN343" i="11" s="1"/>
  <c r="NTT343" i="11" s="1"/>
  <c r="NTZ343" i="11" s="1"/>
  <c r="NUF343" i="11" s="1"/>
  <c r="NUL343" i="11" s="1"/>
  <c r="NUR343" i="11" s="1"/>
  <c r="NUX343" i="11" s="1"/>
  <c r="NVD343" i="11" s="1"/>
  <c r="NVJ343" i="11" s="1"/>
  <c r="NVP343" i="11" s="1"/>
  <c r="NVV343" i="11" s="1"/>
  <c r="NWB343" i="11" s="1"/>
  <c r="NWH343" i="11" s="1"/>
  <c r="NWN343" i="11" s="1"/>
  <c r="NWT343" i="11" s="1"/>
  <c r="NWZ343" i="11" s="1"/>
  <c r="NXF343" i="11" s="1"/>
  <c r="NXL343" i="11" s="1"/>
  <c r="NXR343" i="11" s="1"/>
  <c r="NXX343" i="11" s="1"/>
  <c r="NYD343" i="11" s="1"/>
  <c r="NYJ343" i="11" s="1"/>
  <c r="NYP343" i="11" s="1"/>
  <c r="NYV343" i="11" s="1"/>
  <c r="NZB343" i="11" s="1"/>
  <c r="NZH343" i="11" s="1"/>
  <c r="NZN343" i="11" s="1"/>
  <c r="NZT343" i="11" s="1"/>
  <c r="NZZ343" i="11" s="1"/>
  <c r="OAF343" i="11" s="1"/>
  <c r="OAL343" i="11" s="1"/>
  <c r="OAR343" i="11" s="1"/>
  <c r="OAX343" i="11" s="1"/>
  <c r="OBD343" i="11" s="1"/>
  <c r="OBJ343" i="11" s="1"/>
  <c r="OBP343" i="11" s="1"/>
  <c r="OBV343" i="11" s="1"/>
  <c r="OCB343" i="11" s="1"/>
  <c r="OCH343" i="11" s="1"/>
  <c r="OCN343" i="11" s="1"/>
  <c r="OCT343" i="11" s="1"/>
  <c r="OCZ343" i="11" s="1"/>
  <c r="ODF343" i="11" s="1"/>
  <c r="ODL343" i="11" s="1"/>
  <c r="ODR343" i="11" s="1"/>
  <c r="ODX343" i="11" s="1"/>
  <c r="OED343" i="11" s="1"/>
  <c r="OEJ343" i="11" s="1"/>
  <c r="OEP343" i="11" s="1"/>
  <c r="OEV343" i="11" s="1"/>
  <c r="OFB343" i="11" s="1"/>
  <c r="OFH343" i="11" s="1"/>
  <c r="OFN343" i="11" s="1"/>
  <c r="OFT343" i="11" s="1"/>
  <c r="OFZ343" i="11" s="1"/>
  <c r="OGF343" i="11" s="1"/>
  <c r="OGL343" i="11" s="1"/>
  <c r="OGR343" i="11" s="1"/>
  <c r="OGX343" i="11" s="1"/>
  <c r="OHD343" i="11" s="1"/>
  <c r="OHJ343" i="11" s="1"/>
  <c r="OHP343" i="11" s="1"/>
  <c r="OHV343" i="11" s="1"/>
  <c r="OIB343" i="11" s="1"/>
  <c r="OIH343" i="11" s="1"/>
  <c r="OIN343" i="11" s="1"/>
  <c r="OIT343" i="11" s="1"/>
  <c r="OIZ343" i="11" s="1"/>
  <c r="OJF343" i="11" s="1"/>
  <c r="OJL343" i="11" s="1"/>
  <c r="OJR343" i="11" s="1"/>
  <c r="OJX343" i="11" s="1"/>
  <c r="OKD343" i="11" s="1"/>
  <c r="OKJ343" i="11" s="1"/>
  <c r="OKP343" i="11" s="1"/>
  <c r="OKV343" i="11" s="1"/>
  <c r="OLB343" i="11" s="1"/>
  <c r="OLH343" i="11" s="1"/>
  <c r="OLN343" i="11" s="1"/>
  <c r="OLT343" i="11" s="1"/>
  <c r="OLZ343" i="11" s="1"/>
  <c r="OMF343" i="11" s="1"/>
  <c r="OML343" i="11" s="1"/>
  <c r="OMR343" i="11" s="1"/>
  <c r="OMX343" i="11" s="1"/>
  <c r="OND343" i="11" s="1"/>
  <c r="ONJ343" i="11" s="1"/>
  <c r="ONP343" i="11" s="1"/>
  <c r="ONV343" i="11" s="1"/>
  <c r="OOB343" i="11" s="1"/>
  <c r="OOH343" i="11" s="1"/>
  <c r="OON343" i="11" s="1"/>
  <c r="OOT343" i="11" s="1"/>
  <c r="OOZ343" i="11" s="1"/>
  <c r="OPF343" i="11" s="1"/>
  <c r="OPL343" i="11" s="1"/>
  <c r="OPR343" i="11" s="1"/>
  <c r="OPX343" i="11" s="1"/>
  <c r="OQD343" i="11" s="1"/>
  <c r="OQJ343" i="11" s="1"/>
  <c r="OQP343" i="11" s="1"/>
  <c r="OQV343" i="11" s="1"/>
  <c r="ORB343" i="11" s="1"/>
  <c r="ORH343" i="11" s="1"/>
  <c r="ORN343" i="11" s="1"/>
  <c r="ORT343" i="11" s="1"/>
  <c r="ORZ343" i="11" s="1"/>
  <c r="OSF343" i="11" s="1"/>
  <c r="OSL343" i="11" s="1"/>
  <c r="OSR343" i="11" s="1"/>
  <c r="OSX343" i="11" s="1"/>
  <c r="OTD343" i="11" s="1"/>
  <c r="OTJ343" i="11" s="1"/>
  <c r="OTP343" i="11" s="1"/>
  <c r="OTV343" i="11" s="1"/>
  <c r="OUB343" i="11" s="1"/>
  <c r="OUH343" i="11" s="1"/>
  <c r="OUN343" i="11" s="1"/>
  <c r="OUT343" i="11" s="1"/>
  <c r="OUZ343" i="11" s="1"/>
  <c r="OVF343" i="11" s="1"/>
  <c r="OVL343" i="11" s="1"/>
  <c r="OVR343" i="11" s="1"/>
  <c r="OVX343" i="11" s="1"/>
  <c r="OWD343" i="11" s="1"/>
  <c r="OWJ343" i="11" s="1"/>
  <c r="OWP343" i="11" s="1"/>
  <c r="OWV343" i="11" s="1"/>
  <c r="OXB343" i="11" s="1"/>
  <c r="OXH343" i="11" s="1"/>
  <c r="OXN343" i="11" s="1"/>
  <c r="OXT343" i="11" s="1"/>
  <c r="OXZ343" i="11" s="1"/>
  <c r="OYF343" i="11" s="1"/>
  <c r="OYL343" i="11" s="1"/>
  <c r="OYR343" i="11" s="1"/>
  <c r="OYX343" i="11" s="1"/>
  <c r="OZD343" i="11" s="1"/>
  <c r="OZJ343" i="11" s="1"/>
  <c r="OZP343" i="11" s="1"/>
  <c r="OZV343" i="11" s="1"/>
  <c r="PAB343" i="11" s="1"/>
  <c r="PAH343" i="11" s="1"/>
  <c r="PAN343" i="11" s="1"/>
  <c r="PAT343" i="11" s="1"/>
  <c r="PAZ343" i="11" s="1"/>
  <c r="PBF343" i="11" s="1"/>
  <c r="PBL343" i="11" s="1"/>
  <c r="PBR343" i="11" s="1"/>
  <c r="PBX343" i="11" s="1"/>
  <c r="PCD343" i="11" s="1"/>
  <c r="PCJ343" i="11" s="1"/>
  <c r="PCP343" i="11" s="1"/>
  <c r="PCV343" i="11" s="1"/>
  <c r="PDB343" i="11" s="1"/>
  <c r="PDH343" i="11" s="1"/>
  <c r="PDN343" i="11" s="1"/>
  <c r="PDT343" i="11" s="1"/>
  <c r="PDZ343" i="11" s="1"/>
  <c r="PEF343" i="11" s="1"/>
  <c r="PEL343" i="11" s="1"/>
  <c r="PER343" i="11" s="1"/>
  <c r="PEX343" i="11" s="1"/>
  <c r="PFD343" i="11" s="1"/>
  <c r="PFJ343" i="11" s="1"/>
  <c r="PFP343" i="11" s="1"/>
  <c r="PFV343" i="11" s="1"/>
  <c r="PGB343" i="11" s="1"/>
  <c r="PGH343" i="11" s="1"/>
  <c r="PGN343" i="11" s="1"/>
  <c r="PGT343" i="11" s="1"/>
  <c r="PGZ343" i="11" s="1"/>
  <c r="PHF343" i="11" s="1"/>
  <c r="PHL343" i="11" s="1"/>
  <c r="PHR343" i="11" s="1"/>
  <c r="PHX343" i="11" s="1"/>
  <c r="PID343" i="11" s="1"/>
  <c r="PIJ343" i="11" s="1"/>
  <c r="PIP343" i="11" s="1"/>
  <c r="PIV343" i="11" s="1"/>
  <c r="PJB343" i="11" s="1"/>
  <c r="PJH343" i="11" s="1"/>
  <c r="PJN343" i="11" s="1"/>
  <c r="PJT343" i="11" s="1"/>
  <c r="PJZ343" i="11" s="1"/>
  <c r="PKF343" i="11" s="1"/>
  <c r="PKL343" i="11" s="1"/>
  <c r="PKR343" i="11" s="1"/>
  <c r="PKX343" i="11" s="1"/>
  <c r="PLD343" i="11" s="1"/>
  <c r="PLJ343" i="11" s="1"/>
  <c r="PLP343" i="11" s="1"/>
  <c r="PLV343" i="11" s="1"/>
  <c r="PMB343" i="11" s="1"/>
  <c r="PMH343" i="11" s="1"/>
  <c r="PMN343" i="11" s="1"/>
  <c r="PMT343" i="11" s="1"/>
  <c r="PMZ343" i="11" s="1"/>
  <c r="PNF343" i="11" s="1"/>
  <c r="PNL343" i="11" s="1"/>
  <c r="PNR343" i="11" s="1"/>
  <c r="PNX343" i="11" s="1"/>
  <c r="POD343" i="11" s="1"/>
  <c r="POJ343" i="11" s="1"/>
  <c r="POP343" i="11" s="1"/>
  <c r="POV343" i="11" s="1"/>
  <c r="PPB343" i="11" s="1"/>
  <c r="PPH343" i="11" s="1"/>
  <c r="PPN343" i="11" s="1"/>
  <c r="PPT343" i="11" s="1"/>
  <c r="PPZ343" i="11" s="1"/>
  <c r="PQF343" i="11" s="1"/>
  <c r="PQL343" i="11" s="1"/>
  <c r="PQR343" i="11" s="1"/>
  <c r="PQX343" i="11" s="1"/>
  <c r="PRD343" i="11" s="1"/>
  <c r="PRJ343" i="11" s="1"/>
  <c r="PRP343" i="11" s="1"/>
  <c r="PRV343" i="11" s="1"/>
  <c r="PSB343" i="11" s="1"/>
  <c r="PSH343" i="11" s="1"/>
  <c r="PSN343" i="11" s="1"/>
  <c r="PST343" i="11" s="1"/>
  <c r="PSZ343" i="11" s="1"/>
  <c r="PTF343" i="11" s="1"/>
  <c r="PTL343" i="11" s="1"/>
  <c r="PTR343" i="11" s="1"/>
  <c r="PTX343" i="11" s="1"/>
  <c r="PUD343" i="11" s="1"/>
  <c r="PUJ343" i="11" s="1"/>
  <c r="PUP343" i="11" s="1"/>
  <c r="PUV343" i="11" s="1"/>
  <c r="PVB343" i="11" s="1"/>
  <c r="PVH343" i="11" s="1"/>
  <c r="PVN343" i="11" s="1"/>
  <c r="PVT343" i="11" s="1"/>
  <c r="PVZ343" i="11" s="1"/>
  <c r="PWF343" i="11" s="1"/>
  <c r="PWL343" i="11" s="1"/>
  <c r="PWR343" i="11" s="1"/>
  <c r="PWX343" i="11" s="1"/>
  <c r="PXD343" i="11" s="1"/>
  <c r="PXJ343" i="11" s="1"/>
  <c r="PXP343" i="11" s="1"/>
  <c r="PXV343" i="11" s="1"/>
  <c r="PYB343" i="11" s="1"/>
  <c r="PYH343" i="11" s="1"/>
  <c r="PYN343" i="11" s="1"/>
  <c r="PYT343" i="11" s="1"/>
  <c r="PYZ343" i="11" s="1"/>
  <c r="PZF343" i="11" s="1"/>
  <c r="PZL343" i="11" s="1"/>
  <c r="PZR343" i="11" s="1"/>
  <c r="PZX343" i="11" s="1"/>
  <c r="QAD343" i="11" s="1"/>
  <c r="QAJ343" i="11" s="1"/>
  <c r="QAP343" i="11" s="1"/>
  <c r="QAV343" i="11" s="1"/>
  <c r="QBB343" i="11" s="1"/>
  <c r="QBH343" i="11" s="1"/>
  <c r="QBN343" i="11" s="1"/>
  <c r="QBT343" i="11" s="1"/>
  <c r="QBZ343" i="11" s="1"/>
  <c r="QCF343" i="11" s="1"/>
  <c r="QCL343" i="11" s="1"/>
  <c r="QCR343" i="11" s="1"/>
  <c r="QCX343" i="11" s="1"/>
  <c r="QDD343" i="11" s="1"/>
  <c r="QDJ343" i="11" s="1"/>
  <c r="QDP343" i="11" s="1"/>
  <c r="QDV343" i="11" s="1"/>
  <c r="QEB343" i="11" s="1"/>
  <c r="QEH343" i="11" s="1"/>
  <c r="QEN343" i="11" s="1"/>
  <c r="QET343" i="11" s="1"/>
  <c r="QEZ343" i="11" s="1"/>
  <c r="QFF343" i="11" s="1"/>
  <c r="QFL343" i="11" s="1"/>
  <c r="QFR343" i="11" s="1"/>
  <c r="QFX343" i="11" s="1"/>
  <c r="QGD343" i="11" s="1"/>
  <c r="QGJ343" i="11" s="1"/>
  <c r="QGP343" i="11" s="1"/>
  <c r="QGV343" i="11" s="1"/>
  <c r="QHB343" i="11" s="1"/>
  <c r="QHH343" i="11" s="1"/>
  <c r="QHN343" i="11" s="1"/>
  <c r="QHT343" i="11" s="1"/>
  <c r="QHZ343" i="11" s="1"/>
  <c r="QIF343" i="11" s="1"/>
  <c r="QIL343" i="11" s="1"/>
  <c r="QIR343" i="11" s="1"/>
  <c r="QIX343" i="11" s="1"/>
  <c r="QJD343" i="11" s="1"/>
  <c r="QJJ343" i="11" s="1"/>
  <c r="QJP343" i="11" s="1"/>
  <c r="QJV343" i="11" s="1"/>
  <c r="QKB343" i="11" s="1"/>
  <c r="QKH343" i="11" s="1"/>
  <c r="QKN343" i="11" s="1"/>
  <c r="QKT343" i="11" s="1"/>
  <c r="QKZ343" i="11" s="1"/>
  <c r="QLF343" i="11" s="1"/>
  <c r="QLL343" i="11" s="1"/>
  <c r="QLR343" i="11" s="1"/>
  <c r="QLX343" i="11" s="1"/>
  <c r="QMD343" i="11" s="1"/>
  <c r="QMJ343" i="11" s="1"/>
  <c r="QMP343" i="11" s="1"/>
  <c r="QMV343" i="11" s="1"/>
  <c r="QNB343" i="11" s="1"/>
  <c r="QNH343" i="11" s="1"/>
  <c r="QNN343" i="11" s="1"/>
  <c r="QNT343" i="11" s="1"/>
  <c r="QNZ343" i="11" s="1"/>
  <c r="QOF343" i="11" s="1"/>
  <c r="QOL343" i="11" s="1"/>
  <c r="QOR343" i="11" s="1"/>
  <c r="QOX343" i="11" s="1"/>
  <c r="QPD343" i="11" s="1"/>
  <c r="QPJ343" i="11" s="1"/>
  <c r="QPP343" i="11" s="1"/>
  <c r="QPV343" i="11" s="1"/>
  <c r="QQB343" i="11" s="1"/>
  <c r="QQH343" i="11" s="1"/>
  <c r="QQN343" i="11" s="1"/>
  <c r="QQT343" i="11" s="1"/>
  <c r="QQZ343" i="11" s="1"/>
  <c r="QRF343" i="11" s="1"/>
  <c r="QRL343" i="11" s="1"/>
  <c r="QRR343" i="11" s="1"/>
  <c r="QRX343" i="11" s="1"/>
  <c r="QSD343" i="11" s="1"/>
  <c r="QSJ343" i="11" s="1"/>
  <c r="QSP343" i="11" s="1"/>
  <c r="QSV343" i="11" s="1"/>
  <c r="QTB343" i="11" s="1"/>
  <c r="QTH343" i="11" s="1"/>
  <c r="QTN343" i="11" s="1"/>
  <c r="QTT343" i="11" s="1"/>
  <c r="QTZ343" i="11" s="1"/>
  <c r="QUF343" i="11" s="1"/>
  <c r="QUL343" i="11" s="1"/>
  <c r="QUR343" i="11" s="1"/>
  <c r="QUX343" i="11" s="1"/>
  <c r="QVD343" i="11" s="1"/>
  <c r="QVJ343" i="11" s="1"/>
  <c r="QVP343" i="11" s="1"/>
  <c r="QVV343" i="11" s="1"/>
  <c r="QWB343" i="11" s="1"/>
  <c r="QWH343" i="11" s="1"/>
  <c r="QWN343" i="11" s="1"/>
  <c r="QWT343" i="11" s="1"/>
  <c r="QWZ343" i="11" s="1"/>
  <c r="QXF343" i="11" s="1"/>
  <c r="QXL343" i="11" s="1"/>
  <c r="QXR343" i="11" s="1"/>
  <c r="QXX343" i="11" s="1"/>
  <c r="QYD343" i="11" s="1"/>
  <c r="QYJ343" i="11" s="1"/>
  <c r="QYP343" i="11" s="1"/>
  <c r="QYV343" i="11" s="1"/>
  <c r="QZB343" i="11" s="1"/>
  <c r="QZH343" i="11" s="1"/>
  <c r="QZN343" i="11" s="1"/>
  <c r="QZT343" i="11" s="1"/>
  <c r="QZZ343" i="11" s="1"/>
  <c r="RAF343" i="11" s="1"/>
  <c r="RAL343" i="11" s="1"/>
  <c r="RAR343" i="11" s="1"/>
  <c r="RAX343" i="11" s="1"/>
  <c r="RBD343" i="11" s="1"/>
  <c r="RBJ343" i="11" s="1"/>
  <c r="RBP343" i="11" s="1"/>
  <c r="RBV343" i="11" s="1"/>
  <c r="RCB343" i="11" s="1"/>
  <c r="RCH343" i="11" s="1"/>
  <c r="RCN343" i="11" s="1"/>
  <c r="RCT343" i="11" s="1"/>
  <c r="RCZ343" i="11" s="1"/>
  <c r="RDF343" i="11" s="1"/>
  <c r="RDL343" i="11" s="1"/>
  <c r="RDR343" i="11" s="1"/>
  <c r="RDX343" i="11" s="1"/>
  <c r="RED343" i="11" s="1"/>
  <c r="REJ343" i="11" s="1"/>
  <c r="REP343" i="11" s="1"/>
  <c r="REV343" i="11" s="1"/>
  <c r="RFB343" i="11" s="1"/>
  <c r="RFH343" i="11" s="1"/>
  <c r="RFN343" i="11" s="1"/>
  <c r="RFT343" i="11" s="1"/>
  <c r="RFZ343" i="11" s="1"/>
  <c r="RGF343" i="11" s="1"/>
  <c r="RGL343" i="11" s="1"/>
  <c r="RGR343" i="11" s="1"/>
  <c r="RGX343" i="11" s="1"/>
  <c r="RHD343" i="11" s="1"/>
  <c r="RHJ343" i="11" s="1"/>
  <c r="RHP343" i="11" s="1"/>
  <c r="RHV343" i="11" s="1"/>
  <c r="RIB343" i="11" s="1"/>
  <c r="RIH343" i="11" s="1"/>
  <c r="RIN343" i="11" s="1"/>
  <c r="RIT343" i="11" s="1"/>
  <c r="RIZ343" i="11" s="1"/>
  <c r="RJF343" i="11" s="1"/>
  <c r="RJL343" i="11" s="1"/>
  <c r="RJR343" i="11" s="1"/>
  <c r="RJX343" i="11" s="1"/>
  <c r="RKD343" i="11" s="1"/>
  <c r="RKJ343" i="11" s="1"/>
  <c r="RKP343" i="11" s="1"/>
  <c r="RKV343" i="11" s="1"/>
  <c r="RLB343" i="11" s="1"/>
  <c r="RLH343" i="11" s="1"/>
  <c r="RLN343" i="11" s="1"/>
  <c r="RLT343" i="11" s="1"/>
  <c r="RLZ343" i="11" s="1"/>
  <c r="RMF343" i="11" s="1"/>
  <c r="RML343" i="11" s="1"/>
  <c r="RMR343" i="11" s="1"/>
  <c r="RMX343" i="11" s="1"/>
  <c r="RND343" i="11" s="1"/>
  <c r="RNJ343" i="11" s="1"/>
  <c r="RNP343" i="11" s="1"/>
  <c r="RNV343" i="11" s="1"/>
  <c r="ROB343" i="11" s="1"/>
  <c r="ROH343" i="11" s="1"/>
  <c r="RON343" i="11" s="1"/>
  <c r="ROT343" i="11" s="1"/>
  <c r="ROZ343" i="11" s="1"/>
  <c r="RPF343" i="11" s="1"/>
  <c r="RPL343" i="11" s="1"/>
  <c r="RPR343" i="11" s="1"/>
  <c r="RPX343" i="11" s="1"/>
  <c r="RQD343" i="11" s="1"/>
  <c r="RQJ343" i="11" s="1"/>
  <c r="RQP343" i="11" s="1"/>
  <c r="RQV343" i="11" s="1"/>
  <c r="RRB343" i="11" s="1"/>
  <c r="RRH343" i="11" s="1"/>
  <c r="RRN343" i="11" s="1"/>
  <c r="RRT343" i="11" s="1"/>
  <c r="RRZ343" i="11" s="1"/>
  <c r="RSF343" i="11" s="1"/>
  <c r="RSL343" i="11" s="1"/>
  <c r="RSR343" i="11" s="1"/>
  <c r="RSX343" i="11" s="1"/>
  <c r="RTD343" i="11" s="1"/>
  <c r="RTJ343" i="11" s="1"/>
  <c r="RTP343" i="11" s="1"/>
  <c r="RTV343" i="11" s="1"/>
  <c r="RUB343" i="11" s="1"/>
  <c r="RUH343" i="11" s="1"/>
  <c r="RUN343" i="11" s="1"/>
  <c r="RUT343" i="11" s="1"/>
  <c r="RUZ343" i="11" s="1"/>
  <c r="RVF343" i="11" s="1"/>
  <c r="RVL343" i="11" s="1"/>
  <c r="RVR343" i="11" s="1"/>
  <c r="RVX343" i="11" s="1"/>
  <c r="RWD343" i="11" s="1"/>
  <c r="RWJ343" i="11" s="1"/>
  <c r="RWP343" i="11" s="1"/>
  <c r="RWV343" i="11" s="1"/>
  <c r="RXB343" i="11" s="1"/>
  <c r="RXH343" i="11" s="1"/>
  <c r="RXN343" i="11" s="1"/>
  <c r="RXT343" i="11" s="1"/>
  <c r="RXZ343" i="11" s="1"/>
  <c r="RYF343" i="11" s="1"/>
  <c r="RYL343" i="11" s="1"/>
  <c r="RYR343" i="11" s="1"/>
  <c r="RYX343" i="11" s="1"/>
  <c r="RZD343" i="11" s="1"/>
  <c r="RZJ343" i="11" s="1"/>
  <c r="RZP343" i="11" s="1"/>
  <c r="RZV343" i="11" s="1"/>
  <c r="SAB343" i="11" s="1"/>
  <c r="SAH343" i="11" s="1"/>
  <c r="SAN343" i="11" s="1"/>
  <c r="SAT343" i="11" s="1"/>
  <c r="SAZ343" i="11" s="1"/>
  <c r="SBF343" i="11" s="1"/>
  <c r="SBL343" i="11" s="1"/>
  <c r="SBR343" i="11" s="1"/>
  <c r="SBX343" i="11" s="1"/>
  <c r="SCD343" i="11" s="1"/>
  <c r="SCJ343" i="11" s="1"/>
  <c r="SCP343" i="11" s="1"/>
  <c r="SCV343" i="11" s="1"/>
  <c r="SDB343" i="11" s="1"/>
  <c r="SDH343" i="11" s="1"/>
  <c r="SDN343" i="11" s="1"/>
  <c r="SDT343" i="11" s="1"/>
  <c r="SDZ343" i="11" s="1"/>
  <c r="SEF343" i="11" s="1"/>
  <c r="SEL343" i="11" s="1"/>
  <c r="SER343" i="11" s="1"/>
  <c r="SEX343" i="11" s="1"/>
  <c r="SFD343" i="11" s="1"/>
  <c r="SFJ343" i="11" s="1"/>
  <c r="SFP343" i="11" s="1"/>
  <c r="SFV343" i="11" s="1"/>
  <c r="SGB343" i="11" s="1"/>
  <c r="SGH343" i="11" s="1"/>
  <c r="SGN343" i="11" s="1"/>
  <c r="SGT343" i="11" s="1"/>
  <c r="SGZ343" i="11" s="1"/>
  <c r="SHF343" i="11" s="1"/>
  <c r="SHL343" i="11" s="1"/>
  <c r="SHR343" i="11" s="1"/>
  <c r="SHX343" i="11" s="1"/>
  <c r="SID343" i="11" s="1"/>
  <c r="SIJ343" i="11" s="1"/>
  <c r="SIP343" i="11" s="1"/>
  <c r="SIV343" i="11" s="1"/>
  <c r="SJB343" i="11" s="1"/>
  <c r="SJH343" i="11" s="1"/>
  <c r="SJN343" i="11" s="1"/>
  <c r="SJT343" i="11" s="1"/>
  <c r="SJZ343" i="11" s="1"/>
  <c r="SKF343" i="11" s="1"/>
  <c r="SKL343" i="11" s="1"/>
  <c r="SKR343" i="11" s="1"/>
  <c r="SKX343" i="11" s="1"/>
  <c r="SLD343" i="11" s="1"/>
  <c r="SLJ343" i="11" s="1"/>
  <c r="SLP343" i="11" s="1"/>
  <c r="SLV343" i="11" s="1"/>
  <c r="SMB343" i="11" s="1"/>
  <c r="SMH343" i="11" s="1"/>
  <c r="SMN343" i="11" s="1"/>
  <c r="SMT343" i="11" s="1"/>
  <c r="SMZ343" i="11" s="1"/>
  <c r="SNF343" i="11" s="1"/>
  <c r="SNL343" i="11" s="1"/>
  <c r="SNR343" i="11" s="1"/>
  <c r="SNX343" i="11" s="1"/>
  <c r="SOD343" i="11" s="1"/>
  <c r="SOJ343" i="11" s="1"/>
  <c r="SOP343" i="11" s="1"/>
  <c r="SOV343" i="11" s="1"/>
  <c r="SPB343" i="11" s="1"/>
  <c r="SPH343" i="11" s="1"/>
  <c r="SPN343" i="11" s="1"/>
  <c r="SPT343" i="11" s="1"/>
  <c r="SPZ343" i="11" s="1"/>
  <c r="SQF343" i="11" s="1"/>
  <c r="SQL343" i="11" s="1"/>
  <c r="SQR343" i="11" s="1"/>
  <c r="SQX343" i="11" s="1"/>
  <c r="SRD343" i="11" s="1"/>
  <c r="SRJ343" i="11" s="1"/>
  <c r="SRP343" i="11" s="1"/>
  <c r="SRV343" i="11" s="1"/>
  <c r="SSB343" i="11" s="1"/>
  <c r="SSH343" i="11" s="1"/>
  <c r="SSN343" i="11" s="1"/>
  <c r="SST343" i="11" s="1"/>
  <c r="SSZ343" i="11" s="1"/>
  <c r="STF343" i="11" s="1"/>
  <c r="STL343" i="11" s="1"/>
  <c r="STR343" i="11" s="1"/>
  <c r="STX343" i="11" s="1"/>
  <c r="SUD343" i="11" s="1"/>
  <c r="SUJ343" i="11" s="1"/>
  <c r="SUP343" i="11" s="1"/>
  <c r="SUV343" i="11" s="1"/>
  <c r="SVB343" i="11" s="1"/>
  <c r="SVH343" i="11" s="1"/>
  <c r="SVN343" i="11" s="1"/>
  <c r="SVT343" i="11" s="1"/>
  <c r="SVZ343" i="11" s="1"/>
  <c r="SWF343" i="11" s="1"/>
  <c r="SWL343" i="11" s="1"/>
  <c r="SWR343" i="11" s="1"/>
  <c r="SWX343" i="11" s="1"/>
  <c r="SXD343" i="11" s="1"/>
  <c r="SXJ343" i="11" s="1"/>
  <c r="SXP343" i="11" s="1"/>
  <c r="SXV343" i="11" s="1"/>
  <c r="SYB343" i="11" s="1"/>
  <c r="SYH343" i="11" s="1"/>
  <c r="SYN343" i="11" s="1"/>
  <c r="SYT343" i="11" s="1"/>
  <c r="SYZ343" i="11" s="1"/>
  <c r="SZF343" i="11" s="1"/>
  <c r="SZL343" i="11" s="1"/>
  <c r="SZR343" i="11" s="1"/>
  <c r="SZX343" i="11" s="1"/>
  <c r="TAD343" i="11" s="1"/>
  <c r="TAJ343" i="11" s="1"/>
  <c r="TAP343" i="11" s="1"/>
  <c r="TAV343" i="11" s="1"/>
  <c r="TBB343" i="11" s="1"/>
  <c r="TBH343" i="11" s="1"/>
  <c r="TBN343" i="11" s="1"/>
  <c r="TBT343" i="11" s="1"/>
  <c r="TBZ343" i="11" s="1"/>
  <c r="TCF343" i="11" s="1"/>
  <c r="TCL343" i="11" s="1"/>
  <c r="TCR343" i="11" s="1"/>
  <c r="TCX343" i="11" s="1"/>
  <c r="TDD343" i="11" s="1"/>
  <c r="TDJ343" i="11" s="1"/>
  <c r="TDP343" i="11" s="1"/>
  <c r="TDV343" i="11" s="1"/>
  <c r="TEB343" i="11" s="1"/>
  <c r="TEH343" i="11" s="1"/>
  <c r="TEN343" i="11" s="1"/>
  <c r="TET343" i="11" s="1"/>
  <c r="TEZ343" i="11" s="1"/>
  <c r="TFF343" i="11" s="1"/>
  <c r="TFL343" i="11" s="1"/>
  <c r="TFR343" i="11" s="1"/>
  <c r="TFX343" i="11" s="1"/>
  <c r="TGD343" i="11" s="1"/>
  <c r="TGJ343" i="11" s="1"/>
  <c r="TGP343" i="11" s="1"/>
  <c r="TGV343" i="11" s="1"/>
  <c r="THB343" i="11" s="1"/>
  <c r="THH343" i="11" s="1"/>
  <c r="THN343" i="11" s="1"/>
  <c r="THT343" i="11" s="1"/>
  <c r="THZ343" i="11" s="1"/>
  <c r="TIF343" i="11" s="1"/>
  <c r="TIL343" i="11" s="1"/>
  <c r="TIR343" i="11" s="1"/>
  <c r="TIX343" i="11" s="1"/>
  <c r="TJD343" i="11" s="1"/>
  <c r="TJJ343" i="11" s="1"/>
  <c r="TJP343" i="11" s="1"/>
  <c r="TJV343" i="11" s="1"/>
  <c r="TKB343" i="11" s="1"/>
  <c r="TKH343" i="11" s="1"/>
  <c r="TKN343" i="11" s="1"/>
  <c r="TKT343" i="11" s="1"/>
  <c r="TKZ343" i="11" s="1"/>
  <c r="TLF343" i="11" s="1"/>
  <c r="TLL343" i="11" s="1"/>
  <c r="TLR343" i="11" s="1"/>
  <c r="TLX343" i="11" s="1"/>
  <c r="TMD343" i="11" s="1"/>
  <c r="TMJ343" i="11" s="1"/>
  <c r="TMP343" i="11" s="1"/>
  <c r="TMV343" i="11" s="1"/>
  <c r="TNB343" i="11" s="1"/>
  <c r="TNH343" i="11" s="1"/>
  <c r="TNN343" i="11" s="1"/>
  <c r="TNT343" i="11" s="1"/>
  <c r="TNZ343" i="11" s="1"/>
  <c r="TOF343" i="11" s="1"/>
  <c r="TOL343" i="11" s="1"/>
  <c r="TOR343" i="11" s="1"/>
  <c r="TOX343" i="11" s="1"/>
  <c r="TPD343" i="11" s="1"/>
  <c r="TPJ343" i="11" s="1"/>
  <c r="TPP343" i="11" s="1"/>
  <c r="TPV343" i="11" s="1"/>
  <c r="TQB343" i="11" s="1"/>
  <c r="TQH343" i="11" s="1"/>
  <c r="TQN343" i="11" s="1"/>
  <c r="TQT343" i="11" s="1"/>
  <c r="TQZ343" i="11" s="1"/>
  <c r="TRF343" i="11" s="1"/>
  <c r="TRL343" i="11" s="1"/>
  <c r="TRR343" i="11" s="1"/>
  <c r="TRX343" i="11" s="1"/>
  <c r="TSD343" i="11" s="1"/>
  <c r="TSJ343" i="11" s="1"/>
  <c r="TSP343" i="11" s="1"/>
  <c r="TSV343" i="11" s="1"/>
  <c r="TTB343" i="11" s="1"/>
  <c r="TTH343" i="11" s="1"/>
  <c r="TTN343" i="11" s="1"/>
  <c r="TTT343" i="11" s="1"/>
  <c r="TTZ343" i="11" s="1"/>
  <c r="TUF343" i="11" s="1"/>
  <c r="TUL343" i="11" s="1"/>
  <c r="TUR343" i="11" s="1"/>
  <c r="TUX343" i="11" s="1"/>
  <c r="TVD343" i="11" s="1"/>
  <c r="TVJ343" i="11" s="1"/>
  <c r="TVP343" i="11" s="1"/>
  <c r="TVV343" i="11" s="1"/>
  <c r="TWB343" i="11" s="1"/>
  <c r="TWH343" i="11" s="1"/>
  <c r="TWN343" i="11" s="1"/>
  <c r="TWT343" i="11" s="1"/>
  <c r="TWZ343" i="11" s="1"/>
  <c r="TXF343" i="11" s="1"/>
  <c r="TXL343" i="11" s="1"/>
  <c r="TXR343" i="11" s="1"/>
  <c r="TXX343" i="11" s="1"/>
  <c r="TYD343" i="11" s="1"/>
  <c r="TYJ343" i="11" s="1"/>
  <c r="TYP343" i="11" s="1"/>
  <c r="TYV343" i="11" s="1"/>
  <c r="TZB343" i="11" s="1"/>
  <c r="TZH343" i="11" s="1"/>
  <c r="TZN343" i="11" s="1"/>
  <c r="TZT343" i="11" s="1"/>
  <c r="TZZ343" i="11" s="1"/>
  <c r="UAF343" i="11" s="1"/>
  <c r="UAL343" i="11" s="1"/>
  <c r="UAR343" i="11" s="1"/>
  <c r="UAX343" i="11" s="1"/>
  <c r="UBD343" i="11" s="1"/>
  <c r="UBJ343" i="11" s="1"/>
  <c r="UBP343" i="11" s="1"/>
  <c r="UBV343" i="11" s="1"/>
  <c r="UCB343" i="11" s="1"/>
  <c r="UCH343" i="11" s="1"/>
  <c r="UCN343" i="11" s="1"/>
  <c r="UCT343" i="11" s="1"/>
  <c r="UCZ343" i="11" s="1"/>
  <c r="UDF343" i="11" s="1"/>
  <c r="UDL343" i="11" s="1"/>
  <c r="UDR343" i="11" s="1"/>
  <c r="UDX343" i="11" s="1"/>
  <c r="UED343" i="11" s="1"/>
  <c r="UEJ343" i="11" s="1"/>
  <c r="UEP343" i="11" s="1"/>
  <c r="UEV343" i="11" s="1"/>
  <c r="UFB343" i="11" s="1"/>
  <c r="UFH343" i="11" s="1"/>
  <c r="UFN343" i="11" s="1"/>
  <c r="UFT343" i="11" s="1"/>
  <c r="UFZ343" i="11" s="1"/>
  <c r="UGF343" i="11" s="1"/>
  <c r="UGL343" i="11" s="1"/>
  <c r="UGR343" i="11" s="1"/>
  <c r="UGX343" i="11" s="1"/>
  <c r="UHD343" i="11" s="1"/>
  <c r="UHJ343" i="11" s="1"/>
  <c r="UHP343" i="11" s="1"/>
  <c r="UHV343" i="11" s="1"/>
  <c r="UIB343" i="11" s="1"/>
  <c r="UIH343" i="11" s="1"/>
  <c r="UIN343" i="11" s="1"/>
  <c r="UIT343" i="11" s="1"/>
  <c r="UIZ343" i="11" s="1"/>
  <c r="UJF343" i="11" s="1"/>
  <c r="UJL343" i="11" s="1"/>
  <c r="UJR343" i="11" s="1"/>
  <c r="UJX343" i="11" s="1"/>
  <c r="UKD343" i="11" s="1"/>
  <c r="UKJ343" i="11" s="1"/>
  <c r="UKP343" i="11" s="1"/>
  <c r="UKV343" i="11" s="1"/>
  <c r="ULB343" i="11" s="1"/>
  <c r="ULH343" i="11" s="1"/>
  <c r="ULN343" i="11" s="1"/>
  <c r="ULT343" i="11" s="1"/>
  <c r="ULZ343" i="11" s="1"/>
  <c r="UMF343" i="11" s="1"/>
  <c r="UML343" i="11" s="1"/>
  <c r="UMR343" i="11" s="1"/>
  <c r="UMX343" i="11" s="1"/>
  <c r="UND343" i="11" s="1"/>
  <c r="UNJ343" i="11" s="1"/>
  <c r="UNP343" i="11" s="1"/>
  <c r="UNV343" i="11" s="1"/>
  <c r="UOB343" i="11" s="1"/>
  <c r="UOH343" i="11" s="1"/>
  <c r="UON343" i="11" s="1"/>
  <c r="UOT343" i="11" s="1"/>
  <c r="UOZ343" i="11" s="1"/>
  <c r="UPF343" i="11" s="1"/>
  <c r="UPL343" i="11" s="1"/>
  <c r="UPR343" i="11" s="1"/>
  <c r="UPX343" i="11" s="1"/>
  <c r="UQD343" i="11" s="1"/>
  <c r="UQJ343" i="11" s="1"/>
  <c r="UQP343" i="11" s="1"/>
  <c r="UQV343" i="11" s="1"/>
  <c r="URB343" i="11" s="1"/>
  <c r="URH343" i="11" s="1"/>
  <c r="URN343" i="11" s="1"/>
  <c r="URT343" i="11" s="1"/>
  <c r="URZ343" i="11" s="1"/>
  <c r="USF343" i="11" s="1"/>
  <c r="USL343" i="11" s="1"/>
  <c r="USR343" i="11" s="1"/>
  <c r="USX343" i="11" s="1"/>
  <c r="UTD343" i="11" s="1"/>
  <c r="UTJ343" i="11" s="1"/>
  <c r="UTP343" i="11" s="1"/>
  <c r="UTV343" i="11" s="1"/>
  <c r="UUB343" i="11" s="1"/>
  <c r="UUH343" i="11" s="1"/>
  <c r="UUN343" i="11" s="1"/>
  <c r="UUT343" i="11" s="1"/>
  <c r="UUZ343" i="11" s="1"/>
  <c r="UVF343" i="11" s="1"/>
  <c r="UVL343" i="11" s="1"/>
  <c r="UVR343" i="11" s="1"/>
  <c r="UVX343" i="11" s="1"/>
  <c r="UWD343" i="11" s="1"/>
  <c r="UWJ343" i="11" s="1"/>
  <c r="UWP343" i="11" s="1"/>
  <c r="UWV343" i="11" s="1"/>
  <c r="UXB343" i="11" s="1"/>
  <c r="UXH343" i="11" s="1"/>
  <c r="UXN343" i="11" s="1"/>
  <c r="UXT343" i="11" s="1"/>
  <c r="UXZ343" i="11" s="1"/>
  <c r="UYF343" i="11" s="1"/>
  <c r="UYL343" i="11" s="1"/>
  <c r="UYR343" i="11" s="1"/>
  <c r="UYX343" i="11" s="1"/>
  <c r="UZD343" i="11" s="1"/>
  <c r="UZJ343" i="11" s="1"/>
  <c r="UZP343" i="11" s="1"/>
  <c r="UZV343" i="11" s="1"/>
  <c r="VAB343" i="11" s="1"/>
  <c r="VAH343" i="11" s="1"/>
  <c r="VAN343" i="11" s="1"/>
  <c r="VAT343" i="11" s="1"/>
  <c r="VAZ343" i="11" s="1"/>
  <c r="VBF343" i="11" s="1"/>
  <c r="VBL343" i="11" s="1"/>
  <c r="VBR343" i="11" s="1"/>
  <c r="VBX343" i="11" s="1"/>
  <c r="VCD343" i="11" s="1"/>
  <c r="VCJ343" i="11" s="1"/>
  <c r="VCP343" i="11" s="1"/>
  <c r="VCV343" i="11" s="1"/>
  <c r="VDB343" i="11" s="1"/>
  <c r="VDH343" i="11" s="1"/>
  <c r="VDN343" i="11" s="1"/>
  <c r="VDT343" i="11" s="1"/>
  <c r="VDZ343" i="11" s="1"/>
  <c r="VEF343" i="11" s="1"/>
  <c r="VEL343" i="11" s="1"/>
  <c r="VER343" i="11" s="1"/>
  <c r="VEX343" i="11" s="1"/>
  <c r="VFD343" i="11" s="1"/>
  <c r="VFJ343" i="11" s="1"/>
  <c r="VFP343" i="11" s="1"/>
  <c r="VFV343" i="11" s="1"/>
  <c r="VGB343" i="11" s="1"/>
  <c r="VGH343" i="11" s="1"/>
  <c r="VGN343" i="11" s="1"/>
  <c r="VGT343" i="11" s="1"/>
  <c r="VGZ343" i="11" s="1"/>
  <c r="VHF343" i="11" s="1"/>
  <c r="VHL343" i="11" s="1"/>
  <c r="VHR343" i="11" s="1"/>
  <c r="VHX343" i="11" s="1"/>
  <c r="VID343" i="11" s="1"/>
  <c r="VIJ343" i="11" s="1"/>
  <c r="VIP343" i="11" s="1"/>
  <c r="VIV343" i="11" s="1"/>
  <c r="VJB343" i="11" s="1"/>
  <c r="VJH343" i="11" s="1"/>
  <c r="VJN343" i="11" s="1"/>
  <c r="VJT343" i="11" s="1"/>
  <c r="VJZ343" i="11" s="1"/>
  <c r="VKF343" i="11" s="1"/>
  <c r="VKL343" i="11" s="1"/>
  <c r="VKR343" i="11" s="1"/>
  <c r="VKX343" i="11" s="1"/>
  <c r="VLD343" i="11" s="1"/>
  <c r="VLJ343" i="11" s="1"/>
  <c r="VLP343" i="11" s="1"/>
  <c r="VLV343" i="11" s="1"/>
  <c r="VMB343" i="11" s="1"/>
  <c r="VMH343" i="11" s="1"/>
  <c r="VMN343" i="11" s="1"/>
  <c r="VMT343" i="11" s="1"/>
  <c r="VMZ343" i="11" s="1"/>
  <c r="VNF343" i="11" s="1"/>
  <c r="VNL343" i="11" s="1"/>
  <c r="VNR343" i="11" s="1"/>
  <c r="VNX343" i="11" s="1"/>
  <c r="VOD343" i="11" s="1"/>
  <c r="VOJ343" i="11" s="1"/>
  <c r="VOP343" i="11" s="1"/>
  <c r="VOV343" i="11" s="1"/>
  <c r="VPB343" i="11" s="1"/>
  <c r="VPH343" i="11" s="1"/>
  <c r="VPN343" i="11" s="1"/>
  <c r="VPT343" i="11" s="1"/>
  <c r="VPZ343" i="11" s="1"/>
  <c r="VQF343" i="11" s="1"/>
  <c r="VQL343" i="11" s="1"/>
  <c r="VQR343" i="11" s="1"/>
  <c r="VQX343" i="11" s="1"/>
  <c r="VRD343" i="11" s="1"/>
  <c r="VRJ343" i="11" s="1"/>
  <c r="VRP343" i="11" s="1"/>
  <c r="VRV343" i="11" s="1"/>
  <c r="VSB343" i="11" s="1"/>
  <c r="VSH343" i="11" s="1"/>
  <c r="VSN343" i="11" s="1"/>
  <c r="VST343" i="11" s="1"/>
  <c r="VSZ343" i="11" s="1"/>
  <c r="VTF343" i="11" s="1"/>
  <c r="VTL343" i="11" s="1"/>
  <c r="VTR343" i="11" s="1"/>
  <c r="VTX343" i="11" s="1"/>
  <c r="VUD343" i="11" s="1"/>
  <c r="VUJ343" i="11" s="1"/>
  <c r="VUP343" i="11" s="1"/>
  <c r="VUV343" i="11" s="1"/>
  <c r="VVB343" i="11" s="1"/>
  <c r="VVH343" i="11" s="1"/>
  <c r="VVN343" i="11" s="1"/>
  <c r="VVT343" i="11" s="1"/>
  <c r="VVZ343" i="11" s="1"/>
  <c r="VWF343" i="11" s="1"/>
  <c r="VWL343" i="11" s="1"/>
  <c r="VWR343" i="11" s="1"/>
  <c r="VWX343" i="11" s="1"/>
  <c r="VXD343" i="11" s="1"/>
  <c r="VXJ343" i="11" s="1"/>
  <c r="VXP343" i="11" s="1"/>
  <c r="VXV343" i="11" s="1"/>
  <c r="VYB343" i="11" s="1"/>
  <c r="VYH343" i="11" s="1"/>
  <c r="VYN343" i="11" s="1"/>
  <c r="VYT343" i="11" s="1"/>
  <c r="VYZ343" i="11" s="1"/>
  <c r="VZF343" i="11" s="1"/>
  <c r="VZL343" i="11" s="1"/>
  <c r="VZR343" i="11" s="1"/>
  <c r="VZX343" i="11" s="1"/>
  <c r="WAD343" i="11" s="1"/>
  <c r="WAJ343" i="11" s="1"/>
  <c r="WAP343" i="11" s="1"/>
  <c r="WAV343" i="11" s="1"/>
  <c r="WBB343" i="11" s="1"/>
  <c r="WBH343" i="11" s="1"/>
  <c r="WBN343" i="11" s="1"/>
  <c r="WBT343" i="11" s="1"/>
  <c r="WBZ343" i="11" s="1"/>
  <c r="WCF343" i="11" s="1"/>
  <c r="WCL343" i="11" s="1"/>
  <c r="WCR343" i="11" s="1"/>
  <c r="WCX343" i="11" s="1"/>
  <c r="WDD343" i="11" s="1"/>
  <c r="WDJ343" i="11" s="1"/>
  <c r="WDP343" i="11" s="1"/>
  <c r="WDV343" i="11" s="1"/>
  <c r="WEB343" i="11" s="1"/>
  <c r="WEH343" i="11" s="1"/>
  <c r="WEN343" i="11" s="1"/>
  <c r="WET343" i="11" s="1"/>
  <c r="WEZ343" i="11" s="1"/>
  <c r="WFF343" i="11" s="1"/>
  <c r="WFL343" i="11" s="1"/>
  <c r="WFR343" i="11" s="1"/>
  <c r="WFX343" i="11" s="1"/>
  <c r="WGD343" i="11" s="1"/>
  <c r="WGJ343" i="11" s="1"/>
  <c r="WGP343" i="11" s="1"/>
  <c r="WGV343" i="11" s="1"/>
  <c r="WHB343" i="11" s="1"/>
  <c r="WHH343" i="11" s="1"/>
  <c r="WHN343" i="11" s="1"/>
  <c r="WHT343" i="11" s="1"/>
  <c r="WHZ343" i="11" s="1"/>
  <c r="WIF343" i="11" s="1"/>
  <c r="WIL343" i="11" s="1"/>
  <c r="WIR343" i="11" s="1"/>
  <c r="WIX343" i="11" s="1"/>
  <c r="WJD343" i="11" s="1"/>
  <c r="WJJ343" i="11" s="1"/>
  <c r="WJP343" i="11" s="1"/>
  <c r="WJV343" i="11" s="1"/>
  <c r="WKB343" i="11" s="1"/>
  <c r="WKH343" i="11" s="1"/>
  <c r="WKN343" i="11" s="1"/>
  <c r="WKT343" i="11" s="1"/>
  <c r="WKZ343" i="11" s="1"/>
  <c r="WLF343" i="11" s="1"/>
  <c r="WLL343" i="11" s="1"/>
  <c r="WLR343" i="11" s="1"/>
  <c r="WLX343" i="11" s="1"/>
  <c r="WMD343" i="11" s="1"/>
  <c r="WMJ343" i="11" s="1"/>
  <c r="WMP343" i="11" s="1"/>
  <c r="WMV343" i="11" s="1"/>
  <c r="WNB343" i="11" s="1"/>
  <c r="WNH343" i="11" s="1"/>
  <c r="WNN343" i="11" s="1"/>
  <c r="WNT343" i="11" s="1"/>
  <c r="WNZ343" i="11" s="1"/>
  <c r="WOF343" i="11" s="1"/>
  <c r="WOL343" i="11" s="1"/>
  <c r="WOR343" i="11" s="1"/>
  <c r="WOX343" i="11" s="1"/>
  <c r="WPD343" i="11" s="1"/>
  <c r="WPJ343" i="11" s="1"/>
  <c r="WPP343" i="11" s="1"/>
  <c r="WPV343" i="11" s="1"/>
  <c r="WQB343" i="11" s="1"/>
  <c r="WQH343" i="11" s="1"/>
  <c r="WQN343" i="11" s="1"/>
  <c r="WQT343" i="11" s="1"/>
  <c r="WQZ343" i="11" s="1"/>
  <c r="WRF343" i="11" s="1"/>
  <c r="WRL343" i="11" s="1"/>
  <c r="WRR343" i="11" s="1"/>
  <c r="WRX343" i="11" s="1"/>
  <c r="WSD343" i="11" s="1"/>
  <c r="WSJ343" i="11" s="1"/>
  <c r="WSP343" i="11" s="1"/>
  <c r="WSV343" i="11" s="1"/>
  <c r="WTB343" i="11" s="1"/>
  <c r="WTH343" i="11" s="1"/>
  <c r="WTN343" i="11" s="1"/>
  <c r="WTT343" i="11" s="1"/>
  <c r="WTZ343" i="11" s="1"/>
  <c r="WUF343" i="11" s="1"/>
  <c r="WUL343" i="11" s="1"/>
  <c r="WUR343" i="11" s="1"/>
  <c r="WUX343" i="11" s="1"/>
  <c r="WVD343" i="11" s="1"/>
  <c r="WVJ343" i="11" s="1"/>
  <c r="WVP343" i="11" s="1"/>
  <c r="WVV343" i="11" s="1"/>
  <c r="WWB343" i="11" s="1"/>
  <c r="WWH343" i="11" s="1"/>
  <c r="WWN343" i="11" s="1"/>
  <c r="WWT343" i="11" s="1"/>
  <c r="WWZ343" i="11" s="1"/>
  <c r="WXF343" i="11" s="1"/>
  <c r="WXL343" i="11" s="1"/>
  <c r="WXR343" i="11" s="1"/>
  <c r="WXX343" i="11" s="1"/>
  <c r="WYD343" i="11" s="1"/>
  <c r="WYJ343" i="11" s="1"/>
  <c r="WYP343" i="11" s="1"/>
  <c r="WYV343" i="11" s="1"/>
  <c r="WZB343" i="11" s="1"/>
  <c r="WZH343" i="11" s="1"/>
  <c r="WZN343" i="11" s="1"/>
  <c r="WZT343" i="11" s="1"/>
  <c r="WZZ343" i="11" s="1"/>
  <c r="XAF343" i="11" s="1"/>
  <c r="XAL343" i="11" s="1"/>
  <c r="XAR343" i="11" s="1"/>
  <c r="XAX343" i="11" s="1"/>
  <c r="XBD343" i="11" s="1"/>
  <c r="XBJ343" i="11" s="1"/>
  <c r="XBP343" i="11" s="1"/>
  <c r="XBV343" i="11" s="1"/>
  <c r="XCB343" i="11" s="1"/>
  <c r="XCH343" i="11" s="1"/>
  <c r="XCN343" i="11" s="1"/>
  <c r="XCT343" i="11" s="1"/>
  <c r="XCZ343" i="11" s="1"/>
  <c r="XDF343" i="11" s="1"/>
  <c r="XDL343" i="11" s="1"/>
  <c r="XDR343" i="11" s="1"/>
  <c r="XDX343" i="11" s="1"/>
  <c r="XED343" i="11" s="1"/>
  <c r="XEJ343" i="11" s="1"/>
  <c r="XEP343" i="11" s="1"/>
  <c r="XEV343" i="11" s="1"/>
  <c r="XFB343" i="11" s="1"/>
  <c r="J9" i="12" l="1"/>
  <c r="J156" i="12" s="1"/>
  <c r="K9" i="12"/>
  <c r="Z17" i="16" s="1"/>
  <c r="L9" i="12"/>
  <c r="AA17" i="16" s="1"/>
  <c r="M9" i="12"/>
  <c r="N9" i="12"/>
  <c r="AC17" i="16" s="1"/>
  <c r="K116" i="12"/>
  <c r="L116" i="12"/>
  <c r="AB17" i="16" l="1"/>
  <c r="M116" i="12"/>
  <c r="N116" i="12"/>
  <c r="N120" i="12" s="1"/>
  <c r="J116" i="12"/>
  <c r="Y17" i="16"/>
  <c r="Y18" i="16" l="1"/>
  <c r="Z18" i="16"/>
  <c r="AA18" i="16"/>
  <c r="AB18" i="16"/>
  <c r="AC18" i="16"/>
  <c r="J13" i="12"/>
  <c r="J15" i="12" s="1"/>
  <c r="J31" i="12" s="1"/>
  <c r="J35" i="12" s="1"/>
  <c r="J117" i="12" s="1"/>
  <c r="J126" i="12" s="1"/>
  <c r="J128" i="12" s="1"/>
  <c r="K13" i="12"/>
  <c r="K15" i="12" s="1"/>
  <c r="K31" i="12" s="1"/>
  <c r="K35" i="12" s="1"/>
  <c r="K117" i="12" s="1"/>
  <c r="K126" i="12" s="1"/>
  <c r="K128" i="12" s="1"/>
  <c r="L13" i="12"/>
  <c r="M13" i="12"/>
  <c r="M15" i="12" s="1"/>
  <c r="M31" i="12" s="1"/>
  <c r="M35" i="12" s="1"/>
  <c r="M117" i="12" s="1"/>
  <c r="M126" i="12" s="1"/>
  <c r="M128" i="12" s="1"/>
  <c r="N13" i="12"/>
  <c r="J14" i="12"/>
  <c r="K14" i="12"/>
  <c r="L14" i="12"/>
  <c r="L15" i="12" s="1"/>
  <c r="L31" i="12" s="1"/>
  <c r="L35" i="12" s="1"/>
  <c r="L117" i="12" s="1"/>
  <c r="L126" i="12" s="1"/>
  <c r="L128" i="12" s="1"/>
  <c r="M14" i="12"/>
  <c r="N14" i="12"/>
  <c r="N15" i="12"/>
  <c r="N31" i="12" s="1"/>
  <c r="N35" i="12" s="1"/>
  <c r="N117" i="12" s="1"/>
  <c r="J157" i="12"/>
  <c r="J161" i="12"/>
  <c r="L18" i="16" s="1"/>
  <c r="N126" i="12" l="1"/>
  <c r="N121" i="12"/>
  <c r="N124" i="12" s="1"/>
  <c r="N127" i="12" s="1"/>
  <c r="J151" i="12" l="1"/>
  <c r="J152" i="12" s="1"/>
  <c r="N128" i="12"/>
  <c r="E132" i="12" s="1"/>
  <c r="E135" i="12" s="1"/>
  <c r="E137" i="12" s="1"/>
  <c r="H179" i="12" l="1"/>
  <c r="E142" i="12"/>
  <c r="J160" i="12"/>
  <c r="L17" i="16" s="1"/>
  <c r="J159" i="12"/>
  <c r="L16" i="16" s="1"/>
  <c r="E143" i="12" l="1"/>
  <c r="J5" i="16" s="1"/>
  <c r="H169" i="12"/>
  <c r="J4" i="16"/>
  <c r="E6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857C38-0069-4981-A93D-CF15CE6F5E8C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<sst xmlns="http://schemas.openxmlformats.org/spreadsheetml/2006/main" count="764" uniqueCount="410">
  <si>
    <t>Column Counter</t>
  </si>
  <si>
    <t>Fin Year End</t>
  </si>
  <si>
    <t>Timeline</t>
  </si>
  <si>
    <t>Input C</t>
  </si>
  <si>
    <t>Company Name</t>
  </si>
  <si>
    <t>Sector</t>
  </si>
  <si>
    <t>Currency</t>
  </si>
  <si>
    <t>Units</t>
  </si>
  <si>
    <t>Tesla Inc.</t>
  </si>
  <si>
    <t>Automotive and Energy</t>
  </si>
  <si>
    <t>USD</t>
  </si>
  <si>
    <t>mn</t>
  </si>
  <si>
    <t>Timeline Inputs</t>
  </si>
  <si>
    <t>Last Finacial year End.</t>
  </si>
  <si>
    <t>No. of historical Years</t>
  </si>
  <si>
    <t>Months per period</t>
  </si>
  <si>
    <t>Days in an year</t>
  </si>
  <si>
    <t>Other Inputs</t>
  </si>
  <si>
    <t>Tolerance Limit</t>
  </si>
  <si>
    <t>Legends</t>
  </si>
  <si>
    <t>Input</t>
  </si>
  <si>
    <t>Imported Link</t>
  </si>
  <si>
    <t>Formula</t>
  </si>
  <si>
    <t>Consolidated Statements of Cash Flows - USD ($) $ in Millions</t>
  </si>
  <si>
    <t>12 Months Ended</t>
  </si>
  <si>
    <t>Dec. 31, 2023</t>
  </si>
  <si>
    <t>Dec. 31, 2022</t>
  </si>
  <si>
    <t>Dec. 31, 2021</t>
  </si>
  <si>
    <t>Cash Flows from Operating Activities</t>
  </si>
  <si>
    <t> </t>
  </si>
  <si>
    <t>Net income</t>
  </si>
  <si>
    <t>Adjustments to reconcile net income to net cash provided by operating activities:</t>
  </si>
  <si>
    <t>Depreciation, amortization and impairment</t>
  </si>
  <si>
    <t>Stock-based compensation</t>
  </si>
  <si>
    <t>Inventory and purchase commitments write-downs</t>
  </si>
  <si>
    <t>Foreign currency transaction net unrealized (gain) loss</t>
  </si>
  <si>
    <t>Deferred income taxes</t>
  </si>
  <si>
    <t>Non-cash interest and other operating activities</t>
  </si>
  <si>
    <t>Digital assets loss (gain), net</t>
  </si>
  <si>
    <t>Changes in operating assets and liabilities:</t>
  </si>
  <si>
    <t>Accounts receivable</t>
  </si>
  <si>
    <t>Inventory</t>
  </si>
  <si>
    <t>Operating lease vehicles</t>
  </si>
  <si>
    <t>Prepaid expenses and other assets</t>
  </si>
  <si>
    <t>Accounts payable, accrued and other liabilities</t>
  </si>
  <si>
    <t>Deferred revenue</t>
  </si>
  <si>
    <t>Net cash provided by operating activities</t>
  </si>
  <si>
    <t>Cash Flows from Investing Activities</t>
  </si>
  <si>
    <t>Purchases of property and equipment excluding finance leases, net of sales</t>
  </si>
  <si>
    <t>Purchases of solar energy systems, net of sales</t>
  </si>
  <si>
    <t>Purchases of digital assets</t>
  </si>
  <si>
    <t>Proceeds from sales of digital assets</t>
  </si>
  <si>
    <t>Purchase of intangible assets</t>
  </si>
  <si>
    <t>Purchases of investments</t>
  </si>
  <si>
    <t>Proceeds from maturities of investments</t>
  </si>
  <si>
    <t>Proceeds from sales of investments</t>
  </si>
  <si>
    <t>Receipt of government grants</t>
  </si>
  <si>
    <t>Business combinations, net of cash acquired</t>
  </si>
  <si>
    <t>Net cash used in investing activities</t>
  </si>
  <si>
    <t>Cash Flows from Financing Activities</t>
  </si>
  <si>
    <t>Proceeds from issuances of debt</t>
  </si>
  <si>
    <t>Repayments of debt</t>
  </si>
  <si>
    <t>Collateralized lease repayments</t>
  </si>
  <si>
    <t>Proceeds from exercises of stock options and other stock issuances</t>
  </si>
  <si>
    <t>Principal payments on finance leases</t>
  </si>
  <si>
    <t>Debt issuance costs</t>
  </si>
  <si>
    <t>Proceeds from investments by noncontrolling interests in subsidiaries</t>
  </si>
  <si>
    <t>Distributions paid to noncontrolling interests in subsidiaries</t>
  </si>
  <si>
    <t>Payments for buy-outs of noncontrolling interests in subsidiaries</t>
  </si>
  <si>
    <t>Net cash provided by (used in) financing activities</t>
  </si>
  <si>
    <t>Effect of exchange rate changes on cash and cash equivalents and restricted cash</t>
  </si>
  <si>
    <t>Net increase (decrease) in cash and cash equivalents and restricted cash</t>
  </si>
  <si>
    <t>Cash and cash equivalents and restricted cash, beginning of period</t>
  </si>
  <si>
    <t>Cash and cash equivalents and restricted cash, end of period</t>
  </si>
  <si>
    <t>Supplemental Non-Cash Investing and Financing Activities</t>
  </si>
  <si>
    <t>Acquisitions of property and equipment included in liabilities</t>
  </si>
  <si>
    <t>Supplemental Disclosures</t>
  </si>
  <si>
    <t>Cash paid during the period for interest, net of amounts capitalized</t>
  </si>
  <si>
    <t>Cash paid during the period for income taxes, net of refunds</t>
  </si>
  <si>
    <t>Consolidated Balance Sheets - USD ($) $ in Millions</t>
  </si>
  <si>
    <t>Current assets</t>
  </si>
  <si>
    <t>Cash and cash equivalents</t>
  </si>
  <si>
    <t>Short-term investments</t>
  </si>
  <si>
    <t>Accounts receivable, net</t>
  </si>
  <si>
    <t>Prepaid expenses and other current assets</t>
  </si>
  <si>
    <t>Total current assets</t>
  </si>
  <si>
    <t>Property, plant and equipment, net</t>
  </si>
  <si>
    <t>Operating lease right-of-use assets</t>
  </si>
  <si>
    <t>Digital assets, net</t>
  </si>
  <si>
    <t>Intangible assets, net</t>
  </si>
  <si>
    <t>Goodwill</t>
  </si>
  <si>
    <t>Deferred tax assets</t>
  </si>
  <si>
    <t>Other non-current assets</t>
  </si>
  <si>
    <t>Total assets</t>
  </si>
  <si>
    <t>Current liabilities</t>
  </si>
  <si>
    <t>Accounts payable</t>
  </si>
  <si>
    <t>Accrued liabilities and other</t>
  </si>
  <si>
    <t>Current portion of debt and finance leases</t>
  </si>
  <si>
    <t>Total current liabilities</t>
  </si>
  <si>
    <t>Debt and finance leases, net of current portion</t>
  </si>
  <si>
    <t>Deferred revenue, net of current portion</t>
  </si>
  <si>
    <t>Other long-term liabilities</t>
  </si>
  <si>
    <t>Total liabilities</t>
  </si>
  <si>
    <t>Commitments and contingencies (Note 15)</t>
  </si>
  <si>
    <t xml:space="preserve"> </t>
  </si>
  <si>
    <t>Redeemable noncontrolling interests in subsidiaries</t>
  </si>
  <si>
    <t>Stockholders’ equity</t>
  </si>
  <si>
    <t>Preferred stock; $0.001 par value; 100 shares authorized; no shares issued and outstanding</t>
  </si>
  <si>
    <t>Common stock; $0.001 par value; 6,000 shares authorized; 3,185 and 3,164 shares issued and outstanding as of December 31, 2023 and 2022, respectively</t>
  </si>
  <si>
    <t>Additional paid-in capital</t>
  </si>
  <si>
    <t>Accumulated other comprehensive loss</t>
  </si>
  <si>
    <t>Retained earnings</t>
  </si>
  <si>
    <t>Total stockholders’ equity</t>
  </si>
  <si>
    <t>Noncontrolling interests in subsidiaries</t>
  </si>
  <si>
    <t>Total liabilities and equity</t>
  </si>
  <si>
    <t>Operating lease vehicles, net</t>
  </si>
  <si>
    <t>Solar energy systems, net</t>
  </si>
  <si>
    <t>Consolidated Statements of Operations - USD ($) shares in Millions, $ in Millions</t>
  </si>
  <si>
    <t>Revenues</t>
  </si>
  <si>
    <t>Cost of revenues</t>
  </si>
  <si>
    <t>Total cost of revenues</t>
  </si>
  <si>
    <t>Gross profit</t>
  </si>
  <si>
    <t>Operating expenses</t>
  </si>
  <si>
    <t>Research and development</t>
  </si>
  <si>
    <t>Selling, general and administrative</t>
  </si>
  <si>
    <t>Restructuring and other</t>
  </si>
  <si>
    <t>Total operating expenses</t>
  </si>
  <si>
    <t>Income from operations</t>
  </si>
  <si>
    <t>Interest income</t>
  </si>
  <si>
    <t>Interest expense</t>
  </si>
  <si>
    <t>Other income (expense), net</t>
  </si>
  <si>
    <t>Income before income taxes</t>
  </si>
  <si>
    <t>(Benefit from) provision for income taxes</t>
  </si>
  <si>
    <t>Net (loss) income attributable to noncontrolling interests and redeemable noncontrolling interests in subsidiaries</t>
  </si>
  <si>
    <t>Net income attributable to common stockholders</t>
  </si>
  <si>
    <t>Net income per share of common stock attributable to common stockholders</t>
  </si>
  <si>
    <t>Basic (in dollars per share)</t>
  </si>
  <si>
    <t>Diluted (in dollars per share)</t>
  </si>
  <si>
    <t>Weighted average shares used in computing net income per share of common stock</t>
  </si>
  <si>
    <t>Basic (in shares)</t>
  </si>
  <si>
    <t>Diluted (in shares)</t>
  </si>
  <si>
    <t>Automotive Revenues</t>
  </si>
  <si>
    <t>Automotive sales</t>
  </si>
  <si>
    <t>Automotive regulatory credits</t>
  </si>
  <si>
    <t>Automotive leasing</t>
  </si>
  <si>
    <t>Energy generation and storage</t>
  </si>
  <si>
    <t>Services and other</t>
  </si>
  <si>
    <t>Net (loss) income attributable to NCI</t>
  </si>
  <si>
    <t>Net income attributable to common</t>
  </si>
  <si>
    <t>Net income per share to Common</t>
  </si>
  <si>
    <t>Check</t>
  </si>
  <si>
    <t>Customer Deposit</t>
  </si>
  <si>
    <t>Closing Cash inc. Restricted Cash</t>
  </si>
  <si>
    <t>Begin Cash inc. Restricted Cash</t>
  </si>
  <si>
    <t>Less: Restricted Cash</t>
  </si>
  <si>
    <t>Closing Cash Exc. Restricted Cash</t>
  </si>
  <si>
    <t>Revenue Schedule</t>
  </si>
  <si>
    <t>Total automotive revenues</t>
  </si>
  <si>
    <t>Energy generation and storage segment revenue</t>
  </si>
  <si>
    <t>Total Revenues</t>
  </si>
  <si>
    <t>Total Production</t>
  </si>
  <si>
    <t>Total Deliveries</t>
  </si>
  <si>
    <t>Growth in production</t>
  </si>
  <si>
    <t>Delivery to Production Ratio</t>
  </si>
  <si>
    <t>Lease Deliveries</t>
  </si>
  <si>
    <t>Automotive Deliveries</t>
  </si>
  <si>
    <t>Automotive / Total Deliveries</t>
  </si>
  <si>
    <t>Lease / Total Deliveries</t>
  </si>
  <si>
    <t>Price per vehicle ( Direct Sale)</t>
  </si>
  <si>
    <t>Price per Vehicle ( Lease)</t>
  </si>
  <si>
    <t>Services &amp; Other / Total Automotive</t>
  </si>
  <si>
    <t>Energy Generation / Total Automotive</t>
  </si>
  <si>
    <t>Cost of Sales</t>
  </si>
  <si>
    <t>Cost of Revenue</t>
  </si>
  <si>
    <t>Total Automotive Cost</t>
  </si>
  <si>
    <t>Cost of Revenue inc Dep</t>
  </si>
  <si>
    <t>Depreciation</t>
  </si>
  <si>
    <t>Implied Cost per Vehicle</t>
  </si>
  <si>
    <t>SG&amp;A</t>
  </si>
  <si>
    <t>Average R&amp;D Exp on per vehicle</t>
  </si>
  <si>
    <t>Average SG&amp;A Exp on per vehicle</t>
  </si>
  <si>
    <t>R&amp;D % of Sales</t>
  </si>
  <si>
    <t>SG&amp;A % of sales</t>
  </si>
  <si>
    <t>Interest Income</t>
  </si>
  <si>
    <t>Cash and Cash Equivalents</t>
  </si>
  <si>
    <t>Restricted Cash</t>
  </si>
  <si>
    <t>Short Term Investments</t>
  </si>
  <si>
    <t>Implied rate</t>
  </si>
  <si>
    <t>Income taxes</t>
  </si>
  <si>
    <t>Income Before tax</t>
  </si>
  <si>
    <t>Provision for Tax</t>
  </si>
  <si>
    <t>Tax Rate</t>
  </si>
  <si>
    <t>Working Capital</t>
  </si>
  <si>
    <t>Revenue</t>
  </si>
  <si>
    <t>Current Assets:</t>
  </si>
  <si>
    <t>Current Liabilities:</t>
  </si>
  <si>
    <t>Days</t>
  </si>
  <si>
    <t>In USD mn</t>
  </si>
  <si>
    <t>PPnE, net</t>
  </si>
  <si>
    <t>Other Non Current Assets</t>
  </si>
  <si>
    <t>Other Non Current Liabilities</t>
  </si>
  <si>
    <t>Equity</t>
  </si>
  <si>
    <t>Capex</t>
  </si>
  <si>
    <t>Capex % of Sales</t>
  </si>
  <si>
    <t>Gross Opening Balance</t>
  </si>
  <si>
    <t xml:space="preserve"> +/- Current Adjustments</t>
  </si>
  <si>
    <t>Gross Closing Balance</t>
  </si>
  <si>
    <t>- Accumulated depreciation</t>
  </si>
  <si>
    <t>Old</t>
  </si>
  <si>
    <t>New</t>
  </si>
  <si>
    <t>Total Depreciation</t>
  </si>
  <si>
    <t>Opening Balance</t>
  </si>
  <si>
    <t>+ Capex</t>
  </si>
  <si>
    <t>- Depreciation / Sale</t>
  </si>
  <si>
    <t>Closing Balance</t>
  </si>
  <si>
    <t>Intangible Assets, Net</t>
  </si>
  <si>
    <t>Total Dep and Amortization</t>
  </si>
  <si>
    <t>Total D&amp;A</t>
  </si>
  <si>
    <t>page 64</t>
  </si>
  <si>
    <t>years</t>
  </si>
  <si>
    <t>Finance Lease</t>
  </si>
  <si>
    <t>+ Finance Lease</t>
  </si>
  <si>
    <t>+ Capex / Sale</t>
  </si>
  <si>
    <t>- Depreciation</t>
  </si>
  <si>
    <t>Solar energy systems under construction</t>
  </si>
  <si>
    <t>Solar energy systems pending interconnection</t>
  </si>
  <si>
    <t>- Amortization</t>
  </si>
  <si>
    <t>Page 77</t>
  </si>
  <si>
    <t>Page 73</t>
  </si>
  <si>
    <t>Depreciation for PP&amp;E:</t>
  </si>
  <si>
    <t>+ Capex / Sales</t>
  </si>
  <si>
    <t>Op. Lease RoU assets and Liabilities</t>
  </si>
  <si>
    <t>Grand Total Interest expense</t>
  </si>
  <si>
    <t>Interest Expense</t>
  </si>
  <si>
    <t>Amortization Expense</t>
  </si>
  <si>
    <t>Intangible Begin, net</t>
  </si>
  <si>
    <t>Amorti as % of Intang assets</t>
  </si>
  <si>
    <t>Amortization of Intangibles</t>
  </si>
  <si>
    <t>Interest on Debt</t>
  </si>
  <si>
    <t>Interest Expense on Lease liability</t>
  </si>
  <si>
    <t>Debt Schedule</t>
  </si>
  <si>
    <t>Recourse debt</t>
  </si>
  <si>
    <t>Non Recourse debt</t>
  </si>
  <si>
    <t>Gross Debt</t>
  </si>
  <si>
    <t>Closing Debt Balance</t>
  </si>
  <si>
    <t>Page 74</t>
  </si>
  <si>
    <t>A. Current Portion of LT Debt</t>
  </si>
  <si>
    <t>A.2 Lease</t>
  </si>
  <si>
    <t>B. LT Debt</t>
  </si>
  <si>
    <t>- Repayment</t>
  </si>
  <si>
    <t>Non-Current Debt &amp; Lease</t>
  </si>
  <si>
    <t>B.1 LT Debt</t>
  </si>
  <si>
    <t>A.1 ST Debt</t>
  </si>
  <si>
    <t>B.1 LT Lease</t>
  </si>
  <si>
    <t>Retained Earnings</t>
  </si>
  <si>
    <t>Current Year Profit / Loss</t>
  </si>
  <si>
    <t>+ Current Year profit / Loss</t>
  </si>
  <si>
    <t>Common stock</t>
  </si>
  <si>
    <t>Accumulated other comprehensive income</t>
  </si>
  <si>
    <t>NCI</t>
  </si>
  <si>
    <t>APIC</t>
  </si>
  <si>
    <t>Total Cash and ST investments</t>
  </si>
  <si>
    <t>GP Margin</t>
  </si>
  <si>
    <t>EBIT Margin</t>
  </si>
  <si>
    <t>NP Margin</t>
  </si>
  <si>
    <t>ST Investments</t>
  </si>
  <si>
    <t>Base</t>
  </si>
  <si>
    <t>Bull</t>
  </si>
  <si>
    <t>Bear</t>
  </si>
  <si>
    <t>Price per vehicle - Discount ( Direct Sale)</t>
  </si>
  <si>
    <t>Applied</t>
  </si>
  <si>
    <t>Chose Scenario Case</t>
  </si>
  <si>
    <t>Operating Profit</t>
  </si>
  <si>
    <t>+ Depreciation, Amortization &amp; Impairments</t>
  </si>
  <si>
    <t>EBITDA</t>
  </si>
  <si>
    <t>NOPAT</t>
  </si>
  <si>
    <t>( + ) Non-Cash Expenses</t>
  </si>
  <si>
    <t>Depreciation, Amortization &amp; Impairment</t>
  </si>
  <si>
    <t>Non-cash interest &amp; other operating activities</t>
  </si>
  <si>
    <t>( + / - ) Working Capital</t>
  </si>
  <si>
    <t>Operating Cash Flows</t>
  </si>
  <si>
    <t>( - ) Capex</t>
  </si>
  <si>
    <t>Free Cash Flows to Firm</t>
  </si>
  <si>
    <t>Calculation of EBITDA</t>
  </si>
  <si>
    <t>Calculation of FCFF</t>
  </si>
  <si>
    <t>WACC Calculation</t>
  </si>
  <si>
    <t>Less:taxes</t>
  </si>
  <si>
    <t>Stock based Compensation</t>
  </si>
  <si>
    <t>Total</t>
  </si>
  <si>
    <t>Unrecognized</t>
  </si>
  <si>
    <t>Weighted Avg period</t>
  </si>
  <si>
    <t>SBC</t>
  </si>
  <si>
    <t>Debt portion</t>
  </si>
  <si>
    <t>Equity portion</t>
  </si>
  <si>
    <t>Cost of Debt:</t>
  </si>
  <si>
    <t>Interest rate</t>
  </si>
  <si>
    <t>Effective Tax rate as per Company 10-k</t>
  </si>
  <si>
    <t>Kd</t>
  </si>
  <si>
    <t>Cost of Equity:</t>
  </si>
  <si>
    <t>Risk free rate</t>
  </si>
  <si>
    <t>Equity risk premium</t>
  </si>
  <si>
    <t>Ke</t>
  </si>
  <si>
    <t>Target Capital Structure:</t>
  </si>
  <si>
    <t>WACC ( Target Capital structure)</t>
  </si>
  <si>
    <t>DCF Valuation</t>
  </si>
  <si>
    <t>Valuation Date</t>
  </si>
  <si>
    <t>Dates for NPV Calculation</t>
  </si>
  <si>
    <t>Terminal Cash Flows:</t>
  </si>
  <si>
    <t>Perpetuity Method</t>
  </si>
  <si>
    <t>Growth rate</t>
  </si>
  <si>
    <t>WACC</t>
  </si>
  <si>
    <t>Average Terminal Value</t>
  </si>
  <si>
    <t>Free Cash Flows</t>
  </si>
  <si>
    <t>- Total Debt</t>
  </si>
  <si>
    <t>+ Cash Balance</t>
  </si>
  <si>
    <t>Implied Equity Share Price</t>
  </si>
  <si>
    <t>Implied Stock price</t>
  </si>
  <si>
    <t>Investment Decision</t>
  </si>
  <si>
    <t>Current Stock price</t>
  </si>
  <si>
    <t>Exit Method</t>
  </si>
  <si>
    <t>Total Capital</t>
  </si>
  <si>
    <t>Mkt. Val.</t>
  </si>
  <si>
    <t>Debt /</t>
  </si>
  <si>
    <t>Country</t>
  </si>
  <si>
    <t>Levered</t>
  </si>
  <si>
    <t>Unlevered</t>
  </si>
  <si>
    <t>Debt</t>
  </si>
  <si>
    <t>Effective TR</t>
  </si>
  <si>
    <t>Beta (5yr's)</t>
  </si>
  <si>
    <t>Beta</t>
  </si>
  <si>
    <t>Tesla</t>
  </si>
  <si>
    <t>Toyota Motor Corporation</t>
  </si>
  <si>
    <t>BYD Company Limited</t>
  </si>
  <si>
    <t>Ford Motor Company</t>
  </si>
  <si>
    <t>Mercedes-Benz Group AG</t>
  </si>
  <si>
    <t>General Motors Company</t>
  </si>
  <si>
    <t>Volkswagen</t>
  </si>
  <si>
    <t>NIO Inc.</t>
  </si>
  <si>
    <t>Li Auto Inc.</t>
  </si>
  <si>
    <t>Rivian Automotive, Inc.</t>
  </si>
  <si>
    <t>Lucid Group, Inc.</t>
  </si>
  <si>
    <t>XPeng Inc.</t>
  </si>
  <si>
    <t>Average</t>
  </si>
  <si>
    <t>Median Beta</t>
  </si>
  <si>
    <t>Date</t>
  </si>
  <si>
    <t>Nasdaq</t>
  </si>
  <si>
    <t>Change</t>
  </si>
  <si>
    <t>Slope</t>
  </si>
  <si>
    <t>Beta ( Slope)</t>
  </si>
  <si>
    <t>https://www.bloomberg.com/markets/rates-bonds/government-bonds/us</t>
  </si>
  <si>
    <t>https://www.statista.com/statistics/664840/average-market-risk-premium-usa/#:~:text=The%20average%20market%20risk%20premium,and%205.7%20percent%20since%202011.</t>
  </si>
  <si>
    <t>Wd</t>
  </si>
  <si>
    <t>We</t>
  </si>
  <si>
    <t>https://companiesmarketcap.com/tesla/marketcap/</t>
  </si>
  <si>
    <t>Beta ( Unlevered/Levered)</t>
  </si>
  <si>
    <t>WACC ( Levered/ Unlevered)</t>
  </si>
  <si>
    <t>Average WACC</t>
  </si>
  <si>
    <t>Free Cash Flows to Firm ( Undiscounted)</t>
  </si>
  <si>
    <t>Terminal Value ( Undiscounted)</t>
  </si>
  <si>
    <t>Target Price</t>
  </si>
  <si>
    <t>Valuation Date:</t>
  </si>
  <si>
    <t>Company Overview:</t>
  </si>
  <si>
    <t>Historical Share Price Performance:</t>
  </si>
  <si>
    <t>Current Share Price ($ / Per share)</t>
  </si>
  <si>
    <t>Market Capitalization</t>
  </si>
  <si>
    <t>Total Debt</t>
  </si>
  <si>
    <t>Cash Balance</t>
  </si>
  <si>
    <t>Enterprise Value</t>
  </si>
  <si>
    <t>EV / Revenue</t>
  </si>
  <si>
    <t>EV / EBITDA</t>
  </si>
  <si>
    <t>P/E</t>
  </si>
  <si>
    <t>Net Income</t>
  </si>
  <si>
    <t>Segment</t>
  </si>
  <si>
    <t>Financial performance</t>
  </si>
  <si>
    <t>Valuation Summary</t>
  </si>
  <si>
    <t>Valuation</t>
  </si>
  <si>
    <t>Price per vehicle - Discount ( Lease)</t>
  </si>
  <si>
    <t>Current Market Capitalization</t>
  </si>
  <si>
    <t>Recommendation</t>
  </si>
  <si>
    <t>Book Value of Debt</t>
  </si>
  <si>
    <t>WACC based on Regressed Beta</t>
  </si>
  <si>
    <t>Target Capital Structure as of</t>
  </si>
  <si>
    <t>Implied/Intrinsic Enterprise Value</t>
  </si>
  <si>
    <t>Implied/Intrinsic Equity Value</t>
  </si>
  <si>
    <t>Fully Diluted Outstanding Shares (in mn)</t>
  </si>
  <si>
    <t>Valuation Ratios</t>
  </si>
  <si>
    <t>Stock Price</t>
  </si>
  <si>
    <t>Cash</t>
  </si>
  <si>
    <t>Market Cap as of 18 Feb 2024</t>
  </si>
  <si>
    <t>Actual Market Cap</t>
  </si>
  <si>
    <t>Current Stock Price</t>
  </si>
  <si>
    <t>Sensitivity Analysis</t>
  </si>
  <si>
    <t>LTG</t>
  </si>
  <si>
    <t>Exit Multiple</t>
  </si>
  <si>
    <t>Scenario</t>
  </si>
  <si>
    <t>Tesla, Inc.</t>
  </si>
  <si>
    <t>Revenue Growth</t>
  </si>
  <si>
    <t>Tax at statutory federal rate</t>
  </si>
  <si>
    <t>Stat Tax Rate implied historically</t>
  </si>
  <si>
    <t>Discount to price</t>
  </si>
  <si>
    <t>Conversion</t>
  </si>
  <si>
    <t>Automative Sales</t>
  </si>
  <si>
    <t>Energy Sales</t>
  </si>
  <si>
    <t>% of Related sales</t>
  </si>
  <si>
    <t>Total Sales for Non current Assets</t>
  </si>
  <si>
    <t>Deferred Revenue, net of current portion</t>
  </si>
  <si>
    <t>Additional Paid-in capital</t>
  </si>
  <si>
    <t>Operating lease liabilities</t>
  </si>
  <si>
    <t>Accrued warranty reserve</t>
  </si>
  <si>
    <t>Other non-current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</si>
</sst>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(* #,##0.00_);_(* \(#,##0.00\);_(* &quot;-&quot;??_);_(@_)"/>
    <numFmt numFmtId="164" formatCode="#,##0.0_);\(#,##0.0\);\-\-_)"/>
    <numFmt numFmtId="165" formatCode="dd\-mmm\-yy;&quot;nm&quot;;&quot;nm&quot;;"/>
    <numFmt numFmtId="166" formatCode="0\ &quot;days&quot;_);\(0\ &quot;days&quot;\);\-\-\ &quot;days&quot;_)"/>
    <numFmt numFmtId="167" formatCode="#,##0.0_);\(#,##0.0\);\-_)"/>
    <numFmt numFmtId="168" formatCode="0.0\x;&quot;nm&quot;_x;&quot;nm&quot;_x"/>
    <numFmt numFmtId="169" formatCode="0.0%_);\(0.0%\);\-\-&quot;%&quot;_)"/>
    <numFmt numFmtId="170" formatCode="_(&quot;$ &quot;#,##0_);_(&quot;$ &quot;\(#,##0\)"/>
    <numFmt numFmtId="171" formatCode="_(&quot;$ &quot;#,##0.00_);_(&quot;$ &quot;\(#,##0.00\)"/>
    <numFmt numFmtId="172" formatCode="_(* #,##0_);_(* \(#,##0\);_(* &quot;-&quot;??_);_(@_)"/>
    <numFmt numFmtId="173" formatCode="0.00%_);\(0.00%\);\-\-&quot;%&quot;_)"/>
    <numFmt numFmtId="174" formatCode="0%_);\(0%\);\-\-&quot;%&quot;_)"/>
    <numFmt numFmtId="175" formatCode="#,##0.0;\(\ #,##0.0\ \);&quot;-&quot;"/>
    <numFmt numFmtId="176" formatCode="0.0\x"/>
    <numFmt numFmtId="177" formatCode="#,##0.0;\(#,##0.0\);&quot;-&quot;"/>
    <numFmt numFmtId="178" formatCode="0.0%;\(\ 0.0%\ \);&quot;-&quot;"/>
    <numFmt numFmtId="179" formatCode="\$\ #,##0.0;\(\$\ #,##0.0\);&quot;-&quot;"/>
    <numFmt numFmtId="180" formatCode="\F0\E"/>
    <numFmt numFmtId="181" formatCode="\F0\A"/>
    <numFmt numFmtId="182" formatCode="[$-409]dd\-mmm\-yy;@"/>
    <numFmt numFmtId="183" formatCode="0.00\x"/>
  </numFmts>
  <fonts count="3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Gill Sans Nova"/>
      <family val="2"/>
    </font>
    <font>
      <b/>
      <sz val="11"/>
      <color theme="1"/>
      <name val="Gill Sans Nov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Avenir Next LT Pro"/>
      <family val="2"/>
    </font>
    <font>
      <b/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1B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 style="thin">
        <color indexed="64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indexed="64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24">
    <xf numFmtId="164" fontId="0" fillId="0" borderId="0"/>
    <xf numFmtId="169" fontId="8" fillId="0" borderId="0" applyFont="0" applyFill="0" applyBorder="0" applyAlignment="0" applyProtection="0"/>
    <xf numFmtId="167" fontId="9" fillId="0" borderId="3" applyNumberFormat="0" applyFill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164" fontId="7" fillId="0" borderId="0" applyNumberFormat="0" applyBorder="0"/>
    <xf numFmtId="165" fontId="6" fillId="2" borderId="0" applyFill="0" applyBorder="0" applyAlignment="0" applyProtection="0"/>
    <xf numFmtId="166" fontId="8" fillId="0" borderId="0" applyFont="0" applyFill="0" applyBorder="0" applyAlignment="0" applyProtection="0"/>
    <xf numFmtId="167" fontId="8" fillId="4" borderId="1" applyNumberFormat="0" applyFont="0" applyAlignment="0" applyProtection="0"/>
    <xf numFmtId="0" fontId="5" fillId="2" borderId="0" applyNumberFormat="0" applyBorder="0" applyAlignment="0" applyProtection="0"/>
    <xf numFmtId="167" fontId="8" fillId="5" borderId="0" applyNumberFormat="0" applyBorder="0" applyAlignment="0" applyProtection="0"/>
    <xf numFmtId="168" fontId="8" fillId="0" borderId="0" applyFont="0" applyFill="0" applyBorder="0" applyAlignment="0" applyProtection="0"/>
    <xf numFmtId="169" fontId="8" fillId="6" borderId="0" applyNumberFormat="0" applyFont="0" applyBorder="0" applyAlignment="0" applyProtection="0"/>
    <xf numFmtId="164" fontId="4" fillId="7" borderId="1" applyNumberFormat="0">
      <alignment horizontal="center"/>
    </xf>
    <xf numFmtId="167" fontId="9" fillId="0" borderId="2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43" fontId="8" fillId="0" borderId="0" applyFont="0" applyFill="0" applyBorder="0" applyAlignment="0" applyProtection="0"/>
    <xf numFmtId="164" fontId="8" fillId="9" borderId="0"/>
    <xf numFmtId="0" fontId="3" fillId="0" borderId="0"/>
    <xf numFmtId="0" fontId="21" fillId="0" borderId="10" applyNumberFormat="0" applyFill="0" applyAlignment="0" applyProtection="0"/>
    <xf numFmtId="164" fontId="22" fillId="0" borderId="0" applyNumberFormat="0" applyFill="0" applyBorder="0" applyAlignment="0" applyProtection="0"/>
    <xf numFmtId="0" fontId="2" fillId="0" borderId="0"/>
  </cellStyleXfs>
  <cellXfs count="183">
    <xf numFmtId="164" fontId="0" fillId="0" borderId="0" xfId="0"/>
    <xf numFmtId="164" fontId="10" fillId="0" borderId="0" xfId="15" applyNumberFormat="1" applyFill="1" applyBorder="1"/>
    <xf numFmtId="164" fontId="0" fillId="0" borderId="0" xfId="0" applyAlignment="1">
      <alignment horizontal="center"/>
    </xf>
    <xf numFmtId="164" fontId="11" fillId="0" borderId="0" xfId="17" applyNumberFormat="1" applyFill="1" applyBorder="1" applyAlignment="1">
      <alignment horizontal="center"/>
    </xf>
    <xf numFmtId="164" fontId="11" fillId="0" borderId="0" xfId="8" applyNumberFormat="1" applyFont="1" applyFill="1" applyBorder="1" applyAlignment="1">
      <alignment horizontal="center"/>
    </xf>
    <xf numFmtId="165" fontId="11" fillId="0" borderId="0" xfId="17" applyNumberFormat="1" applyFill="1" applyBorder="1" applyAlignment="1">
      <alignment horizontal="center"/>
    </xf>
    <xf numFmtId="164" fontId="5" fillId="0" borderId="0" xfId="9" applyNumberFormat="1" applyFill="1" applyBorder="1"/>
    <xf numFmtId="164" fontId="11" fillId="0" borderId="0" xfId="16" applyNumberFormat="1" applyFill="1" applyBorder="1"/>
    <xf numFmtId="164" fontId="8" fillId="0" borderId="0" xfId="10" applyNumberFormat="1" applyFill="1" applyBorder="1"/>
    <xf numFmtId="165" fontId="8" fillId="0" borderId="0" xfId="10" applyNumberFormat="1" applyFill="1" applyBorder="1"/>
    <xf numFmtId="164" fontId="7" fillId="0" borderId="0" xfId="5" applyBorder="1"/>
    <xf numFmtId="164" fontId="5" fillId="2" borderId="0" xfId="9" applyNumberFormat="1"/>
    <xf numFmtId="164" fontId="5" fillId="2" borderId="0" xfId="9" applyNumberFormat="1" applyBorder="1"/>
    <xf numFmtId="164" fontId="10" fillId="0" borderId="4" xfId="15" applyNumberFormat="1"/>
    <xf numFmtId="164" fontId="10" fillId="0" borderId="4" xfId="15" applyNumberFormat="1" applyFill="1"/>
    <xf numFmtId="164" fontId="8" fillId="5" borderId="0" xfId="10" applyNumberFormat="1" applyBorder="1"/>
    <xf numFmtId="165" fontId="6" fillId="5" borderId="0" xfId="6" applyFill="1" applyBorder="1"/>
    <xf numFmtId="0" fontId="0" fillId="0" borderId="0" xfId="0" applyNumberFormat="1"/>
    <xf numFmtId="164" fontId="8" fillId="5" borderId="0" xfId="10" applyNumberFormat="1"/>
    <xf numFmtId="164" fontId="7" fillId="0" borderId="0" xfId="5"/>
    <xf numFmtId="164" fontId="9" fillId="0" borderId="0" xfId="0" applyFont="1"/>
    <xf numFmtId="0" fontId="12" fillId="0" borderId="0" xfId="20" applyFont="1" applyAlignment="1">
      <alignment horizontal="center" vertical="center" wrapText="1"/>
    </xf>
    <xf numFmtId="0" fontId="13" fillId="0" borderId="0" xfId="20" applyFont="1" applyAlignment="1">
      <alignment horizontal="center" vertical="center" wrapText="1"/>
    </xf>
    <xf numFmtId="0" fontId="3" fillId="0" borderId="0" xfId="20"/>
    <xf numFmtId="0" fontId="12" fillId="0" borderId="0" xfId="20" applyFont="1" applyAlignment="1">
      <alignment vertical="top" wrapText="1"/>
    </xf>
    <xf numFmtId="0" fontId="13" fillId="0" borderId="0" xfId="20" applyFont="1" applyAlignment="1">
      <alignment vertical="top" wrapText="1"/>
    </xf>
    <xf numFmtId="170" fontId="13" fillId="0" borderId="0" xfId="20" applyNumberFormat="1" applyFont="1" applyAlignment="1">
      <alignment horizontal="right" vertical="top"/>
    </xf>
    <xf numFmtId="37" fontId="13" fillId="0" borderId="0" xfId="20" applyNumberFormat="1" applyFont="1" applyAlignment="1">
      <alignment horizontal="right" vertical="top"/>
    </xf>
    <xf numFmtId="171" fontId="13" fillId="0" borderId="0" xfId="20" applyNumberFormat="1" applyFont="1" applyAlignment="1">
      <alignment horizontal="right" vertical="top"/>
    </xf>
    <xf numFmtId="0" fontId="13" fillId="0" borderId="6" xfId="20" applyFont="1" applyBorder="1" applyAlignment="1">
      <alignment vertical="top" wrapText="1"/>
    </xf>
    <xf numFmtId="164" fontId="0" fillId="0" borderId="6" xfId="0" applyBorder="1"/>
    <xf numFmtId="37" fontId="13" fillId="0" borderId="6" xfId="20" applyNumberFormat="1" applyFont="1" applyBorder="1" applyAlignment="1">
      <alignment horizontal="right" vertical="top"/>
    </xf>
    <xf numFmtId="0" fontId="14" fillId="0" borderId="0" xfId="20" applyFont="1" applyAlignment="1">
      <alignment vertical="top" wrapText="1"/>
    </xf>
    <xf numFmtId="37" fontId="14" fillId="0" borderId="0" xfId="20" applyNumberFormat="1" applyFont="1" applyAlignment="1">
      <alignment horizontal="right" vertical="top"/>
    </xf>
    <xf numFmtId="170" fontId="14" fillId="0" borderId="0" xfId="20" applyNumberFormat="1" applyFont="1" applyAlignment="1">
      <alignment horizontal="right" vertical="top"/>
    </xf>
    <xf numFmtId="37" fontId="13" fillId="8" borderId="0" xfId="20" applyNumberFormat="1" applyFont="1" applyFill="1" applyAlignment="1">
      <alignment horizontal="right" vertical="top"/>
    </xf>
    <xf numFmtId="170" fontId="13" fillId="8" borderId="0" xfId="20" applyNumberFormat="1" applyFont="1" applyFill="1" applyAlignment="1">
      <alignment horizontal="right" vertical="top"/>
    </xf>
    <xf numFmtId="172" fontId="0" fillId="0" borderId="6" xfId="18" applyNumberFormat="1" applyFont="1" applyFill="1" applyBorder="1"/>
    <xf numFmtId="172" fontId="0" fillId="0" borderId="0" xfId="18" applyNumberFormat="1" applyFont="1"/>
    <xf numFmtId="172" fontId="0" fillId="0" borderId="6" xfId="18" applyNumberFormat="1" applyFont="1" applyBorder="1"/>
    <xf numFmtId="172" fontId="9" fillId="0" borderId="0" xfId="18" applyNumberFormat="1" applyFont="1"/>
    <xf numFmtId="172" fontId="14" fillId="0" borderId="0" xfId="18" applyNumberFormat="1" applyFont="1" applyAlignment="1">
      <alignment horizontal="right" vertical="top"/>
    </xf>
    <xf numFmtId="0" fontId="15" fillId="0" borderId="0" xfId="20" applyFont="1" applyAlignment="1">
      <alignment vertical="top" wrapText="1"/>
    </xf>
    <xf numFmtId="0" fontId="15" fillId="0" borderId="6" xfId="20" applyFont="1" applyBorder="1" applyAlignment="1">
      <alignment vertical="top" wrapText="1"/>
    </xf>
    <xf numFmtId="37" fontId="8" fillId="5" borderId="6" xfId="10" applyNumberFormat="1" applyBorder="1" applyAlignment="1">
      <alignment horizontal="right" vertical="top"/>
    </xf>
    <xf numFmtId="169" fontId="0" fillId="0" borderId="0" xfId="1" applyFont="1"/>
    <xf numFmtId="173" fontId="0" fillId="0" borderId="0" xfId="1" applyNumberFormat="1" applyFont="1"/>
    <xf numFmtId="172" fontId="8" fillId="5" borderId="0" xfId="10" applyNumberFormat="1"/>
    <xf numFmtId="172" fontId="8" fillId="5" borderId="6" xfId="10" applyNumberFormat="1" applyBorder="1"/>
    <xf numFmtId="169" fontId="8" fillId="5" borderId="0" xfId="1" applyFill="1"/>
    <xf numFmtId="172" fontId="8" fillId="0" borderId="0" xfId="10" applyNumberFormat="1" applyFill="1"/>
    <xf numFmtId="172" fontId="0" fillId="0" borderId="0" xfId="18" applyNumberFormat="1" applyFont="1" applyFill="1"/>
    <xf numFmtId="169" fontId="8" fillId="0" borderId="0" xfId="1" applyFill="1"/>
    <xf numFmtId="164" fontId="16" fillId="0" borderId="7" xfId="0" applyFont="1" applyBorder="1"/>
    <xf numFmtId="164" fontId="16" fillId="0" borderId="8" xfId="0" quotePrefix="1" applyFont="1" applyBorder="1"/>
    <xf numFmtId="164" fontId="17" fillId="0" borderId="0" xfId="0" applyFont="1"/>
    <xf numFmtId="164" fontId="16" fillId="0" borderId="0" xfId="0" applyFont="1"/>
    <xf numFmtId="164" fontId="16" fillId="0" borderId="6" xfId="0" applyFont="1" applyBorder="1"/>
    <xf numFmtId="164" fontId="16" fillId="0" borderId="0" xfId="0" quotePrefix="1" applyFont="1"/>
    <xf numFmtId="164" fontId="16" fillId="0" borderId="9" xfId="0" applyFont="1" applyBorder="1"/>
    <xf numFmtId="164" fontId="16" fillId="0" borderId="8" xfId="0" applyFont="1" applyBorder="1"/>
    <xf numFmtId="174" fontId="0" fillId="0" borderId="0" xfId="1" applyNumberFormat="1" applyFont="1"/>
    <xf numFmtId="169" fontId="8" fillId="5" borderId="0" xfId="10" applyNumberFormat="1"/>
    <xf numFmtId="164" fontId="8" fillId="0" borderId="0" xfId="10" applyNumberFormat="1" applyFill="1"/>
    <xf numFmtId="164" fontId="11" fillId="0" borderId="5" xfId="16" applyNumberFormat="1"/>
    <xf numFmtId="166" fontId="8" fillId="5" borderId="0" xfId="7" applyFill="1"/>
    <xf numFmtId="166" fontId="0" fillId="0" borderId="0" xfId="7" applyFont="1"/>
    <xf numFmtId="165" fontId="11" fillId="0" borderId="6" xfId="17" applyNumberFormat="1" applyFill="1" applyBorder="1" applyAlignment="1">
      <alignment horizontal="right"/>
    </xf>
    <xf numFmtId="165" fontId="3" fillId="0" borderId="0" xfId="17" applyNumberFormat="1" applyFont="1" applyFill="1" applyBorder="1" applyAlignment="1">
      <alignment horizontal="right"/>
    </xf>
    <xf numFmtId="165" fontId="3" fillId="0" borderId="6" xfId="17" applyNumberFormat="1" applyFont="1" applyFill="1" applyBorder="1" applyAlignment="1">
      <alignment horizontal="right"/>
    </xf>
    <xf numFmtId="164" fontId="0" fillId="10" borderId="0" xfId="0" applyFill="1"/>
    <xf numFmtId="169" fontId="8" fillId="5" borderId="0" xfId="10" applyNumberFormat="1" applyBorder="1"/>
    <xf numFmtId="164" fontId="18" fillId="0" borderId="0" xfId="0" applyFont="1"/>
    <xf numFmtId="164" fontId="18" fillId="0" borderId="6" xfId="0" quotePrefix="1" applyFont="1" applyBorder="1"/>
    <xf numFmtId="164" fontId="19" fillId="0" borderId="0" xfId="0" applyFont="1"/>
    <xf numFmtId="164" fontId="18" fillId="0" borderId="0" xfId="0" quotePrefix="1" applyFont="1"/>
    <xf numFmtId="164" fontId="8" fillId="5" borderId="6" xfId="10" applyNumberFormat="1" applyBorder="1"/>
    <xf numFmtId="172" fontId="0" fillId="0" borderId="0" xfId="18" applyNumberFormat="1" applyFont="1" applyBorder="1"/>
    <xf numFmtId="164" fontId="20" fillId="0" borderId="0" xfId="9" applyNumberFormat="1" applyFont="1" applyFill="1" applyBorder="1"/>
    <xf numFmtId="169" fontId="8" fillId="5" borderId="6" xfId="10" applyNumberFormat="1" applyBorder="1"/>
    <xf numFmtId="172" fontId="14" fillId="0" borderId="0" xfId="18" applyNumberFormat="1" applyFont="1" applyFill="1" applyAlignment="1">
      <alignment horizontal="right" vertical="top"/>
    </xf>
    <xf numFmtId="169" fontId="0" fillId="0" borderId="6" xfId="1" applyFont="1" applyBorder="1"/>
    <xf numFmtId="172" fontId="0" fillId="11" borderId="0" xfId="18" applyNumberFormat="1" applyFont="1" applyFill="1"/>
    <xf numFmtId="165" fontId="6" fillId="0" borderId="0" xfId="6" applyFill="1"/>
    <xf numFmtId="165" fontId="8" fillId="5" borderId="0" xfId="10" applyNumberFormat="1"/>
    <xf numFmtId="2" fontId="6" fillId="0" borderId="0" xfId="6" applyNumberFormat="1" applyFill="1"/>
    <xf numFmtId="165" fontId="8" fillId="0" borderId="0" xfId="10" applyNumberFormat="1" applyFill="1"/>
    <xf numFmtId="164" fontId="0" fillId="0" borderId="0" xfId="0" applyAlignment="1">
      <alignment horizontal="left" indent="1"/>
    </xf>
    <xf numFmtId="164" fontId="0" fillId="0" borderId="6" xfId="0" applyBorder="1" applyAlignment="1">
      <alignment horizontal="left" indent="1"/>
    </xf>
    <xf numFmtId="164" fontId="0" fillId="0" borderId="11" xfId="0" applyBorder="1"/>
    <xf numFmtId="164" fontId="0" fillId="0" borderId="12" xfId="0" applyBorder="1"/>
    <xf numFmtId="164" fontId="0" fillId="0" borderId="13" xfId="0" applyBorder="1"/>
    <xf numFmtId="164" fontId="23" fillId="0" borderId="0" xfId="0" applyFont="1" applyAlignment="1">
      <alignment horizontal="right"/>
    </xf>
    <xf numFmtId="177" fontId="23" fillId="0" borderId="0" xfId="0" applyNumberFormat="1" applyFont="1" applyAlignment="1">
      <alignment horizontal="right"/>
    </xf>
    <xf numFmtId="164" fontId="16" fillId="0" borderId="6" xfId="0" applyFont="1" applyBorder="1" applyAlignment="1">
      <alignment horizontal="right"/>
    </xf>
    <xf numFmtId="175" fontId="16" fillId="0" borderId="6" xfId="0" applyNumberFormat="1" applyFont="1" applyBorder="1" applyAlignment="1">
      <alignment horizontal="right"/>
    </xf>
    <xf numFmtId="176" fontId="16" fillId="0" borderId="0" xfId="0" applyNumberFormat="1" applyFont="1"/>
    <xf numFmtId="178" fontId="16" fillId="0" borderId="0" xfId="0" applyNumberFormat="1" applyFont="1"/>
    <xf numFmtId="172" fontId="16" fillId="0" borderId="0" xfId="18" applyNumberFormat="1" applyFont="1"/>
    <xf numFmtId="172" fontId="16" fillId="0" borderId="6" xfId="18" applyNumberFormat="1" applyFont="1" applyBorder="1"/>
    <xf numFmtId="176" fontId="16" fillId="0" borderId="6" xfId="0" applyNumberFormat="1" applyFont="1" applyBorder="1"/>
    <xf numFmtId="178" fontId="16" fillId="0" borderId="6" xfId="0" applyNumberFormat="1" applyFont="1" applyBorder="1"/>
    <xf numFmtId="175" fontId="11" fillId="0" borderId="0" xfId="17" applyNumberFormat="1"/>
    <xf numFmtId="0" fontId="2" fillId="0" borderId="0" xfId="23"/>
    <xf numFmtId="14" fontId="2" fillId="0" borderId="0" xfId="23" applyNumberFormat="1"/>
    <xf numFmtId="173" fontId="2" fillId="0" borderId="0" xfId="1" applyNumberFormat="1" applyFont="1"/>
    <xf numFmtId="176" fontId="2" fillId="0" borderId="0" xfId="23" applyNumberFormat="1"/>
    <xf numFmtId="164" fontId="22" fillId="0" borderId="0" xfId="22"/>
    <xf numFmtId="175" fontId="11" fillId="0" borderId="14" xfId="17" applyNumberFormat="1" applyBorder="1"/>
    <xf numFmtId="164" fontId="11" fillId="0" borderId="2" xfId="17" applyNumberFormat="1" applyBorder="1"/>
    <xf numFmtId="164" fontId="11" fillId="0" borderId="15" xfId="17" applyNumberFormat="1" applyBorder="1"/>
    <xf numFmtId="164" fontId="0" fillId="0" borderId="16" xfId="0" applyBorder="1"/>
    <xf numFmtId="164" fontId="0" fillId="0" borderId="17" xfId="0" applyBorder="1"/>
    <xf numFmtId="172" fontId="0" fillId="0" borderId="17" xfId="18" applyNumberFormat="1" applyFont="1" applyBorder="1"/>
    <xf numFmtId="172" fontId="9" fillId="0" borderId="17" xfId="18" applyNumberFormat="1" applyFont="1" applyBorder="1"/>
    <xf numFmtId="174" fontId="0" fillId="0" borderId="17" xfId="1" applyNumberFormat="1" applyFont="1" applyBorder="1"/>
    <xf numFmtId="164" fontId="9" fillId="0" borderId="16" xfId="0" applyFont="1" applyBorder="1"/>
    <xf numFmtId="169" fontId="8" fillId="5" borderId="17" xfId="10" applyNumberFormat="1" applyBorder="1"/>
    <xf numFmtId="173" fontId="0" fillId="0" borderId="17" xfId="1" applyNumberFormat="1" applyFont="1" applyBorder="1"/>
    <xf numFmtId="176" fontId="0" fillId="0" borderId="17" xfId="0" applyNumberFormat="1" applyBorder="1"/>
    <xf numFmtId="169" fontId="0" fillId="0" borderId="17" xfId="1" applyFont="1" applyBorder="1"/>
    <xf numFmtId="164" fontId="0" fillId="0" borderId="18" xfId="0" applyBorder="1"/>
    <xf numFmtId="169" fontId="0" fillId="0" borderId="19" xfId="1" applyFont="1" applyBorder="1"/>
    <xf numFmtId="164" fontId="24" fillId="0" borderId="0" xfId="17" applyNumberFormat="1" applyFont="1"/>
    <xf numFmtId="164" fontId="9" fillId="0" borderId="13" xfId="0" applyFont="1" applyBorder="1" applyAlignment="1">
      <alignment horizontal="center" vertical="center"/>
    </xf>
    <xf numFmtId="176" fontId="8" fillId="5" borderId="0" xfId="10" applyNumberFormat="1"/>
    <xf numFmtId="164" fontId="21" fillId="0" borderId="10" xfId="21" applyNumberFormat="1" applyFill="1"/>
    <xf numFmtId="182" fontId="11" fillId="0" borderId="15" xfId="17" applyNumberFormat="1" applyBorder="1"/>
    <xf numFmtId="176" fontId="0" fillId="0" borderId="0" xfId="0" applyNumberFormat="1"/>
    <xf numFmtId="0" fontId="1" fillId="0" borderId="0" xfId="23" applyFont="1"/>
    <xf numFmtId="175" fontId="1" fillId="0" borderId="0" xfId="23" applyNumberFormat="1" applyFont="1" applyAlignment="1">
      <alignment horizontal="right"/>
    </xf>
    <xf numFmtId="175" fontId="1" fillId="0" borderId="0" xfId="23" applyNumberFormat="1" applyFont="1"/>
    <xf numFmtId="179" fontId="25" fillId="0" borderId="0" xfId="23" applyNumberFormat="1" applyFont="1"/>
    <xf numFmtId="15" fontId="26" fillId="0" borderId="0" xfId="23" applyNumberFormat="1" applyFont="1" applyAlignment="1">
      <alignment horizontal="center"/>
    </xf>
    <xf numFmtId="175" fontId="4" fillId="0" borderId="0" xfId="23" applyNumberFormat="1" applyFont="1" applyAlignment="1">
      <alignment horizontal="center"/>
    </xf>
    <xf numFmtId="175" fontId="5" fillId="2" borderId="0" xfId="9" applyNumberFormat="1"/>
    <xf numFmtId="175" fontId="8" fillId="0" borderId="0" xfId="23" applyNumberFormat="1" applyFont="1"/>
    <xf numFmtId="179" fontId="8" fillId="0" borderId="0" xfId="23" applyNumberFormat="1" applyFont="1"/>
    <xf numFmtId="181" fontId="4" fillId="0" borderId="0" xfId="23" applyNumberFormat="1" applyFont="1" applyAlignment="1">
      <alignment horizontal="center"/>
    </xf>
    <xf numFmtId="180" fontId="4" fillId="0" borderId="0" xfId="23" applyNumberFormat="1" applyFont="1" applyAlignment="1">
      <alignment horizontal="center"/>
    </xf>
    <xf numFmtId="181" fontId="1" fillId="0" borderId="0" xfId="23" applyNumberFormat="1" applyFont="1" applyAlignment="1">
      <alignment horizontal="center"/>
    </xf>
    <xf numFmtId="180" fontId="1" fillId="0" borderId="0" xfId="23" applyNumberFormat="1" applyFont="1" applyAlignment="1">
      <alignment horizontal="center"/>
    </xf>
    <xf numFmtId="176" fontId="1" fillId="0" borderId="0" xfId="23" applyNumberFormat="1" applyFont="1"/>
    <xf numFmtId="175" fontId="7" fillId="0" borderId="0" xfId="5" applyNumberFormat="1"/>
    <xf numFmtId="0" fontId="27" fillId="0" borderId="0" xfId="23" applyFont="1"/>
    <xf numFmtId="0" fontId="7" fillId="0" borderId="0" xfId="5" applyNumberFormat="1"/>
    <xf numFmtId="179" fontId="1" fillId="0" borderId="0" xfId="23" applyNumberFormat="1" applyFont="1" applyAlignment="1">
      <alignment horizontal="center"/>
    </xf>
    <xf numFmtId="164" fontId="0" fillId="12" borderId="0" xfId="0" applyFill="1"/>
    <xf numFmtId="164" fontId="0" fillId="12" borderId="6" xfId="0" applyFill="1" applyBorder="1"/>
    <xf numFmtId="183" fontId="0" fillId="12" borderId="17" xfId="1" applyNumberFormat="1" applyFont="1" applyFill="1" applyBorder="1"/>
    <xf numFmtId="164" fontId="28" fillId="12" borderId="17" xfId="0" applyFont="1" applyFill="1" applyBorder="1"/>
    <xf numFmtId="164" fontId="28" fillId="12" borderId="24" xfId="0" applyFont="1" applyFill="1" applyBorder="1"/>
    <xf numFmtId="169" fontId="0" fillId="12" borderId="24" xfId="1" applyFont="1" applyFill="1" applyBorder="1"/>
    <xf numFmtId="164" fontId="0" fillId="12" borderId="28" xfId="0" applyFill="1" applyBorder="1"/>
    <xf numFmtId="169" fontId="0" fillId="12" borderId="0" xfId="1" applyFont="1" applyFill="1" applyBorder="1"/>
    <xf numFmtId="169" fontId="0" fillId="12" borderId="29" xfId="1" applyFont="1" applyFill="1" applyBorder="1"/>
    <xf numFmtId="164" fontId="0" fillId="12" borderId="29" xfId="0" applyFill="1" applyBorder="1"/>
    <xf numFmtId="164" fontId="0" fillId="13" borderId="0" xfId="0" applyFill="1"/>
    <xf numFmtId="183" fontId="0" fillId="12" borderId="30" xfId="1" applyNumberFormat="1" applyFont="1" applyFill="1" applyBorder="1"/>
    <xf numFmtId="164" fontId="0" fillId="12" borderId="31" xfId="0" applyFill="1" applyBorder="1"/>
    <xf numFmtId="164" fontId="0" fillId="12" borderId="32" xfId="0" applyFill="1" applyBorder="1"/>
    <xf numFmtId="169" fontId="0" fillId="12" borderId="25" xfId="1" applyFont="1" applyFill="1" applyBorder="1"/>
    <xf numFmtId="175" fontId="4" fillId="0" borderId="0" xfId="23" applyNumberFormat="1" applyFont="1"/>
    <xf numFmtId="164" fontId="0" fillId="0" borderId="26" xfId="0" applyBorder="1"/>
    <xf numFmtId="164" fontId="0" fillId="0" borderId="27" xfId="0" applyBorder="1"/>
    <xf numFmtId="172" fontId="8" fillId="5" borderId="0" xfId="10" applyNumberFormat="1" applyBorder="1"/>
    <xf numFmtId="37" fontId="8" fillId="5" borderId="0" xfId="10" applyNumberFormat="1" applyAlignment="1">
      <alignment horizontal="right" vertical="top"/>
    </xf>
    <xf numFmtId="169" fontId="29" fillId="0" borderId="0" xfId="1" applyFont="1"/>
    <xf numFmtId="174" fontId="8" fillId="5" borderId="0" xfId="1" applyNumberFormat="1" applyFill="1"/>
    <xf numFmtId="173" fontId="8" fillId="5" borderId="0" xfId="10" applyNumberFormat="1"/>
    <xf numFmtId="164" fontId="30" fillId="14" borderId="0" xfId="10" applyNumberFormat="1" applyFont="1" applyFill="1"/>
    <xf numFmtId="164" fontId="8" fillId="0" borderId="6" xfId="10" applyNumberFormat="1" applyFill="1" applyBorder="1"/>
    <xf numFmtId="169" fontId="0" fillId="0" borderId="0" xfId="1" applyFont="1" applyFill="1"/>
    <xf numFmtId="169" fontId="8" fillId="0" borderId="0" xfId="10" applyNumberFormat="1" applyFill="1"/>
    <xf numFmtId="164" fontId="5" fillId="2" borderId="23" xfId="9" applyNumberFormat="1" applyBorder="1" applyAlignment="1">
      <alignment horizontal="center" vertical="center"/>
    </xf>
    <xf numFmtId="164" fontId="5" fillId="2" borderId="24" xfId="9" applyNumberFormat="1" applyBorder="1" applyAlignment="1">
      <alignment horizontal="center" vertical="center"/>
    </xf>
    <xf numFmtId="164" fontId="5" fillId="2" borderId="25" xfId="9" applyNumberFormat="1" applyBorder="1" applyAlignment="1">
      <alignment horizontal="center" vertical="center"/>
    </xf>
    <xf numFmtId="164" fontId="5" fillId="2" borderId="20" xfId="9" applyNumberFormat="1" applyBorder="1" applyAlignment="1">
      <alignment horizontal="center"/>
    </xf>
    <xf numFmtId="164" fontId="5" fillId="2" borderId="21" xfId="9" applyNumberFormat="1" applyBorder="1" applyAlignment="1">
      <alignment horizontal="center"/>
    </xf>
    <xf numFmtId="164" fontId="5" fillId="2" borderId="22" xfId="9" applyNumberFormat="1" applyBorder="1" applyAlignment="1">
      <alignment horizontal="center"/>
    </xf>
    <xf numFmtId="0" fontId="12" fillId="0" borderId="0" xfId="20" applyFont="1" applyAlignment="1">
      <alignment horizontal="center" vertical="center" wrapText="1"/>
    </xf>
    <xf numFmtId="0" fontId="3" fillId="0" borderId="0" xfId="20"/>
    <xf numFmtId="0" fontId="13" fillId="0" borderId="0" xfId="20" applyFont="1" applyAlignment="1">
      <alignment horizontal="center" vertical="center" wrapText="1"/>
    </xf>
  </cellXfs>
  <cellStyles count="24">
    <cellStyle name="Accent1" xfId="3" builtinId="29" customBuiltin="1"/>
    <cellStyle name="Blank" xfId="4" xr:uid="{59CBE909-E89C-4C6B-BBE6-1B65033D6B8F}"/>
    <cellStyle name="CellName" xfId="5" xr:uid="{7A8D276F-4FB7-4DD9-AB3B-37910DB0DC28}"/>
    <cellStyle name="Comma" xfId="18" builtinId="3"/>
    <cellStyle name="Date" xfId="6" xr:uid="{0E203837-E24A-404A-A06C-A77292A9B04E}"/>
    <cellStyle name="Days" xfId="7" xr:uid="{906E0EE7-80D6-47B4-AA79-BA8CAFA59BDD}"/>
    <cellStyle name="Deviant" xfId="8" xr:uid="{F54BF547-EF1B-44B7-92B1-A2DF11ECF59B}"/>
    <cellStyle name="Header" xfId="9" xr:uid="{189DFDDF-0B01-453C-AC91-D707DA9B98DC}"/>
    <cellStyle name="Heading 1" xfId="21" builtinId="16"/>
    <cellStyle name="Heading 2" xfId="15" builtinId="17"/>
    <cellStyle name="Heading 3" xfId="16" builtinId="18"/>
    <cellStyle name="Heading 4" xfId="17" builtinId="19"/>
    <cellStyle name="Hyperlink" xfId="22" builtinId="8"/>
    <cellStyle name="Inputs" xfId="10" xr:uid="{0CC97F96-204E-4E98-9D41-DBC10419D692}"/>
    <cellStyle name="Mubadala Heading" xfId="19" xr:uid="{58E5AEEA-7BFF-4A9F-86B8-067D561CDC3F}"/>
    <cellStyle name="Multiple1" xfId="11" xr:uid="{D3A05F2E-F162-441E-AFB4-BA1ECA4774CF}"/>
    <cellStyle name="Normal" xfId="0" builtinId="0" customBuiltin="1"/>
    <cellStyle name="Normal 2" xfId="20" xr:uid="{473EFCB3-6851-41AB-A35B-6B1FC55B3691}"/>
    <cellStyle name="Normal 3" xfId="23" xr:uid="{33A92CAF-B6F3-4DDD-B92B-F158F60409C4}"/>
    <cellStyle name="Optional Input" xfId="12" xr:uid="{2E3C9BB4-9AA8-453B-9A40-BC4ED3DFE701}"/>
    <cellStyle name="Percent" xfId="1" builtinId="5" customBuiltin="1"/>
    <cellStyle name="Section Header" xfId="13" xr:uid="{38D88262-4260-4317-9B87-08127FE8C739}"/>
    <cellStyle name="Subtotal" xfId="14" xr:uid="{7910831B-21B1-424F-9D6B-53B66982264C}"/>
    <cellStyle name="Total" xfId="2" builtinId="25" customBuiltin="1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>
                <a:solidFill>
                  <a:schemeClr val="tx1"/>
                </a:solidFill>
                <a:latin typeface="Gill Sans Nova" panose="020B0602020104020203" pitchFamily="34" charset="0"/>
              </a:rPr>
              <a:t>Revenue from F2017A to F2026E ( $ MM's )</a:t>
            </a:r>
          </a:p>
        </c:rich>
      </c:tx>
      <c:layout>
        <c:manualLayout>
          <c:xMode val="edge"/>
          <c:yMode val="edge"/>
          <c:x val="3.3549609434427224E-2"/>
          <c:y val="2.8014448396614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2445902928464038E-2"/>
          <c:y val="0.13481089328223086"/>
          <c:w val="0.97803836565697777"/>
          <c:h val="0.680589700462311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99"/>
            </a:solidFill>
            <a:ln>
              <a:noFill/>
            </a:ln>
            <a:effectLst/>
          </c:spPr>
          <c:invertIfNegative val="0"/>
          <c:dLbls>
            <c:numFmt formatCode="#,#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t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Gill Sans Nova" panose="020B06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Dashboard!$V$15:$AC$15</c:f>
              <c:numCache>
                <c:formatCode>\F0\A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\F0\E">
                  <c:v>2024</c:v>
                </c:pt>
                <c:pt idx="4" formatCode="\F0\E">
                  <c:v>2025</c:v>
                </c:pt>
                <c:pt idx="5" formatCode="\F0\E">
                  <c:v>2026</c:v>
                </c:pt>
                <c:pt idx="6" formatCode="\F0\E">
                  <c:v>2027</c:v>
                </c:pt>
                <c:pt idx="7" formatCode="\F0\E">
                  <c:v>2028</c:v>
                </c:pt>
              </c:numCache>
            </c:numRef>
          </c:cat>
          <c:val>
            <c:numRef>
              <c:f>Dashboard!$V$16:$AC$16</c:f>
              <c:numCache>
                <c:formatCode>#,##0.0;\(\ #,##0.0\ \);"-"</c:formatCode>
                <c:ptCount val="8"/>
                <c:pt idx="0">
                  <c:v>53823</c:v>
                </c:pt>
                <c:pt idx="1">
                  <c:v>81462</c:v>
                </c:pt>
                <c:pt idx="2">
                  <c:v>96773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4-4F05-9F3F-0AE72CDC6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608310816"/>
        <c:axId val="608314424"/>
      </c:barChart>
      <c:catAx>
        <c:axId val="608310816"/>
        <c:scaling>
          <c:orientation val="minMax"/>
        </c:scaling>
        <c:delete val="0"/>
        <c:axPos val="b"/>
        <c:numFmt formatCode="\F0\A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Gill Sans Nova" panose="020B0602020104020203" pitchFamily="34" charset="0"/>
                <a:ea typeface="+mn-ea"/>
                <a:cs typeface="+mn-cs"/>
              </a:defRPr>
            </a:pPr>
            <a:endParaRPr lang="en-US"/>
          </a:p>
        </c:txPr>
        <c:crossAx val="608314424"/>
        <c:crosses val="autoZero"/>
        <c:auto val="1"/>
        <c:lblAlgn val="ctr"/>
        <c:lblOffset val="100"/>
        <c:noMultiLvlLbl val="0"/>
      </c:catAx>
      <c:valAx>
        <c:axId val="608314424"/>
        <c:scaling>
          <c:orientation val="minMax"/>
        </c:scaling>
        <c:delete val="1"/>
        <c:axPos val="l"/>
        <c:numFmt formatCode="#,##0.0;\(\ #,##0.0\ \);&quot;-&quot;" sourceLinked="1"/>
        <c:majorTickMark val="out"/>
        <c:minorTickMark val="none"/>
        <c:tickLblPos val="nextTo"/>
        <c:crossAx val="60831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>
                <a:solidFill>
                  <a:schemeClr val="tx1"/>
                </a:solidFill>
                <a:latin typeface="Gill Sans Nova" panose="020B0602020104020203" pitchFamily="34" charset="0"/>
              </a:rPr>
              <a:t>EBITDA vs Net Profit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072538860103627E-2"/>
          <c:y val="3.1264930555555556E-2"/>
          <c:w val="0.9689119170984456"/>
          <c:h val="0.89341979166666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99"/>
            </a:solidFill>
            <a:ln>
              <a:noFill/>
            </a:ln>
            <a:effectLst/>
          </c:spPr>
          <c:invertIfNegative val="0"/>
          <c:dLbls>
            <c:numFmt formatCode="#,#0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Gill Sans Nova" panose="020B06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Dashboard!$V$15:$AC$15</c:f>
              <c:numCache>
                <c:formatCode>\F0\A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\F0\E">
                  <c:v>2024</c:v>
                </c:pt>
                <c:pt idx="4" formatCode="\F0\E">
                  <c:v>2025</c:v>
                </c:pt>
                <c:pt idx="5" formatCode="\F0\E">
                  <c:v>2026</c:v>
                </c:pt>
                <c:pt idx="6" formatCode="\F0\E">
                  <c:v>2027</c:v>
                </c:pt>
                <c:pt idx="7" formatCode="\F0\E">
                  <c:v>2028</c:v>
                </c:pt>
              </c:numCache>
            </c:numRef>
          </c:cat>
          <c:val>
            <c:numRef>
              <c:f>Dashboard!$V$17:$AC$17</c:f>
              <c:numCache>
                <c:formatCode>#,##0.0;\(\ #,##0.0\ \);"-"</c:formatCode>
                <c:ptCount val="8"/>
                <c:pt idx="0">
                  <c:v>9434</c:v>
                </c:pt>
                <c:pt idx="1">
                  <c:v>17403</c:v>
                </c:pt>
                <c:pt idx="2">
                  <c:v>13558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0-4325-8397-AF09B17E8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582015264"/>
        <c:axId val="582014936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Dashboard!$V$15:$AC$15</c:f>
              <c:numCache>
                <c:formatCode>\F0\A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 formatCode="\F0\E">
                  <c:v>2024</c:v>
                </c:pt>
                <c:pt idx="4" formatCode="\F0\E">
                  <c:v>2025</c:v>
                </c:pt>
                <c:pt idx="5" formatCode="\F0\E">
                  <c:v>2026</c:v>
                </c:pt>
                <c:pt idx="6" formatCode="\F0\E">
                  <c:v>2027</c:v>
                </c:pt>
                <c:pt idx="7" formatCode="\F0\E">
                  <c:v>2028</c:v>
                </c:pt>
              </c:numCache>
            </c:numRef>
          </c:cat>
          <c:val>
            <c:numRef>
              <c:f>Dashboard!$V$18:$AC$18</c:f>
              <c:numCache>
                <c:formatCode>#,##0.0;\(\ #,##0.0\ \);"-"</c:formatCode>
                <c:ptCount val="8"/>
                <c:pt idx="0">
                  <c:v>5519</c:v>
                </c:pt>
                <c:pt idx="1">
                  <c:v>12556</c:v>
                </c:pt>
                <c:pt idx="2">
                  <c:v>14997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0-4325-8397-AF09B17E8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015264"/>
        <c:axId val="582014936"/>
      </c:lineChart>
      <c:catAx>
        <c:axId val="582015264"/>
        <c:scaling>
          <c:orientation val="minMax"/>
        </c:scaling>
        <c:delete val="0"/>
        <c:axPos val="b"/>
        <c:numFmt formatCode="\F0\A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Gill Sans Nova" panose="020B0602020104020203" pitchFamily="34" charset="0"/>
                <a:ea typeface="+mn-ea"/>
                <a:cs typeface="+mn-cs"/>
              </a:defRPr>
            </a:pPr>
            <a:endParaRPr lang="en-US"/>
          </a:p>
        </c:txPr>
        <c:crossAx val="582014936"/>
        <c:crosses val="autoZero"/>
        <c:auto val="1"/>
        <c:lblAlgn val="ctr"/>
        <c:lblOffset val="100"/>
        <c:noMultiLvlLbl val="0"/>
      </c:catAx>
      <c:valAx>
        <c:axId val="582014936"/>
        <c:scaling>
          <c:orientation val="minMax"/>
        </c:scaling>
        <c:delete val="1"/>
        <c:axPos val="l"/>
        <c:numFmt formatCode="#,##0.0;\(\ #,##0.0\ \);&quot;-&quot;" sourceLinked="1"/>
        <c:majorTickMark val="none"/>
        <c:minorTickMark val="none"/>
        <c:tickLblPos val="nextTo"/>
        <c:crossAx val="58201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  <a:latin typeface="Gill Sans Nova" panose="020B0602020104020203" pitchFamily="34" charset="0"/>
              </a:rPr>
              <a:t>Segment Revenue for F2024E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819567497882988E-2"/>
          <c:y val="0.18945509259259261"/>
          <c:w val="0.44454443194600674"/>
          <c:h val="0.804665277777777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BA-44B9-A289-AE7E905EF6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BA-44B9-A289-AE7E905EF6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BA-44B9-A289-AE7E905EF6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BA-44B9-A289-AE7E905EF6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ill Sans Nova" panose="020B06020201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Dashboard!$T$22:$T$25</c:f>
              <c:strCache>
                <c:ptCount val="4"/>
                <c:pt idx="0">
                  <c:v>Automotive sales</c:v>
                </c:pt>
                <c:pt idx="1">
                  <c:v>Automotive leasing</c:v>
                </c:pt>
                <c:pt idx="2">
                  <c:v>Energy generation and storage</c:v>
                </c:pt>
                <c:pt idx="3">
                  <c:v>Services and other</c:v>
                </c:pt>
              </c:strCache>
            </c:strRef>
          </c:cat>
          <c:val>
            <c:numRef>
              <c:f>Dashboard!$Y$22:$Y$25</c:f>
              <c:numCache>
                <c:formatCode>#,##0.0;\(\ #,##0.0\ \);"-"</c:formatCode>
                <c:ptCount val="4"/>
                <c:pt idx="0">
                  <c:v>88912.919036495383</c:v>
                </c:pt>
                <c:pt idx="1">
                  <c:v>2347.4188764165206</c:v>
                </c:pt>
                <c:pt idx="2">
                  <c:v>8112.0051345680949</c:v>
                </c:pt>
                <c:pt idx="3">
                  <c:v>5687.7323372739966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BA-44B9-A289-AE7E905EF6C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446186868686875"/>
          <c:y val="0.2933674603174603"/>
          <c:w val="0.47962904040404042"/>
          <c:h val="0.51389326334208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Gill Sans Nova" panose="020B06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Year Stock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'TSLA SP'!$A$2:$A$1260</c:f>
              <c:numCache>
                <c:formatCode>m/d/yyyy</c:formatCode>
                <c:ptCount val="1259"/>
                <c:pt idx="0">
                  <c:v>43515</c:v>
                </c:pt>
                <c:pt idx="1">
                  <c:v>43516</c:v>
                </c:pt>
                <c:pt idx="2">
                  <c:v>43517</c:v>
                </c:pt>
                <c:pt idx="3">
                  <c:v>43518</c:v>
                </c:pt>
                <c:pt idx="4">
                  <c:v>43521</c:v>
                </c:pt>
                <c:pt idx="5">
                  <c:v>43522</c:v>
                </c:pt>
                <c:pt idx="6">
                  <c:v>43523</c:v>
                </c:pt>
                <c:pt idx="7">
                  <c:v>43524</c:v>
                </c:pt>
                <c:pt idx="8">
                  <c:v>43525</c:v>
                </c:pt>
                <c:pt idx="9">
                  <c:v>43528</c:v>
                </c:pt>
                <c:pt idx="10">
                  <c:v>43529</c:v>
                </c:pt>
                <c:pt idx="11">
                  <c:v>43530</c:v>
                </c:pt>
                <c:pt idx="12">
                  <c:v>43531</c:v>
                </c:pt>
                <c:pt idx="13">
                  <c:v>43532</c:v>
                </c:pt>
                <c:pt idx="14">
                  <c:v>43535</c:v>
                </c:pt>
                <c:pt idx="15">
                  <c:v>43536</c:v>
                </c:pt>
                <c:pt idx="16">
                  <c:v>43537</c:v>
                </c:pt>
                <c:pt idx="17">
                  <c:v>43538</c:v>
                </c:pt>
                <c:pt idx="18">
                  <c:v>43539</c:v>
                </c:pt>
                <c:pt idx="19">
                  <c:v>43542</c:v>
                </c:pt>
                <c:pt idx="20">
                  <c:v>43543</c:v>
                </c:pt>
                <c:pt idx="21">
                  <c:v>43544</c:v>
                </c:pt>
                <c:pt idx="22">
                  <c:v>43545</c:v>
                </c:pt>
                <c:pt idx="23">
                  <c:v>43546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43556</c:v>
                </c:pt>
                <c:pt idx="30">
                  <c:v>43557</c:v>
                </c:pt>
                <c:pt idx="31">
                  <c:v>43558</c:v>
                </c:pt>
                <c:pt idx="32">
                  <c:v>43559</c:v>
                </c:pt>
                <c:pt idx="33">
                  <c:v>43560</c:v>
                </c:pt>
                <c:pt idx="34">
                  <c:v>43563</c:v>
                </c:pt>
                <c:pt idx="35">
                  <c:v>43564</c:v>
                </c:pt>
                <c:pt idx="36">
                  <c:v>43565</c:v>
                </c:pt>
                <c:pt idx="37">
                  <c:v>43566</c:v>
                </c:pt>
                <c:pt idx="38">
                  <c:v>43567</c:v>
                </c:pt>
                <c:pt idx="39">
                  <c:v>43570</c:v>
                </c:pt>
                <c:pt idx="40">
                  <c:v>43571</c:v>
                </c:pt>
                <c:pt idx="41">
                  <c:v>43572</c:v>
                </c:pt>
                <c:pt idx="42">
                  <c:v>43573</c:v>
                </c:pt>
                <c:pt idx="43">
                  <c:v>43577</c:v>
                </c:pt>
                <c:pt idx="44">
                  <c:v>43578</c:v>
                </c:pt>
                <c:pt idx="45">
                  <c:v>43579</c:v>
                </c:pt>
                <c:pt idx="46">
                  <c:v>43580</c:v>
                </c:pt>
                <c:pt idx="47">
                  <c:v>43581</c:v>
                </c:pt>
                <c:pt idx="48">
                  <c:v>43584</c:v>
                </c:pt>
                <c:pt idx="49">
                  <c:v>43585</c:v>
                </c:pt>
                <c:pt idx="50">
                  <c:v>43586</c:v>
                </c:pt>
                <c:pt idx="51">
                  <c:v>43587</c:v>
                </c:pt>
                <c:pt idx="52">
                  <c:v>43588</c:v>
                </c:pt>
                <c:pt idx="53">
                  <c:v>43591</c:v>
                </c:pt>
                <c:pt idx="54">
                  <c:v>43592</c:v>
                </c:pt>
                <c:pt idx="55">
                  <c:v>43593</c:v>
                </c:pt>
                <c:pt idx="56">
                  <c:v>43594</c:v>
                </c:pt>
                <c:pt idx="57">
                  <c:v>43595</c:v>
                </c:pt>
                <c:pt idx="58">
                  <c:v>43598</c:v>
                </c:pt>
                <c:pt idx="59">
                  <c:v>43599</c:v>
                </c:pt>
                <c:pt idx="60">
                  <c:v>43600</c:v>
                </c:pt>
                <c:pt idx="61">
                  <c:v>43601</c:v>
                </c:pt>
                <c:pt idx="62">
                  <c:v>43602</c:v>
                </c:pt>
                <c:pt idx="63">
                  <c:v>43605</c:v>
                </c:pt>
                <c:pt idx="64">
                  <c:v>43606</c:v>
                </c:pt>
                <c:pt idx="65">
                  <c:v>43607</c:v>
                </c:pt>
                <c:pt idx="66">
                  <c:v>43608</c:v>
                </c:pt>
                <c:pt idx="67">
                  <c:v>43609</c:v>
                </c:pt>
                <c:pt idx="68">
                  <c:v>43613</c:v>
                </c:pt>
                <c:pt idx="69">
                  <c:v>43614</c:v>
                </c:pt>
                <c:pt idx="70">
                  <c:v>43615</c:v>
                </c:pt>
                <c:pt idx="71">
                  <c:v>43616</c:v>
                </c:pt>
                <c:pt idx="72">
                  <c:v>43619</c:v>
                </c:pt>
                <c:pt idx="73">
                  <c:v>43620</c:v>
                </c:pt>
                <c:pt idx="74">
                  <c:v>43621</c:v>
                </c:pt>
                <c:pt idx="75">
                  <c:v>43622</c:v>
                </c:pt>
                <c:pt idx="76">
                  <c:v>43623</c:v>
                </c:pt>
                <c:pt idx="77">
                  <c:v>43626</c:v>
                </c:pt>
                <c:pt idx="78">
                  <c:v>43627</c:v>
                </c:pt>
                <c:pt idx="79">
                  <c:v>43628</c:v>
                </c:pt>
                <c:pt idx="80">
                  <c:v>43629</c:v>
                </c:pt>
                <c:pt idx="81">
                  <c:v>43630</c:v>
                </c:pt>
                <c:pt idx="82">
                  <c:v>43633</c:v>
                </c:pt>
                <c:pt idx="83">
                  <c:v>43634</c:v>
                </c:pt>
                <c:pt idx="84">
                  <c:v>43635</c:v>
                </c:pt>
                <c:pt idx="85">
                  <c:v>43636</c:v>
                </c:pt>
                <c:pt idx="86">
                  <c:v>43637</c:v>
                </c:pt>
                <c:pt idx="87">
                  <c:v>43640</c:v>
                </c:pt>
                <c:pt idx="88">
                  <c:v>43641</c:v>
                </c:pt>
                <c:pt idx="89">
                  <c:v>43642</c:v>
                </c:pt>
                <c:pt idx="90">
                  <c:v>43643</c:v>
                </c:pt>
                <c:pt idx="91">
                  <c:v>43644</c:v>
                </c:pt>
                <c:pt idx="92">
                  <c:v>43647</c:v>
                </c:pt>
                <c:pt idx="93">
                  <c:v>43648</c:v>
                </c:pt>
                <c:pt idx="94">
                  <c:v>43649</c:v>
                </c:pt>
                <c:pt idx="95">
                  <c:v>43651</c:v>
                </c:pt>
                <c:pt idx="96">
                  <c:v>43654</c:v>
                </c:pt>
                <c:pt idx="97">
                  <c:v>43655</c:v>
                </c:pt>
                <c:pt idx="98">
                  <c:v>43656</c:v>
                </c:pt>
                <c:pt idx="99">
                  <c:v>43657</c:v>
                </c:pt>
                <c:pt idx="100">
                  <c:v>43658</c:v>
                </c:pt>
                <c:pt idx="101">
                  <c:v>43661</c:v>
                </c:pt>
                <c:pt idx="102">
                  <c:v>43662</c:v>
                </c:pt>
                <c:pt idx="103">
                  <c:v>43663</c:v>
                </c:pt>
                <c:pt idx="104">
                  <c:v>43664</c:v>
                </c:pt>
                <c:pt idx="105">
                  <c:v>43665</c:v>
                </c:pt>
                <c:pt idx="106">
                  <c:v>43668</c:v>
                </c:pt>
                <c:pt idx="107">
                  <c:v>43669</c:v>
                </c:pt>
                <c:pt idx="108">
                  <c:v>43670</c:v>
                </c:pt>
                <c:pt idx="109">
                  <c:v>43671</c:v>
                </c:pt>
                <c:pt idx="110">
                  <c:v>43672</c:v>
                </c:pt>
                <c:pt idx="111">
                  <c:v>43675</c:v>
                </c:pt>
                <c:pt idx="112">
                  <c:v>43676</c:v>
                </c:pt>
                <c:pt idx="113">
                  <c:v>43677</c:v>
                </c:pt>
                <c:pt idx="114">
                  <c:v>43678</c:v>
                </c:pt>
                <c:pt idx="115">
                  <c:v>43679</c:v>
                </c:pt>
                <c:pt idx="116">
                  <c:v>43682</c:v>
                </c:pt>
                <c:pt idx="117">
                  <c:v>43683</c:v>
                </c:pt>
                <c:pt idx="118">
                  <c:v>43684</c:v>
                </c:pt>
                <c:pt idx="119">
                  <c:v>43685</c:v>
                </c:pt>
                <c:pt idx="120">
                  <c:v>43686</c:v>
                </c:pt>
                <c:pt idx="121">
                  <c:v>43689</c:v>
                </c:pt>
                <c:pt idx="122">
                  <c:v>43690</c:v>
                </c:pt>
                <c:pt idx="123">
                  <c:v>43691</c:v>
                </c:pt>
                <c:pt idx="124">
                  <c:v>43692</c:v>
                </c:pt>
                <c:pt idx="125">
                  <c:v>43693</c:v>
                </c:pt>
                <c:pt idx="126">
                  <c:v>43696</c:v>
                </c:pt>
                <c:pt idx="127">
                  <c:v>43697</c:v>
                </c:pt>
                <c:pt idx="128">
                  <c:v>43698</c:v>
                </c:pt>
                <c:pt idx="129">
                  <c:v>43699</c:v>
                </c:pt>
                <c:pt idx="130">
                  <c:v>43700</c:v>
                </c:pt>
                <c:pt idx="131">
                  <c:v>43703</c:v>
                </c:pt>
                <c:pt idx="132">
                  <c:v>43704</c:v>
                </c:pt>
                <c:pt idx="133">
                  <c:v>43705</c:v>
                </c:pt>
                <c:pt idx="134">
                  <c:v>43706</c:v>
                </c:pt>
                <c:pt idx="135">
                  <c:v>43707</c:v>
                </c:pt>
                <c:pt idx="136">
                  <c:v>43711</c:v>
                </c:pt>
                <c:pt idx="137">
                  <c:v>43712</c:v>
                </c:pt>
                <c:pt idx="138">
                  <c:v>43713</c:v>
                </c:pt>
                <c:pt idx="139">
                  <c:v>43714</c:v>
                </c:pt>
                <c:pt idx="140">
                  <c:v>43717</c:v>
                </c:pt>
                <c:pt idx="141">
                  <c:v>43718</c:v>
                </c:pt>
                <c:pt idx="142">
                  <c:v>43719</c:v>
                </c:pt>
                <c:pt idx="143">
                  <c:v>43720</c:v>
                </c:pt>
                <c:pt idx="144">
                  <c:v>43721</c:v>
                </c:pt>
                <c:pt idx="145">
                  <c:v>43724</c:v>
                </c:pt>
                <c:pt idx="146">
                  <c:v>43725</c:v>
                </c:pt>
                <c:pt idx="147">
                  <c:v>43726</c:v>
                </c:pt>
                <c:pt idx="148">
                  <c:v>43727</c:v>
                </c:pt>
                <c:pt idx="149">
                  <c:v>43728</c:v>
                </c:pt>
                <c:pt idx="150">
                  <c:v>43731</c:v>
                </c:pt>
                <c:pt idx="151">
                  <c:v>43732</c:v>
                </c:pt>
                <c:pt idx="152">
                  <c:v>43733</c:v>
                </c:pt>
                <c:pt idx="153">
                  <c:v>43734</c:v>
                </c:pt>
                <c:pt idx="154">
                  <c:v>43735</c:v>
                </c:pt>
                <c:pt idx="155">
                  <c:v>43738</c:v>
                </c:pt>
                <c:pt idx="156">
                  <c:v>43739</c:v>
                </c:pt>
                <c:pt idx="157">
                  <c:v>43740</c:v>
                </c:pt>
                <c:pt idx="158">
                  <c:v>43741</c:v>
                </c:pt>
                <c:pt idx="159">
                  <c:v>43742</c:v>
                </c:pt>
                <c:pt idx="160">
                  <c:v>43745</c:v>
                </c:pt>
                <c:pt idx="161">
                  <c:v>43746</c:v>
                </c:pt>
                <c:pt idx="162">
                  <c:v>43747</c:v>
                </c:pt>
                <c:pt idx="163">
                  <c:v>43748</c:v>
                </c:pt>
                <c:pt idx="164">
                  <c:v>43749</c:v>
                </c:pt>
                <c:pt idx="165">
                  <c:v>43752</c:v>
                </c:pt>
                <c:pt idx="166">
                  <c:v>43753</c:v>
                </c:pt>
                <c:pt idx="167">
                  <c:v>43754</c:v>
                </c:pt>
                <c:pt idx="168">
                  <c:v>43755</c:v>
                </c:pt>
                <c:pt idx="169">
                  <c:v>43756</c:v>
                </c:pt>
                <c:pt idx="170">
                  <c:v>43759</c:v>
                </c:pt>
                <c:pt idx="171">
                  <c:v>43760</c:v>
                </c:pt>
                <c:pt idx="172">
                  <c:v>43761</c:v>
                </c:pt>
                <c:pt idx="173">
                  <c:v>43762</c:v>
                </c:pt>
                <c:pt idx="174">
                  <c:v>43763</c:v>
                </c:pt>
                <c:pt idx="175">
                  <c:v>43766</c:v>
                </c:pt>
                <c:pt idx="176">
                  <c:v>43767</c:v>
                </c:pt>
                <c:pt idx="177">
                  <c:v>43768</c:v>
                </c:pt>
                <c:pt idx="178">
                  <c:v>43769</c:v>
                </c:pt>
                <c:pt idx="179">
                  <c:v>43770</c:v>
                </c:pt>
                <c:pt idx="180">
                  <c:v>43773</c:v>
                </c:pt>
                <c:pt idx="181">
                  <c:v>43774</c:v>
                </c:pt>
                <c:pt idx="182">
                  <c:v>43775</c:v>
                </c:pt>
                <c:pt idx="183">
                  <c:v>43776</c:v>
                </c:pt>
                <c:pt idx="184">
                  <c:v>43777</c:v>
                </c:pt>
                <c:pt idx="185">
                  <c:v>43780</c:v>
                </c:pt>
                <c:pt idx="186">
                  <c:v>43781</c:v>
                </c:pt>
                <c:pt idx="187">
                  <c:v>43782</c:v>
                </c:pt>
                <c:pt idx="188">
                  <c:v>43783</c:v>
                </c:pt>
                <c:pt idx="189">
                  <c:v>43784</c:v>
                </c:pt>
                <c:pt idx="190">
                  <c:v>43787</c:v>
                </c:pt>
                <c:pt idx="191">
                  <c:v>43788</c:v>
                </c:pt>
                <c:pt idx="192">
                  <c:v>43789</c:v>
                </c:pt>
                <c:pt idx="193">
                  <c:v>43790</c:v>
                </c:pt>
                <c:pt idx="194">
                  <c:v>43791</c:v>
                </c:pt>
                <c:pt idx="195">
                  <c:v>43794</c:v>
                </c:pt>
                <c:pt idx="196">
                  <c:v>43795</c:v>
                </c:pt>
                <c:pt idx="197">
                  <c:v>43796</c:v>
                </c:pt>
                <c:pt idx="198">
                  <c:v>43798</c:v>
                </c:pt>
                <c:pt idx="199">
                  <c:v>43801</c:v>
                </c:pt>
                <c:pt idx="200">
                  <c:v>43802</c:v>
                </c:pt>
                <c:pt idx="201">
                  <c:v>43803</c:v>
                </c:pt>
                <c:pt idx="202">
                  <c:v>43804</c:v>
                </c:pt>
                <c:pt idx="203">
                  <c:v>43805</c:v>
                </c:pt>
                <c:pt idx="204">
                  <c:v>43808</c:v>
                </c:pt>
                <c:pt idx="205">
                  <c:v>43809</c:v>
                </c:pt>
                <c:pt idx="206">
                  <c:v>43810</c:v>
                </c:pt>
                <c:pt idx="207">
                  <c:v>43811</c:v>
                </c:pt>
                <c:pt idx="208">
                  <c:v>43812</c:v>
                </c:pt>
                <c:pt idx="209">
                  <c:v>43815</c:v>
                </c:pt>
                <c:pt idx="210">
                  <c:v>43816</c:v>
                </c:pt>
                <c:pt idx="211">
                  <c:v>43817</c:v>
                </c:pt>
                <c:pt idx="212">
                  <c:v>43818</c:v>
                </c:pt>
                <c:pt idx="213">
                  <c:v>43819</c:v>
                </c:pt>
                <c:pt idx="214">
                  <c:v>43822</c:v>
                </c:pt>
                <c:pt idx="215">
                  <c:v>43823</c:v>
                </c:pt>
                <c:pt idx="216">
                  <c:v>43825</c:v>
                </c:pt>
                <c:pt idx="217">
                  <c:v>43826</c:v>
                </c:pt>
                <c:pt idx="218">
                  <c:v>43829</c:v>
                </c:pt>
                <c:pt idx="219">
                  <c:v>43830</c:v>
                </c:pt>
                <c:pt idx="220">
                  <c:v>43832</c:v>
                </c:pt>
                <c:pt idx="221">
                  <c:v>43833</c:v>
                </c:pt>
                <c:pt idx="222">
                  <c:v>43836</c:v>
                </c:pt>
                <c:pt idx="223">
                  <c:v>43837</c:v>
                </c:pt>
                <c:pt idx="224">
                  <c:v>43838</c:v>
                </c:pt>
                <c:pt idx="225">
                  <c:v>43839</c:v>
                </c:pt>
                <c:pt idx="226">
                  <c:v>43840</c:v>
                </c:pt>
                <c:pt idx="227">
                  <c:v>43843</c:v>
                </c:pt>
                <c:pt idx="228">
                  <c:v>43844</c:v>
                </c:pt>
                <c:pt idx="229">
                  <c:v>43845</c:v>
                </c:pt>
                <c:pt idx="230">
                  <c:v>43846</c:v>
                </c:pt>
                <c:pt idx="231">
                  <c:v>43847</c:v>
                </c:pt>
                <c:pt idx="232">
                  <c:v>43851</c:v>
                </c:pt>
                <c:pt idx="233">
                  <c:v>43852</c:v>
                </c:pt>
                <c:pt idx="234">
                  <c:v>43853</c:v>
                </c:pt>
                <c:pt idx="235">
                  <c:v>43854</c:v>
                </c:pt>
                <c:pt idx="236">
                  <c:v>43857</c:v>
                </c:pt>
                <c:pt idx="237">
                  <c:v>43858</c:v>
                </c:pt>
                <c:pt idx="238">
                  <c:v>43859</c:v>
                </c:pt>
                <c:pt idx="239">
                  <c:v>43860</c:v>
                </c:pt>
                <c:pt idx="240">
                  <c:v>43861</c:v>
                </c:pt>
                <c:pt idx="241">
                  <c:v>43864</c:v>
                </c:pt>
                <c:pt idx="242">
                  <c:v>43865</c:v>
                </c:pt>
                <c:pt idx="243">
                  <c:v>43866</c:v>
                </c:pt>
                <c:pt idx="244">
                  <c:v>43867</c:v>
                </c:pt>
                <c:pt idx="245">
                  <c:v>43868</c:v>
                </c:pt>
                <c:pt idx="246">
                  <c:v>43871</c:v>
                </c:pt>
                <c:pt idx="247">
                  <c:v>43872</c:v>
                </c:pt>
                <c:pt idx="248">
                  <c:v>43873</c:v>
                </c:pt>
                <c:pt idx="249">
                  <c:v>43874</c:v>
                </c:pt>
                <c:pt idx="250">
                  <c:v>43875</c:v>
                </c:pt>
                <c:pt idx="251">
                  <c:v>43879</c:v>
                </c:pt>
                <c:pt idx="252">
                  <c:v>43880</c:v>
                </c:pt>
                <c:pt idx="253">
                  <c:v>43881</c:v>
                </c:pt>
                <c:pt idx="254">
                  <c:v>43882</c:v>
                </c:pt>
                <c:pt idx="255">
                  <c:v>43885</c:v>
                </c:pt>
                <c:pt idx="256">
                  <c:v>43886</c:v>
                </c:pt>
                <c:pt idx="257">
                  <c:v>43887</c:v>
                </c:pt>
                <c:pt idx="258">
                  <c:v>43888</c:v>
                </c:pt>
                <c:pt idx="259">
                  <c:v>43889</c:v>
                </c:pt>
                <c:pt idx="260">
                  <c:v>43892</c:v>
                </c:pt>
                <c:pt idx="261">
                  <c:v>43893</c:v>
                </c:pt>
                <c:pt idx="262">
                  <c:v>43894</c:v>
                </c:pt>
                <c:pt idx="263">
                  <c:v>43895</c:v>
                </c:pt>
                <c:pt idx="264">
                  <c:v>43896</c:v>
                </c:pt>
                <c:pt idx="265">
                  <c:v>43899</c:v>
                </c:pt>
                <c:pt idx="266">
                  <c:v>43900</c:v>
                </c:pt>
                <c:pt idx="267">
                  <c:v>43901</c:v>
                </c:pt>
                <c:pt idx="268">
                  <c:v>43902</c:v>
                </c:pt>
                <c:pt idx="269">
                  <c:v>43903</c:v>
                </c:pt>
                <c:pt idx="270">
                  <c:v>43906</c:v>
                </c:pt>
                <c:pt idx="271">
                  <c:v>43907</c:v>
                </c:pt>
                <c:pt idx="272">
                  <c:v>43908</c:v>
                </c:pt>
                <c:pt idx="273">
                  <c:v>43909</c:v>
                </c:pt>
                <c:pt idx="274">
                  <c:v>43910</c:v>
                </c:pt>
                <c:pt idx="275">
                  <c:v>43913</c:v>
                </c:pt>
                <c:pt idx="276">
                  <c:v>43914</c:v>
                </c:pt>
                <c:pt idx="277">
                  <c:v>43915</c:v>
                </c:pt>
                <c:pt idx="278">
                  <c:v>43916</c:v>
                </c:pt>
                <c:pt idx="279">
                  <c:v>43917</c:v>
                </c:pt>
                <c:pt idx="280">
                  <c:v>43920</c:v>
                </c:pt>
                <c:pt idx="281">
                  <c:v>43921</c:v>
                </c:pt>
                <c:pt idx="282">
                  <c:v>43922</c:v>
                </c:pt>
                <c:pt idx="283">
                  <c:v>43923</c:v>
                </c:pt>
                <c:pt idx="284">
                  <c:v>43924</c:v>
                </c:pt>
                <c:pt idx="285">
                  <c:v>43927</c:v>
                </c:pt>
                <c:pt idx="286">
                  <c:v>43928</c:v>
                </c:pt>
                <c:pt idx="287">
                  <c:v>43929</c:v>
                </c:pt>
                <c:pt idx="288">
                  <c:v>43930</c:v>
                </c:pt>
                <c:pt idx="289">
                  <c:v>43934</c:v>
                </c:pt>
                <c:pt idx="290">
                  <c:v>43935</c:v>
                </c:pt>
                <c:pt idx="291">
                  <c:v>43936</c:v>
                </c:pt>
                <c:pt idx="292">
                  <c:v>43937</c:v>
                </c:pt>
                <c:pt idx="293">
                  <c:v>43938</c:v>
                </c:pt>
                <c:pt idx="294">
                  <c:v>43941</c:v>
                </c:pt>
                <c:pt idx="295">
                  <c:v>43942</c:v>
                </c:pt>
                <c:pt idx="296">
                  <c:v>43943</c:v>
                </c:pt>
                <c:pt idx="297">
                  <c:v>43944</c:v>
                </c:pt>
                <c:pt idx="298">
                  <c:v>43945</c:v>
                </c:pt>
                <c:pt idx="299">
                  <c:v>43948</c:v>
                </c:pt>
                <c:pt idx="300">
                  <c:v>43949</c:v>
                </c:pt>
                <c:pt idx="301">
                  <c:v>43950</c:v>
                </c:pt>
                <c:pt idx="302">
                  <c:v>43951</c:v>
                </c:pt>
                <c:pt idx="303">
                  <c:v>43952</c:v>
                </c:pt>
                <c:pt idx="304">
                  <c:v>43955</c:v>
                </c:pt>
                <c:pt idx="305">
                  <c:v>43956</c:v>
                </c:pt>
                <c:pt idx="306">
                  <c:v>43957</c:v>
                </c:pt>
                <c:pt idx="307">
                  <c:v>43958</c:v>
                </c:pt>
                <c:pt idx="308">
                  <c:v>43959</c:v>
                </c:pt>
                <c:pt idx="309">
                  <c:v>43962</c:v>
                </c:pt>
                <c:pt idx="310">
                  <c:v>43963</c:v>
                </c:pt>
                <c:pt idx="311">
                  <c:v>43964</c:v>
                </c:pt>
                <c:pt idx="312">
                  <c:v>43965</c:v>
                </c:pt>
                <c:pt idx="313">
                  <c:v>43966</c:v>
                </c:pt>
                <c:pt idx="314">
                  <c:v>43969</c:v>
                </c:pt>
                <c:pt idx="315">
                  <c:v>43970</c:v>
                </c:pt>
                <c:pt idx="316">
                  <c:v>43971</c:v>
                </c:pt>
                <c:pt idx="317">
                  <c:v>43972</c:v>
                </c:pt>
                <c:pt idx="318">
                  <c:v>43973</c:v>
                </c:pt>
                <c:pt idx="319">
                  <c:v>43977</c:v>
                </c:pt>
                <c:pt idx="320">
                  <c:v>43978</c:v>
                </c:pt>
                <c:pt idx="321">
                  <c:v>43979</c:v>
                </c:pt>
                <c:pt idx="322">
                  <c:v>43980</c:v>
                </c:pt>
                <c:pt idx="323">
                  <c:v>43983</c:v>
                </c:pt>
                <c:pt idx="324">
                  <c:v>43984</c:v>
                </c:pt>
                <c:pt idx="325">
                  <c:v>43985</c:v>
                </c:pt>
                <c:pt idx="326">
                  <c:v>43986</c:v>
                </c:pt>
                <c:pt idx="327">
                  <c:v>43987</c:v>
                </c:pt>
                <c:pt idx="328">
                  <c:v>43990</c:v>
                </c:pt>
                <c:pt idx="329">
                  <c:v>43991</c:v>
                </c:pt>
                <c:pt idx="330">
                  <c:v>43992</c:v>
                </c:pt>
                <c:pt idx="331">
                  <c:v>43993</c:v>
                </c:pt>
                <c:pt idx="332">
                  <c:v>43994</c:v>
                </c:pt>
                <c:pt idx="333">
                  <c:v>43997</c:v>
                </c:pt>
                <c:pt idx="334">
                  <c:v>43998</c:v>
                </c:pt>
                <c:pt idx="335">
                  <c:v>43999</c:v>
                </c:pt>
                <c:pt idx="336">
                  <c:v>44000</c:v>
                </c:pt>
                <c:pt idx="337">
                  <c:v>44001</c:v>
                </c:pt>
                <c:pt idx="338">
                  <c:v>44004</c:v>
                </c:pt>
                <c:pt idx="339">
                  <c:v>44005</c:v>
                </c:pt>
                <c:pt idx="340">
                  <c:v>44006</c:v>
                </c:pt>
                <c:pt idx="341">
                  <c:v>44007</c:v>
                </c:pt>
                <c:pt idx="342">
                  <c:v>44008</c:v>
                </c:pt>
                <c:pt idx="343">
                  <c:v>44011</c:v>
                </c:pt>
                <c:pt idx="344">
                  <c:v>44012</c:v>
                </c:pt>
                <c:pt idx="345">
                  <c:v>44013</c:v>
                </c:pt>
                <c:pt idx="346">
                  <c:v>44014</c:v>
                </c:pt>
                <c:pt idx="347">
                  <c:v>44018</c:v>
                </c:pt>
                <c:pt idx="348">
                  <c:v>44019</c:v>
                </c:pt>
                <c:pt idx="349">
                  <c:v>44020</c:v>
                </c:pt>
                <c:pt idx="350">
                  <c:v>44021</c:v>
                </c:pt>
                <c:pt idx="351">
                  <c:v>44022</c:v>
                </c:pt>
                <c:pt idx="352">
                  <c:v>44025</c:v>
                </c:pt>
                <c:pt idx="353">
                  <c:v>44026</c:v>
                </c:pt>
                <c:pt idx="354">
                  <c:v>44027</c:v>
                </c:pt>
                <c:pt idx="355">
                  <c:v>44028</c:v>
                </c:pt>
                <c:pt idx="356">
                  <c:v>44029</c:v>
                </c:pt>
                <c:pt idx="357">
                  <c:v>44032</c:v>
                </c:pt>
                <c:pt idx="358">
                  <c:v>44033</c:v>
                </c:pt>
                <c:pt idx="359">
                  <c:v>44034</c:v>
                </c:pt>
                <c:pt idx="360">
                  <c:v>44035</c:v>
                </c:pt>
                <c:pt idx="361">
                  <c:v>44036</c:v>
                </c:pt>
                <c:pt idx="362">
                  <c:v>44039</c:v>
                </c:pt>
                <c:pt idx="363">
                  <c:v>44040</c:v>
                </c:pt>
                <c:pt idx="364">
                  <c:v>44041</c:v>
                </c:pt>
                <c:pt idx="365">
                  <c:v>44042</c:v>
                </c:pt>
                <c:pt idx="366">
                  <c:v>44043</c:v>
                </c:pt>
                <c:pt idx="367">
                  <c:v>44046</c:v>
                </c:pt>
                <c:pt idx="368">
                  <c:v>44047</c:v>
                </c:pt>
                <c:pt idx="369">
                  <c:v>44048</c:v>
                </c:pt>
                <c:pt idx="370">
                  <c:v>44049</c:v>
                </c:pt>
                <c:pt idx="371">
                  <c:v>44050</c:v>
                </c:pt>
                <c:pt idx="372">
                  <c:v>44053</c:v>
                </c:pt>
                <c:pt idx="373">
                  <c:v>44054</c:v>
                </c:pt>
                <c:pt idx="374">
                  <c:v>44055</c:v>
                </c:pt>
                <c:pt idx="375">
                  <c:v>44056</c:v>
                </c:pt>
                <c:pt idx="376">
                  <c:v>44057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44067</c:v>
                </c:pt>
                <c:pt idx="383">
                  <c:v>44068</c:v>
                </c:pt>
                <c:pt idx="384">
                  <c:v>44069</c:v>
                </c:pt>
                <c:pt idx="385">
                  <c:v>44070</c:v>
                </c:pt>
                <c:pt idx="386">
                  <c:v>44071</c:v>
                </c:pt>
                <c:pt idx="387">
                  <c:v>44074</c:v>
                </c:pt>
                <c:pt idx="388">
                  <c:v>44075</c:v>
                </c:pt>
                <c:pt idx="389">
                  <c:v>44076</c:v>
                </c:pt>
                <c:pt idx="390">
                  <c:v>44077</c:v>
                </c:pt>
                <c:pt idx="391">
                  <c:v>44078</c:v>
                </c:pt>
                <c:pt idx="392">
                  <c:v>44082</c:v>
                </c:pt>
                <c:pt idx="393">
                  <c:v>44083</c:v>
                </c:pt>
                <c:pt idx="394">
                  <c:v>44084</c:v>
                </c:pt>
                <c:pt idx="395">
                  <c:v>44085</c:v>
                </c:pt>
                <c:pt idx="396">
                  <c:v>44088</c:v>
                </c:pt>
                <c:pt idx="397">
                  <c:v>44089</c:v>
                </c:pt>
                <c:pt idx="398">
                  <c:v>44090</c:v>
                </c:pt>
                <c:pt idx="399">
                  <c:v>44091</c:v>
                </c:pt>
                <c:pt idx="400">
                  <c:v>44092</c:v>
                </c:pt>
                <c:pt idx="401">
                  <c:v>44095</c:v>
                </c:pt>
                <c:pt idx="402">
                  <c:v>44096</c:v>
                </c:pt>
                <c:pt idx="403">
                  <c:v>44097</c:v>
                </c:pt>
                <c:pt idx="404">
                  <c:v>44098</c:v>
                </c:pt>
                <c:pt idx="405">
                  <c:v>44099</c:v>
                </c:pt>
                <c:pt idx="406">
                  <c:v>44102</c:v>
                </c:pt>
                <c:pt idx="407">
                  <c:v>44103</c:v>
                </c:pt>
                <c:pt idx="408">
                  <c:v>44104</c:v>
                </c:pt>
                <c:pt idx="409">
                  <c:v>44105</c:v>
                </c:pt>
                <c:pt idx="410">
                  <c:v>44106</c:v>
                </c:pt>
                <c:pt idx="411">
                  <c:v>44109</c:v>
                </c:pt>
                <c:pt idx="412">
                  <c:v>44110</c:v>
                </c:pt>
                <c:pt idx="413">
                  <c:v>44111</c:v>
                </c:pt>
                <c:pt idx="414">
                  <c:v>44112</c:v>
                </c:pt>
                <c:pt idx="415">
                  <c:v>44113</c:v>
                </c:pt>
                <c:pt idx="416">
                  <c:v>44116</c:v>
                </c:pt>
                <c:pt idx="417">
                  <c:v>44117</c:v>
                </c:pt>
                <c:pt idx="418">
                  <c:v>44118</c:v>
                </c:pt>
                <c:pt idx="419">
                  <c:v>44119</c:v>
                </c:pt>
                <c:pt idx="420">
                  <c:v>44120</c:v>
                </c:pt>
                <c:pt idx="421">
                  <c:v>44123</c:v>
                </c:pt>
                <c:pt idx="422">
                  <c:v>44124</c:v>
                </c:pt>
                <c:pt idx="423">
                  <c:v>44125</c:v>
                </c:pt>
                <c:pt idx="424">
                  <c:v>44126</c:v>
                </c:pt>
                <c:pt idx="425">
                  <c:v>44127</c:v>
                </c:pt>
                <c:pt idx="426">
                  <c:v>44130</c:v>
                </c:pt>
                <c:pt idx="427">
                  <c:v>44131</c:v>
                </c:pt>
                <c:pt idx="428">
                  <c:v>44132</c:v>
                </c:pt>
                <c:pt idx="429">
                  <c:v>44133</c:v>
                </c:pt>
                <c:pt idx="430">
                  <c:v>44134</c:v>
                </c:pt>
                <c:pt idx="431">
                  <c:v>44137</c:v>
                </c:pt>
                <c:pt idx="432">
                  <c:v>44138</c:v>
                </c:pt>
                <c:pt idx="433">
                  <c:v>44139</c:v>
                </c:pt>
                <c:pt idx="434">
                  <c:v>44140</c:v>
                </c:pt>
                <c:pt idx="435">
                  <c:v>44141</c:v>
                </c:pt>
                <c:pt idx="436">
                  <c:v>44144</c:v>
                </c:pt>
                <c:pt idx="437">
                  <c:v>44145</c:v>
                </c:pt>
                <c:pt idx="438">
                  <c:v>44146</c:v>
                </c:pt>
                <c:pt idx="439">
                  <c:v>44147</c:v>
                </c:pt>
                <c:pt idx="440">
                  <c:v>44148</c:v>
                </c:pt>
                <c:pt idx="441">
                  <c:v>44151</c:v>
                </c:pt>
                <c:pt idx="442">
                  <c:v>44152</c:v>
                </c:pt>
                <c:pt idx="443">
                  <c:v>44153</c:v>
                </c:pt>
                <c:pt idx="444">
                  <c:v>44154</c:v>
                </c:pt>
                <c:pt idx="445">
                  <c:v>44155</c:v>
                </c:pt>
                <c:pt idx="446">
                  <c:v>44158</c:v>
                </c:pt>
                <c:pt idx="447">
                  <c:v>44159</c:v>
                </c:pt>
                <c:pt idx="448">
                  <c:v>44160</c:v>
                </c:pt>
                <c:pt idx="449">
                  <c:v>44162</c:v>
                </c:pt>
                <c:pt idx="450">
                  <c:v>44165</c:v>
                </c:pt>
                <c:pt idx="451">
                  <c:v>44166</c:v>
                </c:pt>
                <c:pt idx="452">
                  <c:v>44167</c:v>
                </c:pt>
                <c:pt idx="453">
                  <c:v>44168</c:v>
                </c:pt>
                <c:pt idx="454">
                  <c:v>44169</c:v>
                </c:pt>
                <c:pt idx="455">
                  <c:v>44172</c:v>
                </c:pt>
                <c:pt idx="456">
                  <c:v>44173</c:v>
                </c:pt>
                <c:pt idx="457">
                  <c:v>44174</c:v>
                </c:pt>
                <c:pt idx="458">
                  <c:v>44175</c:v>
                </c:pt>
                <c:pt idx="459">
                  <c:v>44176</c:v>
                </c:pt>
                <c:pt idx="460">
                  <c:v>44179</c:v>
                </c:pt>
                <c:pt idx="461">
                  <c:v>44180</c:v>
                </c:pt>
                <c:pt idx="462">
                  <c:v>44181</c:v>
                </c:pt>
                <c:pt idx="463">
                  <c:v>44182</c:v>
                </c:pt>
                <c:pt idx="464">
                  <c:v>44183</c:v>
                </c:pt>
                <c:pt idx="465">
                  <c:v>44186</c:v>
                </c:pt>
                <c:pt idx="466">
                  <c:v>44187</c:v>
                </c:pt>
                <c:pt idx="467">
                  <c:v>44188</c:v>
                </c:pt>
                <c:pt idx="468">
                  <c:v>44189</c:v>
                </c:pt>
                <c:pt idx="469">
                  <c:v>44193</c:v>
                </c:pt>
                <c:pt idx="470">
                  <c:v>44194</c:v>
                </c:pt>
                <c:pt idx="471">
                  <c:v>44195</c:v>
                </c:pt>
                <c:pt idx="472">
                  <c:v>44196</c:v>
                </c:pt>
                <c:pt idx="473">
                  <c:v>44200</c:v>
                </c:pt>
                <c:pt idx="474">
                  <c:v>44201</c:v>
                </c:pt>
                <c:pt idx="475">
                  <c:v>44202</c:v>
                </c:pt>
                <c:pt idx="476">
                  <c:v>44203</c:v>
                </c:pt>
                <c:pt idx="477">
                  <c:v>44204</c:v>
                </c:pt>
                <c:pt idx="478">
                  <c:v>44207</c:v>
                </c:pt>
                <c:pt idx="479">
                  <c:v>44208</c:v>
                </c:pt>
                <c:pt idx="480">
                  <c:v>44209</c:v>
                </c:pt>
                <c:pt idx="481">
                  <c:v>44210</c:v>
                </c:pt>
                <c:pt idx="482">
                  <c:v>44211</c:v>
                </c:pt>
                <c:pt idx="483">
                  <c:v>44215</c:v>
                </c:pt>
                <c:pt idx="484">
                  <c:v>44216</c:v>
                </c:pt>
                <c:pt idx="485">
                  <c:v>44217</c:v>
                </c:pt>
                <c:pt idx="486">
                  <c:v>44218</c:v>
                </c:pt>
                <c:pt idx="487">
                  <c:v>44221</c:v>
                </c:pt>
                <c:pt idx="488">
                  <c:v>44222</c:v>
                </c:pt>
                <c:pt idx="489">
                  <c:v>44223</c:v>
                </c:pt>
                <c:pt idx="490">
                  <c:v>44224</c:v>
                </c:pt>
                <c:pt idx="491">
                  <c:v>44225</c:v>
                </c:pt>
                <c:pt idx="492">
                  <c:v>44228</c:v>
                </c:pt>
                <c:pt idx="493">
                  <c:v>44229</c:v>
                </c:pt>
                <c:pt idx="494">
                  <c:v>44230</c:v>
                </c:pt>
                <c:pt idx="495">
                  <c:v>44231</c:v>
                </c:pt>
                <c:pt idx="496">
                  <c:v>44232</c:v>
                </c:pt>
                <c:pt idx="497">
                  <c:v>44235</c:v>
                </c:pt>
                <c:pt idx="498">
                  <c:v>44236</c:v>
                </c:pt>
                <c:pt idx="499">
                  <c:v>44237</c:v>
                </c:pt>
                <c:pt idx="500">
                  <c:v>44238</c:v>
                </c:pt>
                <c:pt idx="501">
                  <c:v>44239</c:v>
                </c:pt>
                <c:pt idx="502">
                  <c:v>44243</c:v>
                </c:pt>
                <c:pt idx="503">
                  <c:v>44244</c:v>
                </c:pt>
                <c:pt idx="504">
                  <c:v>44245</c:v>
                </c:pt>
                <c:pt idx="505">
                  <c:v>44246</c:v>
                </c:pt>
                <c:pt idx="506">
                  <c:v>44249</c:v>
                </c:pt>
                <c:pt idx="507">
                  <c:v>44250</c:v>
                </c:pt>
                <c:pt idx="508">
                  <c:v>44251</c:v>
                </c:pt>
                <c:pt idx="509">
                  <c:v>44252</c:v>
                </c:pt>
                <c:pt idx="510">
                  <c:v>44253</c:v>
                </c:pt>
                <c:pt idx="511">
                  <c:v>44256</c:v>
                </c:pt>
                <c:pt idx="512">
                  <c:v>44257</c:v>
                </c:pt>
                <c:pt idx="513">
                  <c:v>44258</c:v>
                </c:pt>
                <c:pt idx="514">
                  <c:v>44259</c:v>
                </c:pt>
                <c:pt idx="515">
                  <c:v>44260</c:v>
                </c:pt>
                <c:pt idx="516">
                  <c:v>44263</c:v>
                </c:pt>
                <c:pt idx="517">
                  <c:v>44264</c:v>
                </c:pt>
                <c:pt idx="518">
                  <c:v>44265</c:v>
                </c:pt>
                <c:pt idx="519">
                  <c:v>44266</c:v>
                </c:pt>
                <c:pt idx="520">
                  <c:v>44267</c:v>
                </c:pt>
                <c:pt idx="521">
                  <c:v>44270</c:v>
                </c:pt>
                <c:pt idx="522">
                  <c:v>44271</c:v>
                </c:pt>
                <c:pt idx="523">
                  <c:v>44272</c:v>
                </c:pt>
                <c:pt idx="524">
                  <c:v>44273</c:v>
                </c:pt>
                <c:pt idx="525">
                  <c:v>44274</c:v>
                </c:pt>
                <c:pt idx="526">
                  <c:v>44277</c:v>
                </c:pt>
                <c:pt idx="527">
                  <c:v>44278</c:v>
                </c:pt>
                <c:pt idx="528">
                  <c:v>44279</c:v>
                </c:pt>
                <c:pt idx="529">
                  <c:v>44280</c:v>
                </c:pt>
                <c:pt idx="530">
                  <c:v>44281</c:v>
                </c:pt>
                <c:pt idx="531">
                  <c:v>44284</c:v>
                </c:pt>
                <c:pt idx="532">
                  <c:v>44285</c:v>
                </c:pt>
                <c:pt idx="533">
                  <c:v>44286</c:v>
                </c:pt>
                <c:pt idx="534">
                  <c:v>44287</c:v>
                </c:pt>
                <c:pt idx="535">
                  <c:v>44291</c:v>
                </c:pt>
                <c:pt idx="536">
                  <c:v>44292</c:v>
                </c:pt>
                <c:pt idx="537">
                  <c:v>44293</c:v>
                </c:pt>
                <c:pt idx="538">
                  <c:v>44294</c:v>
                </c:pt>
                <c:pt idx="539">
                  <c:v>44295</c:v>
                </c:pt>
                <c:pt idx="540">
                  <c:v>44298</c:v>
                </c:pt>
                <c:pt idx="541">
                  <c:v>44299</c:v>
                </c:pt>
                <c:pt idx="542">
                  <c:v>44300</c:v>
                </c:pt>
                <c:pt idx="543">
                  <c:v>44301</c:v>
                </c:pt>
                <c:pt idx="544">
                  <c:v>44302</c:v>
                </c:pt>
                <c:pt idx="545">
                  <c:v>44305</c:v>
                </c:pt>
                <c:pt idx="546">
                  <c:v>44306</c:v>
                </c:pt>
                <c:pt idx="547">
                  <c:v>44307</c:v>
                </c:pt>
                <c:pt idx="548">
                  <c:v>44308</c:v>
                </c:pt>
                <c:pt idx="549">
                  <c:v>44309</c:v>
                </c:pt>
                <c:pt idx="550">
                  <c:v>44312</c:v>
                </c:pt>
                <c:pt idx="551">
                  <c:v>44313</c:v>
                </c:pt>
                <c:pt idx="552">
                  <c:v>44314</c:v>
                </c:pt>
                <c:pt idx="553">
                  <c:v>44315</c:v>
                </c:pt>
                <c:pt idx="554">
                  <c:v>44316</c:v>
                </c:pt>
                <c:pt idx="555">
                  <c:v>44319</c:v>
                </c:pt>
                <c:pt idx="556">
                  <c:v>44320</c:v>
                </c:pt>
                <c:pt idx="557">
                  <c:v>44321</c:v>
                </c:pt>
                <c:pt idx="558">
                  <c:v>44322</c:v>
                </c:pt>
                <c:pt idx="559">
                  <c:v>44323</c:v>
                </c:pt>
                <c:pt idx="560">
                  <c:v>44326</c:v>
                </c:pt>
                <c:pt idx="561">
                  <c:v>44327</c:v>
                </c:pt>
                <c:pt idx="562">
                  <c:v>44328</c:v>
                </c:pt>
                <c:pt idx="563">
                  <c:v>44329</c:v>
                </c:pt>
                <c:pt idx="564">
                  <c:v>44330</c:v>
                </c:pt>
                <c:pt idx="565">
                  <c:v>44333</c:v>
                </c:pt>
                <c:pt idx="566">
                  <c:v>44334</c:v>
                </c:pt>
                <c:pt idx="567">
                  <c:v>44335</c:v>
                </c:pt>
                <c:pt idx="568">
                  <c:v>44336</c:v>
                </c:pt>
                <c:pt idx="569">
                  <c:v>44337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44348</c:v>
                </c:pt>
                <c:pt idx="576">
                  <c:v>44349</c:v>
                </c:pt>
                <c:pt idx="577">
                  <c:v>44350</c:v>
                </c:pt>
                <c:pt idx="578">
                  <c:v>44351</c:v>
                </c:pt>
                <c:pt idx="579">
                  <c:v>44354</c:v>
                </c:pt>
                <c:pt idx="580">
                  <c:v>44355</c:v>
                </c:pt>
                <c:pt idx="581">
                  <c:v>44356</c:v>
                </c:pt>
                <c:pt idx="582">
                  <c:v>44357</c:v>
                </c:pt>
                <c:pt idx="583">
                  <c:v>44358</c:v>
                </c:pt>
                <c:pt idx="584">
                  <c:v>44361</c:v>
                </c:pt>
                <c:pt idx="585">
                  <c:v>44362</c:v>
                </c:pt>
                <c:pt idx="586">
                  <c:v>44363</c:v>
                </c:pt>
                <c:pt idx="587">
                  <c:v>44364</c:v>
                </c:pt>
                <c:pt idx="588">
                  <c:v>44365</c:v>
                </c:pt>
                <c:pt idx="589">
                  <c:v>44368</c:v>
                </c:pt>
                <c:pt idx="590">
                  <c:v>44369</c:v>
                </c:pt>
                <c:pt idx="591">
                  <c:v>44370</c:v>
                </c:pt>
                <c:pt idx="592">
                  <c:v>44371</c:v>
                </c:pt>
                <c:pt idx="593">
                  <c:v>44372</c:v>
                </c:pt>
                <c:pt idx="594">
                  <c:v>44375</c:v>
                </c:pt>
                <c:pt idx="595">
                  <c:v>44376</c:v>
                </c:pt>
                <c:pt idx="596">
                  <c:v>44377</c:v>
                </c:pt>
                <c:pt idx="597">
                  <c:v>44378</c:v>
                </c:pt>
                <c:pt idx="598">
                  <c:v>44379</c:v>
                </c:pt>
                <c:pt idx="599">
                  <c:v>44383</c:v>
                </c:pt>
                <c:pt idx="600">
                  <c:v>44384</c:v>
                </c:pt>
                <c:pt idx="601">
                  <c:v>44385</c:v>
                </c:pt>
                <c:pt idx="602">
                  <c:v>44386</c:v>
                </c:pt>
                <c:pt idx="603">
                  <c:v>44389</c:v>
                </c:pt>
                <c:pt idx="604">
                  <c:v>44390</c:v>
                </c:pt>
                <c:pt idx="605">
                  <c:v>44391</c:v>
                </c:pt>
                <c:pt idx="606">
                  <c:v>44392</c:v>
                </c:pt>
                <c:pt idx="607">
                  <c:v>44393</c:v>
                </c:pt>
                <c:pt idx="608">
                  <c:v>44396</c:v>
                </c:pt>
                <c:pt idx="609">
                  <c:v>44397</c:v>
                </c:pt>
                <c:pt idx="610">
                  <c:v>44398</c:v>
                </c:pt>
                <c:pt idx="611">
                  <c:v>44399</c:v>
                </c:pt>
                <c:pt idx="612">
                  <c:v>44400</c:v>
                </c:pt>
                <c:pt idx="613">
                  <c:v>44403</c:v>
                </c:pt>
                <c:pt idx="614">
                  <c:v>44404</c:v>
                </c:pt>
                <c:pt idx="615">
                  <c:v>44405</c:v>
                </c:pt>
                <c:pt idx="616">
                  <c:v>44406</c:v>
                </c:pt>
                <c:pt idx="617">
                  <c:v>44407</c:v>
                </c:pt>
                <c:pt idx="618">
                  <c:v>44410</c:v>
                </c:pt>
                <c:pt idx="619">
                  <c:v>44411</c:v>
                </c:pt>
                <c:pt idx="620">
                  <c:v>44412</c:v>
                </c:pt>
                <c:pt idx="621">
                  <c:v>44413</c:v>
                </c:pt>
                <c:pt idx="622">
                  <c:v>44414</c:v>
                </c:pt>
                <c:pt idx="623">
                  <c:v>44417</c:v>
                </c:pt>
                <c:pt idx="624">
                  <c:v>44418</c:v>
                </c:pt>
                <c:pt idx="625">
                  <c:v>44419</c:v>
                </c:pt>
                <c:pt idx="626">
                  <c:v>44420</c:v>
                </c:pt>
                <c:pt idx="627">
                  <c:v>44421</c:v>
                </c:pt>
                <c:pt idx="628">
                  <c:v>44424</c:v>
                </c:pt>
                <c:pt idx="629">
                  <c:v>44425</c:v>
                </c:pt>
                <c:pt idx="630">
                  <c:v>44426</c:v>
                </c:pt>
                <c:pt idx="631">
                  <c:v>44427</c:v>
                </c:pt>
                <c:pt idx="632">
                  <c:v>44428</c:v>
                </c:pt>
                <c:pt idx="633">
                  <c:v>44431</c:v>
                </c:pt>
                <c:pt idx="634">
                  <c:v>44432</c:v>
                </c:pt>
                <c:pt idx="635">
                  <c:v>44433</c:v>
                </c:pt>
                <c:pt idx="636">
                  <c:v>44434</c:v>
                </c:pt>
                <c:pt idx="637">
                  <c:v>44435</c:v>
                </c:pt>
                <c:pt idx="638">
                  <c:v>44438</c:v>
                </c:pt>
                <c:pt idx="639">
                  <c:v>44439</c:v>
                </c:pt>
                <c:pt idx="640">
                  <c:v>44440</c:v>
                </c:pt>
                <c:pt idx="641">
                  <c:v>44441</c:v>
                </c:pt>
                <c:pt idx="642">
                  <c:v>44442</c:v>
                </c:pt>
                <c:pt idx="643">
                  <c:v>44446</c:v>
                </c:pt>
                <c:pt idx="644">
                  <c:v>44447</c:v>
                </c:pt>
                <c:pt idx="645">
                  <c:v>44448</c:v>
                </c:pt>
                <c:pt idx="646">
                  <c:v>44449</c:v>
                </c:pt>
                <c:pt idx="647">
                  <c:v>44452</c:v>
                </c:pt>
                <c:pt idx="648">
                  <c:v>44453</c:v>
                </c:pt>
                <c:pt idx="649">
                  <c:v>44454</c:v>
                </c:pt>
                <c:pt idx="650">
                  <c:v>44455</c:v>
                </c:pt>
                <c:pt idx="651">
                  <c:v>44456</c:v>
                </c:pt>
                <c:pt idx="652">
                  <c:v>44459</c:v>
                </c:pt>
                <c:pt idx="653">
                  <c:v>44460</c:v>
                </c:pt>
                <c:pt idx="654">
                  <c:v>44461</c:v>
                </c:pt>
                <c:pt idx="655">
                  <c:v>44462</c:v>
                </c:pt>
                <c:pt idx="656">
                  <c:v>44463</c:v>
                </c:pt>
                <c:pt idx="657">
                  <c:v>44466</c:v>
                </c:pt>
                <c:pt idx="658">
                  <c:v>44467</c:v>
                </c:pt>
                <c:pt idx="659">
                  <c:v>44468</c:v>
                </c:pt>
                <c:pt idx="660">
                  <c:v>44469</c:v>
                </c:pt>
                <c:pt idx="661">
                  <c:v>44470</c:v>
                </c:pt>
                <c:pt idx="662">
                  <c:v>44473</c:v>
                </c:pt>
                <c:pt idx="663">
                  <c:v>44474</c:v>
                </c:pt>
                <c:pt idx="664">
                  <c:v>44475</c:v>
                </c:pt>
                <c:pt idx="665">
                  <c:v>44476</c:v>
                </c:pt>
                <c:pt idx="666">
                  <c:v>44477</c:v>
                </c:pt>
                <c:pt idx="667">
                  <c:v>44480</c:v>
                </c:pt>
                <c:pt idx="668">
                  <c:v>44481</c:v>
                </c:pt>
                <c:pt idx="669">
                  <c:v>44482</c:v>
                </c:pt>
                <c:pt idx="670">
                  <c:v>44483</c:v>
                </c:pt>
                <c:pt idx="671">
                  <c:v>44484</c:v>
                </c:pt>
                <c:pt idx="672">
                  <c:v>44487</c:v>
                </c:pt>
                <c:pt idx="673">
                  <c:v>44488</c:v>
                </c:pt>
                <c:pt idx="674">
                  <c:v>44489</c:v>
                </c:pt>
                <c:pt idx="675">
                  <c:v>44490</c:v>
                </c:pt>
                <c:pt idx="676">
                  <c:v>44491</c:v>
                </c:pt>
                <c:pt idx="677">
                  <c:v>44494</c:v>
                </c:pt>
                <c:pt idx="678">
                  <c:v>44495</c:v>
                </c:pt>
                <c:pt idx="679">
                  <c:v>44496</c:v>
                </c:pt>
                <c:pt idx="680">
                  <c:v>44497</c:v>
                </c:pt>
                <c:pt idx="681">
                  <c:v>44498</c:v>
                </c:pt>
                <c:pt idx="682">
                  <c:v>44501</c:v>
                </c:pt>
                <c:pt idx="683">
                  <c:v>44502</c:v>
                </c:pt>
                <c:pt idx="684">
                  <c:v>44503</c:v>
                </c:pt>
                <c:pt idx="685">
                  <c:v>44504</c:v>
                </c:pt>
                <c:pt idx="686">
                  <c:v>44505</c:v>
                </c:pt>
                <c:pt idx="687">
                  <c:v>44508</c:v>
                </c:pt>
                <c:pt idx="688">
                  <c:v>44509</c:v>
                </c:pt>
                <c:pt idx="689">
                  <c:v>44510</c:v>
                </c:pt>
                <c:pt idx="690">
                  <c:v>44511</c:v>
                </c:pt>
                <c:pt idx="691">
                  <c:v>44512</c:v>
                </c:pt>
                <c:pt idx="692">
                  <c:v>44515</c:v>
                </c:pt>
                <c:pt idx="693">
                  <c:v>44516</c:v>
                </c:pt>
                <c:pt idx="694">
                  <c:v>44517</c:v>
                </c:pt>
                <c:pt idx="695">
                  <c:v>44518</c:v>
                </c:pt>
                <c:pt idx="696">
                  <c:v>44519</c:v>
                </c:pt>
                <c:pt idx="697">
                  <c:v>44522</c:v>
                </c:pt>
                <c:pt idx="698">
                  <c:v>44523</c:v>
                </c:pt>
                <c:pt idx="699">
                  <c:v>44524</c:v>
                </c:pt>
                <c:pt idx="700">
                  <c:v>44526</c:v>
                </c:pt>
                <c:pt idx="701">
                  <c:v>44529</c:v>
                </c:pt>
                <c:pt idx="702">
                  <c:v>44530</c:v>
                </c:pt>
                <c:pt idx="703">
                  <c:v>44531</c:v>
                </c:pt>
                <c:pt idx="704">
                  <c:v>44532</c:v>
                </c:pt>
                <c:pt idx="705">
                  <c:v>44533</c:v>
                </c:pt>
                <c:pt idx="706">
                  <c:v>44536</c:v>
                </c:pt>
                <c:pt idx="707">
                  <c:v>44537</c:v>
                </c:pt>
                <c:pt idx="708">
                  <c:v>44538</c:v>
                </c:pt>
                <c:pt idx="709">
                  <c:v>44539</c:v>
                </c:pt>
                <c:pt idx="710">
                  <c:v>44540</c:v>
                </c:pt>
                <c:pt idx="711">
                  <c:v>44543</c:v>
                </c:pt>
                <c:pt idx="712">
                  <c:v>44544</c:v>
                </c:pt>
                <c:pt idx="713">
                  <c:v>44545</c:v>
                </c:pt>
                <c:pt idx="714">
                  <c:v>44546</c:v>
                </c:pt>
                <c:pt idx="715">
                  <c:v>44547</c:v>
                </c:pt>
                <c:pt idx="716">
                  <c:v>44550</c:v>
                </c:pt>
                <c:pt idx="717">
                  <c:v>44551</c:v>
                </c:pt>
                <c:pt idx="718">
                  <c:v>44552</c:v>
                </c:pt>
                <c:pt idx="719">
                  <c:v>44553</c:v>
                </c:pt>
                <c:pt idx="720">
                  <c:v>44557</c:v>
                </c:pt>
                <c:pt idx="721">
                  <c:v>44558</c:v>
                </c:pt>
                <c:pt idx="722">
                  <c:v>44559</c:v>
                </c:pt>
                <c:pt idx="723">
                  <c:v>44560</c:v>
                </c:pt>
                <c:pt idx="724">
                  <c:v>44561</c:v>
                </c:pt>
                <c:pt idx="725">
                  <c:v>44564</c:v>
                </c:pt>
                <c:pt idx="726">
                  <c:v>44565</c:v>
                </c:pt>
                <c:pt idx="727">
                  <c:v>44566</c:v>
                </c:pt>
                <c:pt idx="728">
                  <c:v>44567</c:v>
                </c:pt>
                <c:pt idx="729">
                  <c:v>44568</c:v>
                </c:pt>
                <c:pt idx="730">
                  <c:v>44571</c:v>
                </c:pt>
                <c:pt idx="731">
                  <c:v>44572</c:v>
                </c:pt>
                <c:pt idx="732">
                  <c:v>44573</c:v>
                </c:pt>
                <c:pt idx="733">
                  <c:v>44574</c:v>
                </c:pt>
                <c:pt idx="734">
                  <c:v>44575</c:v>
                </c:pt>
                <c:pt idx="735">
                  <c:v>44579</c:v>
                </c:pt>
                <c:pt idx="736">
                  <c:v>44580</c:v>
                </c:pt>
                <c:pt idx="737">
                  <c:v>44581</c:v>
                </c:pt>
                <c:pt idx="738">
                  <c:v>44582</c:v>
                </c:pt>
                <c:pt idx="739">
                  <c:v>44585</c:v>
                </c:pt>
                <c:pt idx="740">
                  <c:v>44586</c:v>
                </c:pt>
                <c:pt idx="741">
                  <c:v>44587</c:v>
                </c:pt>
                <c:pt idx="742">
                  <c:v>44588</c:v>
                </c:pt>
                <c:pt idx="743">
                  <c:v>44589</c:v>
                </c:pt>
                <c:pt idx="744">
                  <c:v>44592</c:v>
                </c:pt>
                <c:pt idx="745">
                  <c:v>44593</c:v>
                </c:pt>
                <c:pt idx="746">
                  <c:v>44594</c:v>
                </c:pt>
                <c:pt idx="747">
                  <c:v>44595</c:v>
                </c:pt>
                <c:pt idx="748">
                  <c:v>44596</c:v>
                </c:pt>
                <c:pt idx="749">
                  <c:v>44599</c:v>
                </c:pt>
                <c:pt idx="750">
                  <c:v>44600</c:v>
                </c:pt>
                <c:pt idx="751">
                  <c:v>44601</c:v>
                </c:pt>
                <c:pt idx="752">
                  <c:v>44602</c:v>
                </c:pt>
                <c:pt idx="753">
                  <c:v>44603</c:v>
                </c:pt>
                <c:pt idx="754">
                  <c:v>44606</c:v>
                </c:pt>
                <c:pt idx="755">
                  <c:v>44607</c:v>
                </c:pt>
                <c:pt idx="756">
                  <c:v>44608</c:v>
                </c:pt>
                <c:pt idx="757">
                  <c:v>44609</c:v>
                </c:pt>
                <c:pt idx="758">
                  <c:v>44610</c:v>
                </c:pt>
                <c:pt idx="759">
                  <c:v>44614</c:v>
                </c:pt>
                <c:pt idx="760">
                  <c:v>44615</c:v>
                </c:pt>
                <c:pt idx="761">
                  <c:v>44616</c:v>
                </c:pt>
                <c:pt idx="762">
                  <c:v>44617</c:v>
                </c:pt>
                <c:pt idx="763">
                  <c:v>44620</c:v>
                </c:pt>
                <c:pt idx="764">
                  <c:v>44621</c:v>
                </c:pt>
                <c:pt idx="765">
                  <c:v>44622</c:v>
                </c:pt>
                <c:pt idx="766">
                  <c:v>44623</c:v>
                </c:pt>
                <c:pt idx="767">
                  <c:v>44624</c:v>
                </c:pt>
                <c:pt idx="768">
                  <c:v>44627</c:v>
                </c:pt>
                <c:pt idx="769">
                  <c:v>44628</c:v>
                </c:pt>
                <c:pt idx="770">
                  <c:v>44629</c:v>
                </c:pt>
                <c:pt idx="771">
                  <c:v>44630</c:v>
                </c:pt>
                <c:pt idx="772">
                  <c:v>44631</c:v>
                </c:pt>
                <c:pt idx="773">
                  <c:v>44634</c:v>
                </c:pt>
                <c:pt idx="774">
                  <c:v>44635</c:v>
                </c:pt>
                <c:pt idx="775">
                  <c:v>44636</c:v>
                </c:pt>
                <c:pt idx="776">
                  <c:v>44637</c:v>
                </c:pt>
                <c:pt idx="777">
                  <c:v>44638</c:v>
                </c:pt>
                <c:pt idx="778">
                  <c:v>44641</c:v>
                </c:pt>
                <c:pt idx="779">
                  <c:v>44642</c:v>
                </c:pt>
                <c:pt idx="780">
                  <c:v>44643</c:v>
                </c:pt>
                <c:pt idx="781">
                  <c:v>44644</c:v>
                </c:pt>
                <c:pt idx="782">
                  <c:v>44645</c:v>
                </c:pt>
                <c:pt idx="783">
                  <c:v>44648</c:v>
                </c:pt>
                <c:pt idx="784">
                  <c:v>44649</c:v>
                </c:pt>
                <c:pt idx="785">
                  <c:v>44650</c:v>
                </c:pt>
                <c:pt idx="786">
                  <c:v>44651</c:v>
                </c:pt>
                <c:pt idx="787">
                  <c:v>44652</c:v>
                </c:pt>
                <c:pt idx="788">
                  <c:v>44655</c:v>
                </c:pt>
                <c:pt idx="789">
                  <c:v>44656</c:v>
                </c:pt>
                <c:pt idx="790">
                  <c:v>44657</c:v>
                </c:pt>
                <c:pt idx="791">
                  <c:v>44658</c:v>
                </c:pt>
                <c:pt idx="792">
                  <c:v>44659</c:v>
                </c:pt>
                <c:pt idx="793">
                  <c:v>44662</c:v>
                </c:pt>
                <c:pt idx="794">
                  <c:v>44663</c:v>
                </c:pt>
                <c:pt idx="795">
                  <c:v>44664</c:v>
                </c:pt>
                <c:pt idx="796">
                  <c:v>44665</c:v>
                </c:pt>
                <c:pt idx="797">
                  <c:v>44669</c:v>
                </c:pt>
                <c:pt idx="798">
                  <c:v>44670</c:v>
                </c:pt>
                <c:pt idx="799">
                  <c:v>44671</c:v>
                </c:pt>
                <c:pt idx="800">
                  <c:v>44672</c:v>
                </c:pt>
                <c:pt idx="801">
                  <c:v>44673</c:v>
                </c:pt>
                <c:pt idx="802">
                  <c:v>44676</c:v>
                </c:pt>
                <c:pt idx="803">
                  <c:v>44677</c:v>
                </c:pt>
                <c:pt idx="804">
                  <c:v>44678</c:v>
                </c:pt>
                <c:pt idx="805">
                  <c:v>44679</c:v>
                </c:pt>
                <c:pt idx="806">
                  <c:v>44680</c:v>
                </c:pt>
                <c:pt idx="807">
                  <c:v>44683</c:v>
                </c:pt>
                <c:pt idx="808">
                  <c:v>44684</c:v>
                </c:pt>
                <c:pt idx="809">
                  <c:v>44685</c:v>
                </c:pt>
                <c:pt idx="810">
                  <c:v>44686</c:v>
                </c:pt>
                <c:pt idx="811">
                  <c:v>44687</c:v>
                </c:pt>
                <c:pt idx="812">
                  <c:v>44690</c:v>
                </c:pt>
                <c:pt idx="813">
                  <c:v>44691</c:v>
                </c:pt>
                <c:pt idx="814">
                  <c:v>44692</c:v>
                </c:pt>
                <c:pt idx="815">
                  <c:v>44693</c:v>
                </c:pt>
                <c:pt idx="816">
                  <c:v>44694</c:v>
                </c:pt>
                <c:pt idx="817">
                  <c:v>44697</c:v>
                </c:pt>
                <c:pt idx="818">
                  <c:v>44698</c:v>
                </c:pt>
                <c:pt idx="819">
                  <c:v>44699</c:v>
                </c:pt>
                <c:pt idx="820">
                  <c:v>44700</c:v>
                </c:pt>
                <c:pt idx="821">
                  <c:v>44701</c:v>
                </c:pt>
                <c:pt idx="822">
                  <c:v>44704</c:v>
                </c:pt>
                <c:pt idx="823">
                  <c:v>44705</c:v>
                </c:pt>
                <c:pt idx="824">
                  <c:v>44706</c:v>
                </c:pt>
                <c:pt idx="825">
                  <c:v>44707</c:v>
                </c:pt>
                <c:pt idx="826">
                  <c:v>44708</c:v>
                </c:pt>
                <c:pt idx="827">
                  <c:v>44712</c:v>
                </c:pt>
                <c:pt idx="828">
                  <c:v>44713</c:v>
                </c:pt>
                <c:pt idx="829">
                  <c:v>44714</c:v>
                </c:pt>
                <c:pt idx="830">
                  <c:v>44715</c:v>
                </c:pt>
                <c:pt idx="831">
                  <c:v>44718</c:v>
                </c:pt>
                <c:pt idx="832">
                  <c:v>44719</c:v>
                </c:pt>
                <c:pt idx="833">
                  <c:v>44720</c:v>
                </c:pt>
                <c:pt idx="834">
                  <c:v>44721</c:v>
                </c:pt>
                <c:pt idx="835">
                  <c:v>44722</c:v>
                </c:pt>
                <c:pt idx="836">
                  <c:v>44725</c:v>
                </c:pt>
                <c:pt idx="837">
                  <c:v>44726</c:v>
                </c:pt>
                <c:pt idx="838">
                  <c:v>44727</c:v>
                </c:pt>
                <c:pt idx="839">
                  <c:v>44728</c:v>
                </c:pt>
                <c:pt idx="840">
                  <c:v>44729</c:v>
                </c:pt>
                <c:pt idx="841">
                  <c:v>44733</c:v>
                </c:pt>
                <c:pt idx="842">
                  <c:v>44734</c:v>
                </c:pt>
                <c:pt idx="843">
                  <c:v>44735</c:v>
                </c:pt>
                <c:pt idx="844">
                  <c:v>44736</c:v>
                </c:pt>
                <c:pt idx="845">
                  <c:v>44739</c:v>
                </c:pt>
                <c:pt idx="846">
                  <c:v>44740</c:v>
                </c:pt>
                <c:pt idx="847">
                  <c:v>44741</c:v>
                </c:pt>
                <c:pt idx="848">
                  <c:v>44742</c:v>
                </c:pt>
                <c:pt idx="849">
                  <c:v>44743</c:v>
                </c:pt>
                <c:pt idx="850">
                  <c:v>44747</c:v>
                </c:pt>
                <c:pt idx="851">
                  <c:v>44748</c:v>
                </c:pt>
                <c:pt idx="852">
                  <c:v>44749</c:v>
                </c:pt>
                <c:pt idx="853">
                  <c:v>44750</c:v>
                </c:pt>
                <c:pt idx="854">
                  <c:v>44753</c:v>
                </c:pt>
                <c:pt idx="855">
                  <c:v>44754</c:v>
                </c:pt>
                <c:pt idx="856">
                  <c:v>44755</c:v>
                </c:pt>
                <c:pt idx="857">
                  <c:v>44756</c:v>
                </c:pt>
                <c:pt idx="858">
                  <c:v>44757</c:v>
                </c:pt>
                <c:pt idx="859">
                  <c:v>44760</c:v>
                </c:pt>
                <c:pt idx="860">
                  <c:v>44761</c:v>
                </c:pt>
                <c:pt idx="861">
                  <c:v>44762</c:v>
                </c:pt>
                <c:pt idx="862">
                  <c:v>44763</c:v>
                </c:pt>
                <c:pt idx="863">
                  <c:v>44764</c:v>
                </c:pt>
                <c:pt idx="864">
                  <c:v>44767</c:v>
                </c:pt>
                <c:pt idx="865">
                  <c:v>44768</c:v>
                </c:pt>
                <c:pt idx="866">
                  <c:v>44769</c:v>
                </c:pt>
                <c:pt idx="867">
                  <c:v>44770</c:v>
                </c:pt>
                <c:pt idx="868">
                  <c:v>44771</c:v>
                </c:pt>
                <c:pt idx="869">
                  <c:v>44774</c:v>
                </c:pt>
                <c:pt idx="870">
                  <c:v>44775</c:v>
                </c:pt>
                <c:pt idx="871">
                  <c:v>44776</c:v>
                </c:pt>
                <c:pt idx="872">
                  <c:v>44777</c:v>
                </c:pt>
                <c:pt idx="873">
                  <c:v>44778</c:v>
                </c:pt>
                <c:pt idx="874">
                  <c:v>44781</c:v>
                </c:pt>
                <c:pt idx="875">
                  <c:v>44782</c:v>
                </c:pt>
                <c:pt idx="876">
                  <c:v>44783</c:v>
                </c:pt>
                <c:pt idx="877">
                  <c:v>44784</c:v>
                </c:pt>
                <c:pt idx="878">
                  <c:v>44785</c:v>
                </c:pt>
                <c:pt idx="879">
                  <c:v>44788</c:v>
                </c:pt>
                <c:pt idx="880">
                  <c:v>44789</c:v>
                </c:pt>
                <c:pt idx="881">
                  <c:v>44790</c:v>
                </c:pt>
                <c:pt idx="882">
                  <c:v>44791</c:v>
                </c:pt>
                <c:pt idx="883">
                  <c:v>44792</c:v>
                </c:pt>
                <c:pt idx="884">
                  <c:v>44795</c:v>
                </c:pt>
                <c:pt idx="885">
                  <c:v>44796</c:v>
                </c:pt>
                <c:pt idx="886">
                  <c:v>44797</c:v>
                </c:pt>
                <c:pt idx="887">
                  <c:v>44798</c:v>
                </c:pt>
                <c:pt idx="888">
                  <c:v>44799</c:v>
                </c:pt>
                <c:pt idx="889">
                  <c:v>44802</c:v>
                </c:pt>
                <c:pt idx="890">
                  <c:v>44803</c:v>
                </c:pt>
                <c:pt idx="891">
                  <c:v>44804</c:v>
                </c:pt>
                <c:pt idx="892">
                  <c:v>44805</c:v>
                </c:pt>
                <c:pt idx="893">
                  <c:v>44806</c:v>
                </c:pt>
                <c:pt idx="894">
                  <c:v>44810</c:v>
                </c:pt>
                <c:pt idx="895">
                  <c:v>44811</c:v>
                </c:pt>
                <c:pt idx="896">
                  <c:v>44812</c:v>
                </c:pt>
                <c:pt idx="897">
                  <c:v>44813</c:v>
                </c:pt>
                <c:pt idx="898">
                  <c:v>44816</c:v>
                </c:pt>
                <c:pt idx="899">
                  <c:v>44817</c:v>
                </c:pt>
                <c:pt idx="900">
                  <c:v>44818</c:v>
                </c:pt>
                <c:pt idx="901">
                  <c:v>44819</c:v>
                </c:pt>
                <c:pt idx="902">
                  <c:v>44820</c:v>
                </c:pt>
                <c:pt idx="903">
                  <c:v>44823</c:v>
                </c:pt>
                <c:pt idx="904">
                  <c:v>44824</c:v>
                </c:pt>
                <c:pt idx="905">
                  <c:v>44825</c:v>
                </c:pt>
                <c:pt idx="906">
                  <c:v>44826</c:v>
                </c:pt>
                <c:pt idx="907">
                  <c:v>44827</c:v>
                </c:pt>
                <c:pt idx="908">
                  <c:v>44830</c:v>
                </c:pt>
                <c:pt idx="909">
                  <c:v>44831</c:v>
                </c:pt>
                <c:pt idx="910">
                  <c:v>44832</c:v>
                </c:pt>
                <c:pt idx="911">
                  <c:v>44833</c:v>
                </c:pt>
                <c:pt idx="912">
                  <c:v>44834</c:v>
                </c:pt>
                <c:pt idx="913">
                  <c:v>44837</c:v>
                </c:pt>
                <c:pt idx="914">
                  <c:v>44838</c:v>
                </c:pt>
                <c:pt idx="915">
                  <c:v>44839</c:v>
                </c:pt>
                <c:pt idx="916">
                  <c:v>44840</c:v>
                </c:pt>
                <c:pt idx="917">
                  <c:v>44841</c:v>
                </c:pt>
                <c:pt idx="918">
                  <c:v>44844</c:v>
                </c:pt>
                <c:pt idx="919">
                  <c:v>44845</c:v>
                </c:pt>
                <c:pt idx="920">
                  <c:v>44846</c:v>
                </c:pt>
                <c:pt idx="921">
                  <c:v>44847</c:v>
                </c:pt>
                <c:pt idx="922">
                  <c:v>44848</c:v>
                </c:pt>
                <c:pt idx="923">
                  <c:v>44851</c:v>
                </c:pt>
                <c:pt idx="924">
                  <c:v>44852</c:v>
                </c:pt>
                <c:pt idx="925">
                  <c:v>44853</c:v>
                </c:pt>
                <c:pt idx="926">
                  <c:v>44854</c:v>
                </c:pt>
                <c:pt idx="927">
                  <c:v>44855</c:v>
                </c:pt>
                <c:pt idx="928">
                  <c:v>44858</c:v>
                </c:pt>
                <c:pt idx="929">
                  <c:v>44859</c:v>
                </c:pt>
                <c:pt idx="930">
                  <c:v>44860</c:v>
                </c:pt>
                <c:pt idx="931">
                  <c:v>44861</c:v>
                </c:pt>
                <c:pt idx="932">
                  <c:v>44862</c:v>
                </c:pt>
                <c:pt idx="933">
                  <c:v>44865</c:v>
                </c:pt>
                <c:pt idx="934">
                  <c:v>44866</c:v>
                </c:pt>
                <c:pt idx="935">
                  <c:v>44867</c:v>
                </c:pt>
                <c:pt idx="936">
                  <c:v>44868</c:v>
                </c:pt>
                <c:pt idx="937">
                  <c:v>44869</c:v>
                </c:pt>
                <c:pt idx="938">
                  <c:v>44872</c:v>
                </c:pt>
                <c:pt idx="939">
                  <c:v>44873</c:v>
                </c:pt>
                <c:pt idx="940">
                  <c:v>44874</c:v>
                </c:pt>
                <c:pt idx="941">
                  <c:v>44875</c:v>
                </c:pt>
                <c:pt idx="942">
                  <c:v>44876</c:v>
                </c:pt>
                <c:pt idx="943">
                  <c:v>44879</c:v>
                </c:pt>
                <c:pt idx="944">
                  <c:v>44880</c:v>
                </c:pt>
                <c:pt idx="945">
                  <c:v>44881</c:v>
                </c:pt>
                <c:pt idx="946">
                  <c:v>44882</c:v>
                </c:pt>
                <c:pt idx="947">
                  <c:v>44883</c:v>
                </c:pt>
                <c:pt idx="948">
                  <c:v>44886</c:v>
                </c:pt>
                <c:pt idx="949">
                  <c:v>44887</c:v>
                </c:pt>
                <c:pt idx="950">
                  <c:v>44888</c:v>
                </c:pt>
                <c:pt idx="951">
                  <c:v>44890</c:v>
                </c:pt>
                <c:pt idx="952">
                  <c:v>44893</c:v>
                </c:pt>
                <c:pt idx="953">
                  <c:v>44894</c:v>
                </c:pt>
                <c:pt idx="954">
                  <c:v>44895</c:v>
                </c:pt>
                <c:pt idx="955">
                  <c:v>44896</c:v>
                </c:pt>
                <c:pt idx="956">
                  <c:v>44897</c:v>
                </c:pt>
                <c:pt idx="957">
                  <c:v>44900</c:v>
                </c:pt>
                <c:pt idx="958">
                  <c:v>44901</c:v>
                </c:pt>
                <c:pt idx="959">
                  <c:v>44902</c:v>
                </c:pt>
                <c:pt idx="960">
                  <c:v>44903</c:v>
                </c:pt>
                <c:pt idx="961">
                  <c:v>44904</c:v>
                </c:pt>
                <c:pt idx="962">
                  <c:v>44907</c:v>
                </c:pt>
                <c:pt idx="963">
                  <c:v>44908</c:v>
                </c:pt>
                <c:pt idx="964">
                  <c:v>44909</c:v>
                </c:pt>
                <c:pt idx="965">
                  <c:v>44910</c:v>
                </c:pt>
                <c:pt idx="966">
                  <c:v>44911</c:v>
                </c:pt>
                <c:pt idx="967">
                  <c:v>44914</c:v>
                </c:pt>
                <c:pt idx="968">
                  <c:v>44915</c:v>
                </c:pt>
                <c:pt idx="969">
                  <c:v>44916</c:v>
                </c:pt>
                <c:pt idx="970">
                  <c:v>44917</c:v>
                </c:pt>
                <c:pt idx="971">
                  <c:v>44918</c:v>
                </c:pt>
                <c:pt idx="972">
                  <c:v>44922</c:v>
                </c:pt>
                <c:pt idx="973">
                  <c:v>44923</c:v>
                </c:pt>
                <c:pt idx="974">
                  <c:v>44924</c:v>
                </c:pt>
                <c:pt idx="975">
                  <c:v>44925</c:v>
                </c:pt>
                <c:pt idx="976">
                  <c:v>44929</c:v>
                </c:pt>
                <c:pt idx="977">
                  <c:v>44930</c:v>
                </c:pt>
                <c:pt idx="978">
                  <c:v>44931</c:v>
                </c:pt>
                <c:pt idx="979">
                  <c:v>44932</c:v>
                </c:pt>
                <c:pt idx="980">
                  <c:v>44935</c:v>
                </c:pt>
                <c:pt idx="981">
                  <c:v>44936</c:v>
                </c:pt>
                <c:pt idx="982">
                  <c:v>44937</c:v>
                </c:pt>
                <c:pt idx="983">
                  <c:v>44938</c:v>
                </c:pt>
                <c:pt idx="984">
                  <c:v>44939</c:v>
                </c:pt>
                <c:pt idx="985">
                  <c:v>44943</c:v>
                </c:pt>
                <c:pt idx="986">
                  <c:v>44944</c:v>
                </c:pt>
                <c:pt idx="987">
                  <c:v>44945</c:v>
                </c:pt>
                <c:pt idx="988">
                  <c:v>44946</c:v>
                </c:pt>
                <c:pt idx="989">
                  <c:v>44949</c:v>
                </c:pt>
                <c:pt idx="990">
                  <c:v>44950</c:v>
                </c:pt>
                <c:pt idx="991">
                  <c:v>44951</c:v>
                </c:pt>
                <c:pt idx="992">
                  <c:v>44952</c:v>
                </c:pt>
                <c:pt idx="993">
                  <c:v>44953</c:v>
                </c:pt>
                <c:pt idx="994">
                  <c:v>44956</c:v>
                </c:pt>
                <c:pt idx="995">
                  <c:v>44957</c:v>
                </c:pt>
                <c:pt idx="996">
                  <c:v>44958</c:v>
                </c:pt>
                <c:pt idx="997">
                  <c:v>44959</c:v>
                </c:pt>
                <c:pt idx="998">
                  <c:v>44960</c:v>
                </c:pt>
                <c:pt idx="999">
                  <c:v>44963</c:v>
                </c:pt>
                <c:pt idx="1000">
                  <c:v>44964</c:v>
                </c:pt>
                <c:pt idx="1001">
                  <c:v>44965</c:v>
                </c:pt>
                <c:pt idx="1002">
                  <c:v>44966</c:v>
                </c:pt>
                <c:pt idx="1003">
                  <c:v>44967</c:v>
                </c:pt>
                <c:pt idx="1004">
                  <c:v>44970</c:v>
                </c:pt>
                <c:pt idx="1005">
                  <c:v>44971</c:v>
                </c:pt>
                <c:pt idx="1006">
                  <c:v>44972</c:v>
                </c:pt>
                <c:pt idx="1007">
                  <c:v>44973</c:v>
                </c:pt>
                <c:pt idx="1008">
                  <c:v>44974</c:v>
                </c:pt>
                <c:pt idx="1009">
                  <c:v>44978</c:v>
                </c:pt>
                <c:pt idx="1010">
                  <c:v>44979</c:v>
                </c:pt>
                <c:pt idx="1011">
                  <c:v>44980</c:v>
                </c:pt>
                <c:pt idx="1012">
                  <c:v>44981</c:v>
                </c:pt>
                <c:pt idx="1013">
                  <c:v>44984</c:v>
                </c:pt>
                <c:pt idx="1014">
                  <c:v>44985</c:v>
                </c:pt>
                <c:pt idx="1015">
                  <c:v>44986</c:v>
                </c:pt>
                <c:pt idx="1016">
                  <c:v>44987</c:v>
                </c:pt>
                <c:pt idx="1017">
                  <c:v>44988</c:v>
                </c:pt>
                <c:pt idx="1018">
                  <c:v>44991</c:v>
                </c:pt>
                <c:pt idx="1019">
                  <c:v>44992</c:v>
                </c:pt>
                <c:pt idx="1020">
                  <c:v>44993</c:v>
                </c:pt>
                <c:pt idx="1021">
                  <c:v>44994</c:v>
                </c:pt>
                <c:pt idx="1022">
                  <c:v>44995</c:v>
                </c:pt>
                <c:pt idx="1023">
                  <c:v>44998</c:v>
                </c:pt>
                <c:pt idx="1024">
                  <c:v>44999</c:v>
                </c:pt>
                <c:pt idx="1025">
                  <c:v>45000</c:v>
                </c:pt>
                <c:pt idx="1026">
                  <c:v>45001</c:v>
                </c:pt>
                <c:pt idx="1027">
                  <c:v>45002</c:v>
                </c:pt>
                <c:pt idx="1028">
                  <c:v>45005</c:v>
                </c:pt>
                <c:pt idx="1029">
                  <c:v>45006</c:v>
                </c:pt>
                <c:pt idx="1030">
                  <c:v>45007</c:v>
                </c:pt>
                <c:pt idx="1031">
                  <c:v>45008</c:v>
                </c:pt>
                <c:pt idx="1032">
                  <c:v>45009</c:v>
                </c:pt>
                <c:pt idx="1033">
                  <c:v>45012</c:v>
                </c:pt>
                <c:pt idx="1034">
                  <c:v>45013</c:v>
                </c:pt>
                <c:pt idx="1035">
                  <c:v>45014</c:v>
                </c:pt>
                <c:pt idx="1036">
                  <c:v>45015</c:v>
                </c:pt>
                <c:pt idx="1037">
                  <c:v>45016</c:v>
                </c:pt>
                <c:pt idx="1038">
                  <c:v>45019</c:v>
                </c:pt>
                <c:pt idx="1039">
                  <c:v>45020</c:v>
                </c:pt>
                <c:pt idx="1040">
                  <c:v>45021</c:v>
                </c:pt>
                <c:pt idx="1041">
                  <c:v>45022</c:v>
                </c:pt>
                <c:pt idx="1042">
                  <c:v>45026</c:v>
                </c:pt>
                <c:pt idx="1043">
                  <c:v>45027</c:v>
                </c:pt>
                <c:pt idx="1044">
                  <c:v>45028</c:v>
                </c:pt>
                <c:pt idx="1045">
                  <c:v>45029</c:v>
                </c:pt>
                <c:pt idx="1046">
                  <c:v>45030</c:v>
                </c:pt>
                <c:pt idx="1047">
                  <c:v>45033</c:v>
                </c:pt>
                <c:pt idx="1048">
                  <c:v>45034</c:v>
                </c:pt>
                <c:pt idx="1049">
                  <c:v>45035</c:v>
                </c:pt>
                <c:pt idx="1050">
                  <c:v>45036</c:v>
                </c:pt>
                <c:pt idx="1051">
                  <c:v>45037</c:v>
                </c:pt>
                <c:pt idx="1052">
                  <c:v>45040</c:v>
                </c:pt>
                <c:pt idx="1053">
                  <c:v>45041</c:v>
                </c:pt>
                <c:pt idx="1054">
                  <c:v>45042</c:v>
                </c:pt>
                <c:pt idx="1055">
                  <c:v>45043</c:v>
                </c:pt>
                <c:pt idx="1056">
                  <c:v>45044</c:v>
                </c:pt>
                <c:pt idx="1057">
                  <c:v>45047</c:v>
                </c:pt>
                <c:pt idx="1058">
                  <c:v>45048</c:v>
                </c:pt>
                <c:pt idx="1059">
                  <c:v>45049</c:v>
                </c:pt>
                <c:pt idx="1060">
                  <c:v>45050</c:v>
                </c:pt>
                <c:pt idx="1061">
                  <c:v>45051</c:v>
                </c:pt>
                <c:pt idx="1062">
                  <c:v>45054</c:v>
                </c:pt>
                <c:pt idx="1063">
                  <c:v>45055</c:v>
                </c:pt>
                <c:pt idx="1064">
                  <c:v>45056</c:v>
                </c:pt>
                <c:pt idx="1065">
                  <c:v>45057</c:v>
                </c:pt>
                <c:pt idx="1066">
                  <c:v>45058</c:v>
                </c:pt>
                <c:pt idx="1067">
                  <c:v>45061</c:v>
                </c:pt>
                <c:pt idx="1068">
                  <c:v>45062</c:v>
                </c:pt>
                <c:pt idx="1069">
                  <c:v>45063</c:v>
                </c:pt>
                <c:pt idx="1070">
                  <c:v>45064</c:v>
                </c:pt>
                <c:pt idx="1071">
                  <c:v>45065</c:v>
                </c:pt>
                <c:pt idx="1072">
                  <c:v>45068</c:v>
                </c:pt>
                <c:pt idx="1073">
                  <c:v>45069</c:v>
                </c:pt>
                <c:pt idx="1074">
                  <c:v>45070</c:v>
                </c:pt>
                <c:pt idx="1075">
                  <c:v>45071</c:v>
                </c:pt>
                <c:pt idx="1076">
                  <c:v>45072</c:v>
                </c:pt>
                <c:pt idx="1077">
                  <c:v>45076</c:v>
                </c:pt>
                <c:pt idx="1078">
                  <c:v>45077</c:v>
                </c:pt>
                <c:pt idx="1079">
                  <c:v>45078</c:v>
                </c:pt>
                <c:pt idx="1080">
                  <c:v>45079</c:v>
                </c:pt>
                <c:pt idx="1081">
                  <c:v>45082</c:v>
                </c:pt>
                <c:pt idx="1082">
                  <c:v>45083</c:v>
                </c:pt>
                <c:pt idx="1083">
                  <c:v>45084</c:v>
                </c:pt>
                <c:pt idx="1084">
                  <c:v>45085</c:v>
                </c:pt>
                <c:pt idx="1085">
                  <c:v>45086</c:v>
                </c:pt>
                <c:pt idx="1086">
                  <c:v>45089</c:v>
                </c:pt>
                <c:pt idx="1087">
                  <c:v>45090</c:v>
                </c:pt>
                <c:pt idx="1088">
                  <c:v>45091</c:v>
                </c:pt>
                <c:pt idx="1089">
                  <c:v>45092</c:v>
                </c:pt>
                <c:pt idx="1090">
                  <c:v>45093</c:v>
                </c:pt>
                <c:pt idx="1091">
                  <c:v>45097</c:v>
                </c:pt>
                <c:pt idx="1092">
                  <c:v>45098</c:v>
                </c:pt>
                <c:pt idx="1093">
                  <c:v>45099</c:v>
                </c:pt>
                <c:pt idx="1094">
                  <c:v>45100</c:v>
                </c:pt>
                <c:pt idx="1095">
                  <c:v>45103</c:v>
                </c:pt>
                <c:pt idx="1096">
                  <c:v>45104</c:v>
                </c:pt>
                <c:pt idx="1097">
                  <c:v>45105</c:v>
                </c:pt>
                <c:pt idx="1098">
                  <c:v>45106</c:v>
                </c:pt>
                <c:pt idx="1099">
                  <c:v>45107</c:v>
                </c:pt>
                <c:pt idx="1100">
                  <c:v>45110</c:v>
                </c:pt>
                <c:pt idx="1101">
                  <c:v>45112</c:v>
                </c:pt>
                <c:pt idx="1102">
                  <c:v>45113</c:v>
                </c:pt>
                <c:pt idx="1103">
                  <c:v>45114</c:v>
                </c:pt>
                <c:pt idx="1104">
                  <c:v>45117</c:v>
                </c:pt>
                <c:pt idx="1105">
                  <c:v>45118</c:v>
                </c:pt>
                <c:pt idx="1106">
                  <c:v>45119</c:v>
                </c:pt>
                <c:pt idx="1107">
                  <c:v>45120</c:v>
                </c:pt>
                <c:pt idx="1108">
                  <c:v>45121</c:v>
                </c:pt>
                <c:pt idx="1109">
                  <c:v>45124</c:v>
                </c:pt>
                <c:pt idx="1110">
                  <c:v>45125</c:v>
                </c:pt>
                <c:pt idx="1111">
                  <c:v>45126</c:v>
                </c:pt>
                <c:pt idx="1112">
                  <c:v>45127</c:v>
                </c:pt>
                <c:pt idx="1113">
                  <c:v>45128</c:v>
                </c:pt>
                <c:pt idx="1114">
                  <c:v>45131</c:v>
                </c:pt>
                <c:pt idx="1115">
                  <c:v>45132</c:v>
                </c:pt>
                <c:pt idx="1116">
                  <c:v>45133</c:v>
                </c:pt>
                <c:pt idx="1117">
                  <c:v>45134</c:v>
                </c:pt>
                <c:pt idx="1118">
                  <c:v>45135</c:v>
                </c:pt>
                <c:pt idx="1119">
                  <c:v>45138</c:v>
                </c:pt>
                <c:pt idx="1120">
                  <c:v>45139</c:v>
                </c:pt>
                <c:pt idx="1121">
                  <c:v>45140</c:v>
                </c:pt>
                <c:pt idx="1122">
                  <c:v>45141</c:v>
                </c:pt>
                <c:pt idx="1123">
                  <c:v>45142</c:v>
                </c:pt>
                <c:pt idx="1124">
                  <c:v>45145</c:v>
                </c:pt>
                <c:pt idx="1125">
                  <c:v>45146</c:v>
                </c:pt>
                <c:pt idx="1126">
                  <c:v>45147</c:v>
                </c:pt>
                <c:pt idx="1127">
                  <c:v>45148</c:v>
                </c:pt>
                <c:pt idx="1128">
                  <c:v>45149</c:v>
                </c:pt>
                <c:pt idx="1129">
                  <c:v>45152</c:v>
                </c:pt>
                <c:pt idx="1130">
                  <c:v>45153</c:v>
                </c:pt>
                <c:pt idx="1131">
                  <c:v>45154</c:v>
                </c:pt>
                <c:pt idx="1132">
                  <c:v>45155</c:v>
                </c:pt>
                <c:pt idx="1133">
                  <c:v>45156</c:v>
                </c:pt>
                <c:pt idx="1134">
                  <c:v>45159</c:v>
                </c:pt>
                <c:pt idx="1135">
                  <c:v>45160</c:v>
                </c:pt>
                <c:pt idx="1136">
                  <c:v>45161</c:v>
                </c:pt>
                <c:pt idx="1137">
                  <c:v>45162</c:v>
                </c:pt>
                <c:pt idx="1138">
                  <c:v>45163</c:v>
                </c:pt>
                <c:pt idx="1139">
                  <c:v>45166</c:v>
                </c:pt>
                <c:pt idx="1140">
                  <c:v>45167</c:v>
                </c:pt>
                <c:pt idx="1141">
                  <c:v>45168</c:v>
                </c:pt>
                <c:pt idx="1142">
                  <c:v>45169</c:v>
                </c:pt>
                <c:pt idx="1143">
                  <c:v>45170</c:v>
                </c:pt>
                <c:pt idx="1144">
                  <c:v>45174</c:v>
                </c:pt>
                <c:pt idx="1145">
                  <c:v>45175</c:v>
                </c:pt>
                <c:pt idx="1146">
                  <c:v>45176</c:v>
                </c:pt>
                <c:pt idx="1147">
                  <c:v>45177</c:v>
                </c:pt>
                <c:pt idx="1148">
                  <c:v>45180</c:v>
                </c:pt>
                <c:pt idx="1149">
                  <c:v>45181</c:v>
                </c:pt>
                <c:pt idx="1150">
                  <c:v>45182</c:v>
                </c:pt>
                <c:pt idx="1151">
                  <c:v>45183</c:v>
                </c:pt>
                <c:pt idx="1152">
                  <c:v>45184</c:v>
                </c:pt>
                <c:pt idx="1153">
                  <c:v>45187</c:v>
                </c:pt>
                <c:pt idx="1154">
                  <c:v>45188</c:v>
                </c:pt>
                <c:pt idx="1155">
                  <c:v>45189</c:v>
                </c:pt>
                <c:pt idx="1156">
                  <c:v>45190</c:v>
                </c:pt>
                <c:pt idx="1157">
                  <c:v>45191</c:v>
                </c:pt>
                <c:pt idx="1158">
                  <c:v>45194</c:v>
                </c:pt>
                <c:pt idx="1159">
                  <c:v>45195</c:v>
                </c:pt>
                <c:pt idx="1160">
                  <c:v>45196</c:v>
                </c:pt>
                <c:pt idx="1161">
                  <c:v>45197</c:v>
                </c:pt>
                <c:pt idx="1162">
                  <c:v>45198</c:v>
                </c:pt>
                <c:pt idx="1163">
                  <c:v>45201</c:v>
                </c:pt>
                <c:pt idx="1164">
                  <c:v>45202</c:v>
                </c:pt>
                <c:pt idx="1165">
                  <c:v>45203</c:v>
                </c:pt>
                <c:pt idx="1166">
                  <c:v>45204</c:v>
                </c:pt>
                <c:pt idx="1167">
                  <c:v>45205</c:v>
                </c:pt>
                <c:pt idx="1168">
                  <c:v>45208</c:v>
                </c:pt>
                <c:pt idx="1169">
                  <c:v>45209</c:v>
                </c:pt>
                <c:pt idx="1170">
                  <c:v>45210</c:v>
                </c:pt>
                <c:pt idx="1171">
                  <c:v>45211</c:v>
                </c:pt>
                <c:pt idx="1172">
                  <c:v>45212</c:v>
                </c:pt>
                <c:pt idx="1173">
                  <c:v>45215</c:v>
                </c:pt>
                <c:pt idx="1174">
                  <c:v>45216</c:v>
                </c:pt>
                <c:pt idx="1175">
                  <c:v>45217</c:v>
                </c:pt>
                <c:pt idx="1176">
                  <c:v>45218</c:v>
                </c:pt>
                <c:pt idx="1177">
                  <c:v>45219</c:v>
                </c:pt>
                <c:pt idx="1178">
                  <c:v>45222</c:v>
                </c:pt>
                <c:pt idx="1179">
                  <c:v>45223</c:v>
                </c:pt>
                <c:pt idx="1180">
                  <c:v>45224</c:v>
                </c:pt>
                <c:pt idx="1181">
                  <c:v>45225</c:v>
                </c:pt>
                <c:pt idx="1182">
                  <c:v>45226</c:v>
                </c:pt>
                <c:pt idx="1183">
                  <c:v>45229</c:v>
                </c:pt>
                <c:pt idx="1184">
                  <c:v>45230</c:v>
                </c:pt>
                <c:pt idx="1185">
                  <c:v>45231</c:v>
                </c:pt>
                <c:pt idx="1186">
                  <c:v>45232</c:v>
                </c:pt>
                <c:pt idx="1187">
                  <c:v>45233</c:v>
                </c:pt>
                <c:pt idx="1188">
                  <c:v>45236</c:v>
                </c:pt>
                <c:pt idx="1189">
                  <c:v>45237</c:v>
                </c:pt>
                <c:pt idx="1190">
                  <c:v>45238</c:v>
                </c:pt>
                <c:pt idx="1191">
                  <c:v>45239</c:v>
                </c:pt>
                <c:pt idx="1192">
                  <c:v>45240</c:v>
                </c:pt>
                <c:pt idx="1193">
                  <c:v>45243</c:v>
                </c:pt>
                <c:pt idx="1194">
                  <c:v>45244</c:v>
                </c:pt>
                <c:pt idx="1195">
                  <c:v>45245</c:v>
                </c:pt>
                <c:pt idx="1196">
                  <c:v>45246</c:v>
                </c:pt>
                <c:pt idx="1197">
                  <c:v>45247</c:v>
                </c:pt>
                <c:pt idx="1198">
                  <c:v>45250</c:v>
                </c:pt>
                <c:pt idx="1199">
                  <c:v>45251</c:v>
                </c:pt>
                <c:pt idx="1200">
                  <c:v>45252</c:v>
                </c:pt>
                <c:pt idx="1201">
                  <c:v>45254</c:v>
                </c:pt>
                <c:pt idx="1202">
                  <c:v>45257</c:v>
                </c:pt>
                <c:pt idx="1203">
                  <c:v>45258</c:v>
                </c:pt>
                <c:pt idx="1204">
                  <c:v>45259</c:v>
                </c:pt>
                <c:pt idx="1205">
                  <c:v>45260</c:v>
                </c:pt>
                <c:pt idx="1206">
                  <c:v>45261</c:v>
                </c:pt>
                <c:pt idx="1207">
                  <c:v>45264</c:v>
                </c:pt>
                <c:pt idx="1208">
                  <c:v>45265</c:v>
                </c:pt>
                <c:pt idx="1209">
                  <c:v>45266</c:v>
                </c:pt>
                <c:pt idx="1210">
                  <c:v>45267</c:v>
                </c:pt>
                <c:pt idx="1211">
                  <c:v>45268</c:v>
                </c:pt>
                <c:pt idx="1212">
                  <c:v>45271</c:v>
                </c:pt>
                <c:pt idx="1213">
                  <c:v>45272</c:v>
                </c:pt>
                <c:pt idx="1214">
                  <c:v>45273</c:v>
                </c:pt>
                <c:pt idx="1215">
                  <c:v>45274</c:v>
                </c:pt>
                <c:pt idx="1216">
                  <c:v>45275</c:v>
                </c:pt>
                <c:pt idx="1217">
                  <c:v>45278</c:v>
                </c:pt>
                <c:pt idx="1218">
                  <c:v>45279</c:v>
                </c:pt>
                <c:pt idx="1219">
                  <c:v>45280</c:v>
                </c:pt>
                <c:pt idx="1220">
                  <c:v>45281</c:v>
                </c:pt>
                <c:pt idx="1221">
                  <c:v>45282</c:v>
                </c:pt>
                <c:pt idx="1222">
                  <c:v>45286</c:v>
                </c:pt>
                <c:pt idx="1223">
                  <c:v>45287</c:v>
                </c:pt>
                <c:pt idx="1224">
                  <c:v>45288</c:v>
                </c:pt>
                <c:pt idx="1225">
                  <c:v>45289</c:v>
                </c:pt>
                <c:pt idx="1226">
                  <c:v>45293</c:v>
                </c:pt>
                <c:pt idx="1227">
                  <c:v>45294</c:v>
                </c:pt>
                <c:pt idx="1228">
                  <c:v>45295</c:v>
                </c:pt>
                <c:pt idx="1229">
                  <c:v>45296</c:v>
                </c:pt>
                <c:pt idx="1230">
                  <c:v>45299</c:v>
                </c:pt>
                <c:pt idx="1231">
                  <c:v>45300</c:v>
                </c:pt>
                <c:pt idx="1232">
                  <c:v>45301</c:v>
                </c:pt>
                <c:pt idx="1233">
                  <c:v>45302</c:v>
                </c:pt>
                <c:pt idx="1234">
                  <c:v>45303</c:v>
                </c:pt>
                <c:pt idx="1235">
                  <c:v>45307</c:v>
                </c:pt>
                <c:pt idx="1236">
                  <c:v>45308</c:v>
                </c:pt>
                <c:pt idx="1237">
                  <c:v>45309</c:v>
                </c:pt>
                <c:pt idx="1238">
                  <c:v>45310</c:v>
                </c:pt>
                <c:pt idx="1239">
                  <c:v>45313</c:v>
                </c:pt>
                <c:pt idx="1240">
                  <c:v>45314</c:v>
                </c:pt>
                <c:pt idx="1241">
                  <c:v>45315</c:v>
                </c:pt>
                <c:pt idx="1242">
                  <c:v>45316</c:v>
                </c:pt>
                <c:pt idx="1243">
                  <c:v>45317</c:v>
                </c:pt>
                <c:pt idx="1244">
                  <c:v>45320</c:v>
                </c:pt>
                <c:pt idx="1245">
                  <c:v>45321</c:v>
                </c:pt>
                <c:pt idx="1246">
                  <c:v>45322</c:v>
                </c:pt>
                <c:pt idx="1247">
                  <c:v>45323</c:v>
                </c:pt>
                <c:pt idx="1248">
                  <c:v>45324</c:v>
                </c:pt>
                <c:pt idx="1249">
                  <c:v>45327</c:v>
                </c:pt>
                <c:pt idx="1250">
                  <c:v>45328</c:v>
                </c:pt>
                <c:pt idx="1251">
                  <c:v>45329</c:v>
                </c:pt>
                <c:pt idx="1252">
                  <c:v>45330</c:v>
                </c:pt>
                <c:pt idx="1253">
                  <c:v>45331</c:v>
                </c:pt>
                <c:pt idx="1254">
                  <c:v>45334</c:v>
                </c:pt>
                <c:pt idx="1255">
                  <c:v>45335</c:v>
                </c:pt>
                <c:pt idx="1256">
                  <c:v>45336</c:v>
                </c:pt>
                <c:pt idx="1257">
                  <c:v>45337</c:v>
                </c:pt>
                <c:pt idx="1258">
                  <c:v>45338</c:v>
                </c:pt>
              </c:numCache>
            </c:numRef>
          </c:cat>
          <c:val>
            <c:numRef>
              <c:f>'TSLA SP'!$B$2:$B$1260</c:f>
              <c:numCache>
                <c:formatCode>General</c:formatCode>
                <c:ptCount val="1259"/>
                <c:pt idx="0">
                  <c:v>20.375999</c:v>
                </c:pt>
                <c:pt idx="1">
                  <c:v>20.170667999999999</c:v>
                </c:pt>
                <c:pt idx="2">
                  <c:v>19.415333</c:v>
                </c:pt>
                <c:pt idx="3">
                  <c:v>19.647333</c:v>
                </c:pt>
                <c:pt idx="4">
                  <c:v>19.917998999999998</c:v>
                </c:pt>
                <c:pt idx="5">
                  <c:v>19.857332</c:v>
                </c:pt>
                <c:pt idx="6">
                  <c:v>20.982668</c:v>
                </c:pt>
                <c:pt idx="7">
                  <c:v>21.325333000000001</c:v>
                </c:pt>
                <c:pt idx="8">
                  <c:v>19.652666</c:v>
                </c:pt>
                <c:pt idx="9">
                  <c:v>19.024000000000001</c:v>
                </c:pt>
                <c:pt idx="10">
                  <c:v>18.436001000000001</c:v>
                </c:pt>
                <c:pt idx="11">
                  <c:v>18.416</c:v>
                </c:pt>
                <c:pt idx="12">
                  <c:v>18.439333000000001</c:v>
                </c:pt>
                <c:pt idx="13">
                  <c:v>18.942667</c:v>
                </c:pt>
                <c:pt idx="14">
                  <c:v>19.394666999999998</c:v>
                </c:pt>
                <c:pt idx="15">
                  <c:v>18.890667000000001</c:v>
                </c:pt>
                <c:pt idx="16">
                  <c:v>19.263999999999999</c:v>
                </c:pt>
                <c:pt idx="17">
                  <c:v>19.330666999999998</c:v>
                </c:pt>
                <c:pt idx="18">
                  <c:v>18.361999999999998</c:v>
                </c:pt>
                <c:pt idx="19">
                  <c:v>17.966000000000001</c:v>
                </c:pt>
                <c:pt idx="20">
                  <c:v>17.831333000000001</c:v>
                </c:pt>
                <c:pt idx="21">
                  <c:v>18.239999999999998</c:v>
                </c:pt>
                <c:pt idx="22">
                  <c:v>18.268000000000001</c:v>
                </c:pt>
                <c:pt idx="23">
                  <c:v>17.635331999999998</c:v>
                </c:pt>
                <c:pt idx="24">
                  <c:v>17.361333999999999</c:v>
                </c:pt>
                <c:pt idx="25">
                  <c:v>17.851334000000001</c:v>
                </c:pt>
                <c:pt idx="26">
                  <c:v>18.322001</c:v>
                </c:pt>
                <c:pt idx="27">
                  <c:v>18.574667000000002</c:v>
                </c:pt>
                <c:pt idx="28">
                  <c:v>18.657333000000001</c:v>
                </c:pt>
                <c:pt idx="29">
                  <c:v>19.278666999999999</c:v>
                </c:pt>
                <c:pt idx="30">
                  <c:v>19.058665999999999</c:v>
                </c:pt>
                <c:pt idx="31">
                  <c:v>19.454000000000001</c:v>
                </c:pt>
                <c:pt idx="32">
                  <c:v>17.851998999999999</c:v>
                </c:pt>
                <c:pt idx="33">
                  <c:v>18.330666999999998</c:v>
                </c:pt>
                <c:pt idx="34">
                  <c:v>18.213332999999999</c:v>
                </c:pt>
                <c:pt idx="35">
                  <c:v>18.153998999999999</c:v>
                </c:pt>
                <c:pt idx="36">
                  <c:v>18.403998999999999</c:v>
                </c:pt>
                <c:pt idx="37">
                  <c:v>17.894666999999998</c:v>
                </c:pt>
                <c:pt idx="38">
                  <c:v>17.846665999999999</c:v>
                </c:pt>
                <c:pt idx="39">
                  <c:v>17.758666999999999</c:v>
                </c:pt>
                <c:pt idx="40">
                  <c:v>18.224001000000001</c:v>
                </c:pt>
                <c:pt idx="41">
                  <c:v>18.082001000000002</c:v>
                </c:pt>
                <c:pt idx="42">
                  <c:v>18.217333</c:v>
                </c:pt>
                <c:pt idx="43">
                  <c:v>17.516666000000001</c:v>
                </c:pt>
                <c:pt idx="44">
                  <c:v>17.593332</c:v>
                </c:pt>
                <c:pt idx="45">
                  <c:v>17.243998999999999</c:v>
                </c:pt>
                <c:pt idx="46">
                  <c:v>16.508666999999999</c:v>
                </c:pt>
                <c:pt idx="47">
                  <c:v>15.676</c:v>
                </c:pt>
                <c:pt idx="48">
                  <c:v>16.097999999999999</c:v>
                </c:pt>
                <c:pt idx="49">
                  <c:v>15.912667000000001</c:v>
                </c:pt>
                <c:pt idx="50">
                  <c:v>15.600667</c:v>
                </c:pt>
                <c:pt idx="51">
                  <c:v>16.273333000000001</c:v>
                </c:pt>
                <c:pt idx="52">
                  <c:v>17.002001</c:v>
                </c:pt>
                <c:pt idx="53">
                  <c:v>17.022666999999998</c:v>
                </c:pt>
                <c:pt idx="54">
                  <c:v>16.470666999999999</c:v>
                </c:pt>
                <c:pt idx="55">
                  <c:v>16.322666000000002</c:v>
                </c:pt>
                <c:pt idx="56">
                  <c:v>16.132000000000001</c:v>
                </c:pt>
                <c:pt idx="57">
                  <c:v>15.968</c:v>
                </c:pt>
                <c:pt idx="58">
                  <c:v>15.134</c:v>
                </c:pt>
                <c:pt idx="59">
                  <c:v>15.487333</c:v>
                </c:pt>
                <c:pt idx="60">
                  <c:v>15.463333</c:v>
                </c:pt>
                <c:pt idx="61">
                  <c:v>15.222</c:v>
                </c:pt>
                <c:pt idx="62">
                  <c:v>14.068667</c:v>
                </c:pt>
                <c:pt idx="63">
                  <c:v>13.690666999999999</c:v>
                </c:pt>
                <c:pt idx="64">
                  <c:v>13.672000000000001</c:v>
                </c:pt>
                <c:pt idx="65">
                  <c:v>12.848667000000001</c:v>
                </c:pt>
                <c:pt idx="66">
                  <c:v>13.032667</c:v>
                </c:pt>
                <c:pt idx="67">
                  <c:v>12.708667</c:v>
                </c:pt>
                <c:pt idx="68">
                  <c:v>12.58</c:v>
                </c:pt>
                <c:pt idx="69">
                  <c:v>12.657333</c:v>
                </c:pt>
                <c:pt idx="70">
                  <c:v>12.548</c:v>
                </c:pt>
                <c:pt idx="71">
                  <c:v>12.343999999999999</c:v>
                </c:pt>
                <c:pt idx="72">
                  <c:v>11.931333</c:v>
                </c:pt>
                <c:pt idx="73">
                  <c:v>12.906667000000001</c:v>
                </c:pt>
                <c:pt idx="74">
                  <c:v>13.106</c:v>
                </c:pt>
                <c:pt idx="75">
                  <c:v>13.73</c:v>
                </c:pt>
                <c:pt idx="76">
                  <c:v>13.633333</c:v>
                </c:pt>
                <c:pt idx="77">
                  <c:v>14.192</c:v>
                </c:pt>
                <c:pt idx="78">
                  <c:v>14.473333</c:v>
                </c:pt>
                <c:pt idx="79">
                  <c:v>13.950666999999999</c:v>
                </c:pt>
                <c:pt idx="80">
                  <c:v>14.260667</c:v>
                </c:pt>
                <c:pt idx="81">
                  <c:v>14.327999999999999</c:v>
                </c:pt>
                <c:pt idx="82">
                  <c:v>15.002000000000001</c:v>
                </c:pt>
                <c:pt idx="83">
                  <c:v>14.982666999999999</c:v>
                </c:pt>
                <c:pt idx="84">
                  <c:v>15.095333</c:v>
                </c:pt>
                <c:pt idx="85">
                  <c:v>14.641332999999999</c:v>
                </c:pt>
                <c:pt idx="86">
                  <c:v>14.790666999999999</c:v>
                </c:pt>
                <c:pt idx="87">
                  <c:v>14.909333</c:v>
                </c:pt>
                <c:pt idx="88">
                  <c:v>14.650667</c:v>
                </c:pt>
                <c:pt idx="89">
                  <c:v>14.618</c:v>
                </c:pt>
                <c:pt idx="90">
                  <c:v>14.856</c:v>
                </c:pt>
                <c:pt idx="91">
                  <c:v>14.897333</c:v>
                </c:pt>
                <c:pt idx="92">
                  <c:v>15.144667</c:v>
                </c:pt>
                <c:pt idx="93">
                  <c:v>14.97</c:v>
                </c:pt>
                <c:pt idx="94">
                  <c:v>15.66</c:v>
                </c:pt>
                <c:pt idx="95">
                  <c:v>15.54</c:v>
                </c:pt>
                <c:pt idx="96">
                  <c:v>15.356</c:v>
                </c:pt>
                <c:pt idx="97">
                  <c:v>15.337332999999999</c:v>
                </c:pt>
                <c:pt idx="98">
                  <c:v>15.928000000000001</c:v>
                </c:pt>
                <c:pt idx="99">
                  <c:v>15.906667000000001</c:v>
                </c:pt>
                <c:pt idx="100">
                  <c:v>16.338667000000001</c:v>
                </c:pt>
                <c:pt idx="101">
                  <c:v>16.899999999999999</c:v>
                </c:pt>
                <c:pt idx="102">
                  <c:v>16.825333000000001</c:v>
                </c:pt>
                <c:pt idx="103">
                  <c:v>16.990666999999998</c:v>
                </c:pt>
                <c:pt idx="104">
                  <c:v>16.902666</c:v>
                </c:pt>
                <c:pt idx="105">
                  <c:v>17.212</c:v>
                </c:pt>
                <c:pt idx="106">
                  <c:v>17.045334</c:v>
                </c:pt>
                <c:pt idx="107">
                  <c:v>17.344667000000001</c:v>
                </c:pt>
                <c:pt idx="108">
                  <c:v>17.658667000000001</c:v>
                </c:pt>
                <c:pt idx="109">
                  <c:v>15.254667</c:v>
                </c:pt>
                <c:pt idx="110">
                  <c:v>15.202667</c:v>
                </c:pt>
                <c:pt idx="111">
                  <c:v>15.718</c:v>
                </c:pt>
                <c:pt idx="112">
                  <c:v>16.150666999999999</c:v>
                </c:pt>
                <c:pt idx="113">
                  <c:v>16.107332</c:v>
                </c:pt>
                <c:pt idx="114">
                  <c:v>15.59</c:v>
                </c:pt>
                <c:pt idx="115">
                  <c:v>15.622667</c:v>
                </c:pt>
                <c:pt idx="116">
                  <c:v>15.221333</c:v>
                </c:pt>
                <c:pt idx="117">
                  <c:v>15.383333</c:v>
                </c:pt>
                <c:pt idx="118">
                  <c:v>15.561332999999999</c:v>
                </c:pt>
                <c:pt idx="119">
                  <c:v>15.886666999999999</c:v>
                </c:pt>
                <c:pt idx="120">
                  <c:v>15.667332999999999</c:v>
                </c:pt>
                <c:pt idx="121">
                  <c:v>15.267333000000001</c:v>
                </c:pt>
                <c:pt idx="122">
                  <c:v>15.666667</c:v>
                </c:pt>
                <c:pt idx="123">
                  <c:v>14.641332999999999</c:v>
                </c:pt>
                <c:pt idx="124">
                  <c:v>14.375999999999999</c:v>
                </c:pt>
                <c:pt idx="125">
                  <c:v>14.662667000000001</c:v>
                </c:pt>
                <c:pt idx="126">
                  <c:v>15.122</c:v>
                </c:pt>
                <c:pt idx="127">
                  <c:v>15.057333</c:v>
                </c:pt>
                <c:pt idx="128">
                  <c:v>14.722</c:v>
                </c:pt>
                <c:pt idx="129">
                  <c:v>14.81</c:v>
                </c:pt>
                <c:pt idx="130">
                  <c:v>14.093332999999999</c:v>
                </c:pt>
                <c:pt idx="131">
                  <c:v>14.333333</c:v>
                </c:pt>
                <c:pt idx="132">
                  <c:v>14.272</c:v>
                </c:pt>
                <c:pt idx="133">
                  <c:v>14.372667</c:v>
                </c:pt>
                <c:pt idx="134">
                  <c:v>14.780666999999999</c:v>
                </c:pt>
                <c:pt idx="135">
                  <c:v>15.040666999999999</c:v>
                </c:pt>
                <c:pt idx="136">
                  <c:v>15.000667</c:v>
                </c:pt>
                <c:pt idx="137">
                  <c:v>14.712</c:v>
                </c:pt>
                <c:pt idx="138">
                  <c:v>15.305332999999999</c:v>
                </c:pt>
                <c:pt idx="139">
                  <c:v>15.163333</c:v>
                </c:pt>
                <c:pt idx="140">
                  <c:v>15.452667</c:v>
                </c:pt>
                <c:pt idx="141">
                  <c:v>15.702667</c:v>
                </c:pt>
                <c:pt idx="142">
                  <c:v>16.473333</c:v>
                </c:pt>
                <c:pt idx="143">
                  <c:v>16.391332999999999</c:v>
                </c:pt>
                <c:pt idx="144">
                  <c:v>16.346665999999999</c:v>
                </c:pt>
                <c:pt idx="145">
                  <c:v>16.187332000000001</c:v>
                </c:pt>
                <c:pt idx="146">
                  <c:v>16.319331999999999</c:v>
                </c:pt>
                <c:pt idx="147">
                  <c:v>16.232668</c:v>
                </c:pt>
                <c:pt idx="148">
                  <c:v>16.440000999999999</c:v>
                </c:pt>
                <c:pt idx="149">
                  <c:v>16.041332000000001</c:v>
                </c:pt>
                <c:pt idx="150">
                  <c:v>16.082001000000002</c:v>
                </c:pt>
                <c:pt idx="151">
                  <c:v>14.880667000000001</c:v>
                </c:pt>
                <c:pt idx="152">
                  <c:v>15.246667</c:v>
                </c:pt>
                <c:pt idx="153">
                  <c:v>16.170667999999999</c:v>
                </c:pt>
                <c:pt idx="154">
                  <c:v>16.141999999999999</c:v>
                </c:pt>
                <c:pt idx="155">
                  <c:v>16.058001000000001</c:v>
                </c:pt>
                <c:pt idx="156">
                  <c:v>16.312667999999999</c:v>
                </c:pt>
                <c:pt idx="157">
                  <c:v>16.208667999999999</c:v>
                </c:pt>
                <c:pt idx="158">
                  <c:v>15.535333</c:v>
                </c:pt>
                <c:pt idx="159">
                  <c:v>15.428667000000001</c:v>
                </c:pt>
                <c:pt idx="160">
                  <c:v>15.848000000000001</c:v>
                </c:pt>
                <c:pt idx="161">
                  <c:v>16.003332</c:v>
                </c:pt>
                <c:pt idx="162">
                  <c:v>16.302</c:v>
                </c:pt>
                <c:pt idx="163">
                  <c:v>16.315999999999999</c:v>
                </c:pt>
                <c:pt idx="164">
                  <c:v>16.525998999999999</c:v>
                </c:pt>
                <c:pt idx="165">
                  <c:v>17.130666999999999</c:v>
                </c:pt>
                <c:pt idx="166">
                  <c:v>17.192667</c:v>
                </c:pt>
                <c:pt idx="167">
                  <c:v>17.316668</c:v>
                </c:pt>
                <c:pt idx="168">
                  <c:v>17.464666000000001</c:v>
                </c:pt>
                <c:pt idx="169">
                  <c:v>17.129999000000002</c:v>
                </c:pt>
                <c:pt idx="170">
                  <c:v>16.899999999999999</c:v>
                </c:pt>
                <c:pt idx="171">
                  <c:v>17.038668000000001</c:v>
                </c:pt>
                <c:pt idx="172">
                  <c:v>16.978666</c:v>
                </c:pt>
                <c:pt idx="173">
                  <c:v>19.978666</c:v>
                </c:pt>
                <c:pt idx="174">
                  <c:v>21.875333999999999</c:v>
                </c:pt>
                <c:pt idx="175">
                  <c:v>21.847334</c:v>
                </c:pt>
                <c:pt idx="176">
                  <c:v>21.081333000000001</c:v>
                </c:pt>
                <c:pt idx="177">
                  <c:v>21.000668000000001</c:v>
                </c:pt>
                <c:pt idx="178">
                  <c:v>20.994667</c:v>
                </c:pt>
                <c:pt idx="179">
                  <c:v>20.887333000000002</c:v>
                </c:pt>
                <c:pt idx="180">
                  <c:v>21.164667000000001</c:v>
                </c:pt>
                <c:pt idx="181">
                  <c:v>21.148001000000001</c:v>
                </c:pt>
                <c:pt idx="182">
                  <c:v>21.771999000000001</c:v>
                </c:pt>
                <c:pt idx="183">
                  <c:v>22.369333000000001</c:v>
                </c:pt>
                <c:pt idx="184">
                  <c:v>22.475999999999999</c:v>
                </c:pt>
                <c:pt idx="185">
                  <c:v>23.006001000000001</c:v>
                </c:pt>
                <c:pt idx="186">
                  <c:v>23.328666999999999</c:v>
                </c:pt>
                <c:pt idx="187">
                  <c:v>23.073999000000001</c:v>
                </c:pt>
                <c:pt idx="188">
                  <c:v>23.290001</c:v>
                </c:pt>
                <c:pt idx="189">
                  <c:v>23.478000999999999</c:v>
                </c:pt>
                <c:pt idx="190">
                  <c:v>23.332666</c:v>
                </c:pt>
                <c:pt idx="191">
                  <c:v>23.968</c:v>
                </c:pt>
                <c:pt idx="192">
                  <c:v>23.481332999999999</c:v>
                </c:pt>
                <c:pt idx="193">
                  <c:v>23.655332999999999</c:v>
                </c:pt>
                <c:pt idx="194">
                  <c:v>22.202667000000002</c:v>
                </c:pt>
                <c:pt idx="195">
                  <c:v>22.422667000000001</c:v>
                </c:pt>
                <c:pt idx="196">
                  <c:v>21.927999</c:v>
                </c:pt>
                <c:pt idx="197">
                  <c:v>22.085999999999999</c:v>
                </c:pt>
                <c:pt idx="198">
                  <c:v>21.995999999999999</c:v>
                </c:pt>
                <c:pt idx="199">
                  <c:v>22.324667000000002</c:v>
                </c:pt>
                <c:pt idx="200">
                  <c:v>22.413333999999999</c:v>
                </c:pt>
                <c:pt idx="201">
                  <c:v>22.202000000000002</c:v>
                </c:pt>
                <c:pt idx="202">
                  <c:v>22.024667999999998</c:v>
                </c:pt>
                <c:pt idx="203">
                  <c:v>22.392668</c:v>
                </c:pt>
                <c:pt idx="204">
                  <c:v>22.635331999999998</c:v>
                </c:pt>
                <c:pt idx="205">
                  <c:v>23.256001000000001</c:v>
                </c:pt>
                <c:pt idx="206">
                  <c:v>23.513331999999998</c:v>
                </c:pt>
                <c:pt idx="207">
                  <c:v>23.978666</c:v>
                </c:pt>
                <c:pt idx="208">
                  <c:v>23.892668</c:v>
                </c:pt>
                <c:pt idx="209">
                  <c:v>25.433332</c:v>
                </c:pt>
                <c:pt idx="210">
                  <c:v>25.266000999999999</c:v>
                </c:pt>
                <c:pt idx="211">
                  <c:v>26.209999</c:v>
                </c:pt>
                <c:pt idx="212">
                  <c:v>26.936001000000001</c:v>
                </c:pt>
                <c:pt idx="213">
                  <c:v>27.039332999999999</c:v>
                </c:pt>
                <c:pt idx="214">
                  <c:v>27.948</c:v>
                </c:pt>
                <c:pt idx="215">
                  <c:v>28.35</c:v>
                </c:pt>
                <c:pt idx="216">
                  <c:v>28.729334000000001</c:v>
                </c:pt>
                <c:pt idx="217">
                  <c:v>28.691998999999999</c:v>
                </c:pt>
                <c:pt idx="218">
                  <c:v>27.646667000000001</c:v>
                </c:pt>
                <c:pt idx="219">
                  <c:v>27.888666000000001</c:v>
                </c:pt>
                <c:pt idx="220">
                  <c:v>28.684000000000001</c:v>
                </c:pt>
                <c:pt idx="221">
                  <c:v>29.533999999999999</c:v>
                </c:pt>
                <c:pt idx="222">
                  <c:v>30.102667</c:v>
                </c:pt>
                <c:pt idx="223">
                  <c:v>31.270665999999999</c:v>
                </c:pt>
                <c:pt idx="224">
                  <c:v>32.809334</c:v>
                </c:pt>
                <c:pt idx="225">
                  <c:v>32.089333000000003</c:v>
                </c:pt>
                <c:pt idx="226">
                  <c:v>31.876667000000001</c:v>
                </c:pt>
                <c:pt idx="227">
                  <c:v>34.990665</c:v>
                </c:pt>
                <c:pt idx="228">
                  <c:v>35.861331999999997</c:v>
                </c:pt>
                <c:pt idx="229">
                  <c:v>34.566665999999998</c:v>
                </c:pt>
                <c:pt idx="230">
                  <c:v>34.232666000000002</c:v>
                </c:pt>
                <c:pt idx="231">
                  <c:v>34.033332999999999</c:v>
                </c:pt>
                <c:pt idx="232">
                  <c:v>36.479999999999997</c:v>
                </c:pt>
                <c:pt idx="233">
                  <c:v>37.970669000000001</c:v>
                </c:pt>
                <c:pt idx="234">
                  <c:v>38.146667000000001</c:v>
                </c:pt>
                <c:pt idx="235">
                  <c:v>37.654667000000003</c:v>
                </c:pt>
                <c:pt idx="236">
                  <c:v>37.201332000000001</c:v>
                </c:pt>
                <c:pt idx="237">
                  <c:v>37.793331000000002</c:v>
                </c:pt>
                <c:pt idx="238">
                  <c:v>38.732666000000002</c:v>
                </c:pt>
                <c:pt idx="239">
                  <c:v>42.720669000000001</c:v>
                </c:pt>
                <c:pt idx="240">
                  <c:v>43.371333999999997</c:v>
                </c:pt>
                <c:pt idx="241">
                  <c:v>52</c:v>
                </c:pt>
                <c:pt idx="242">
                  <c:v>59.137332999999998</c:v>
                </c:pt>
                <c:pt idx="243">
                  <c:v>48.98</c:v>
                </c:pt>
                <c:pt idx="244">
                  <c:v>49.930667999999997</c:v>
                </c:pt>
                <c:pt idx="245">
                  <c:v>49.871333999999997</c:v>
                </c:pt>
                <c:pt idx="246">
                  <c:v>51.418666999999999</c:v>
                </c:pt>
                <c:pt idx="247">
                  <c:v>51.625332</c:v>
                </c:pt>
                <c:pt idx="248">
                  <c:v>51.152667999999998</c:v>
                </c:pt>
                <c:pt idx="249">
                  <c:v>53.599997999999999</c:v>
                </c:pt>
                <c:pt idx="250">
                  <c:v>53.335335000000001</c:v>
                </c:pt>
                <c:pt idx="251">
                  <c:v>57.226664999999997</c:v>
                </c:pt>
                <c:pt idx="252">
                  <c:v>61.161330999999997</c:v>
                </c:pt>
                <c:pt idx="253">
                  <c:v>59.960667000000001</c:v>
                </c:pt>
                <c:pt idx="254">
                  <c:v>60.066665999999998</c:v>
                </c:pt>
                <c:pt idx="255">
                  <c:v>55.585999000000001</c:v>
                </c:pt>
                <c:pt idx="256">
                  <c:v>53.327331999999998</c:v>
                </c:pt>
                <c:pt idx="257">
                  <c:v>51.919998</c:v>
                </c:pt>
                <c:pt idx="258">
                  <c:v>45.266666000000001</c:v>
                </c:pt>
                <c:pt idx="259">
                  <c:v>44.532665000000001</c:v>
                </c:pt>
                <c:pt idx="260">
                  <c:v>49.574669</c:v>
                </c:pt>
                <c:pt idx="261">
                  <c:v>49.700668</c:v>
                </c:pt>
                <c:pt idx="262">
                  <c:v>49.966667000000001</c:v>
                </c:pt>
                <c:pt idx="263">
                  <c:v>48.302666000000002</c:v>
                </c:pt>
                <c:pt idx="264">
                  <c:v>46.898665999999999</c:v>
                </c:pt>
                <c:pt idx="265">
                  <c:v>40.533332999999999</c:v>
                </c:pt>
                <c:pt idx="266">
                  <c:v>43.021999000000001</c:v>
                </c:pt>
                <c:pt idx="267">
                  <c:v>42.282001000000001</c:v>
                </c:pt>
                <c:pt idx="268">
                  <c:v>37.369999</c:v>
                </c:pt>
                <c:pt idx="269">
                  <c:v>36.441333999999998</c:v>
                </c:pt>
                <c:pt idx="270">
                  <c:v>29.671333000000001</c:v>
                </c:pt>
                <c:pt idx="271">
                  <c:v>28.68</c:v>
                </c:pt>
                <c:pt idx="272">
                  <c:v>24.081333000000001</c:v>
                </c:pt>
                <c:pt idx="273">
                  <c:v>28.509333000000002</c:v>
                </c:pt>
                <c:pt idx="274">
                  <c:v>28.502001</c:v>
                </c:pt>
                <c:pt idx="275">
                  <c:v>28.952667000000002</c:v>
                </c:pt>
                <c:pt idx="276">
                  <c:v>33.666668000000001</c:v>
                </c:pt>
                <c:pt idx="277">
                  <c:v>35.950001</c:v>
                </c:pt>
                <c:pt idx="278">
                  <c:v>35.210667000000001</c:v>
                </c:pt>
                <c:pt idx="279">
                  <c:v>34.290667999999997</c:v>
                </c:pt>
                <c:pt idx="280">
                  <c:v>33.475333999999997</c:v>
                </c:pt>
                <c:pt idx="281">
                  <c:v>34.933334000000002</c:v>
                </c:pt>
                <c:pt idx="282">
                  <c:v>32.103999999999999</c:v>
                </c:pt>
                <c:pt idx="283">
                  <c:v>30.297999999999998</c:v>
                </c:pt>
                <c:pt idx="284">
                  <c:v>32.000667999999997</c:v>
                </c:pt>
                <c:pt idx="285">
                  <c:v>34.415999999999997</c:v>
                </c:pt>
                <c:pt idx="286">
                  <c:v>36.363334999999999</c:v>
                </c:pt>
                <c:pt idx="287">
                  <c:v>36.589333000000003</c:v>
                </c:pt>
                <c:pt idx="288">
                  <c:v>38.200001</c:v>
                </c:pt>
                <c:pt idx="289">
                  <c:v>43.396667000000001</c:v>
                </c:pt>
                <c:pt idx="290">
                  <c:v>47.326000000000001</c:v>
                </c:pt>
                <c:pt idx="291">
                  <c:v>48.655334000000003</c:v>
                </c:pt>
                <c:pt idx="292">
                  <c:v>49.680667999999997</c:v>
                </c:pt>
                <c:pt idx="293">
                  <c:v>50.259335</c:v>
                </c:pt>
                <c:pt idx="294">
                  <c:v>49.757331999999998</c:v>
                </c:pt>
                <c:pt idx="295">
                  <c:v>45.781334000000001</c:v>
                </c:pt>
                <c:pt idx="296">
                  <c:v>48.807335000000002</c:v>
                </c:pt>
                <c:pt idx="297">
                  <c:v>47.042000000000002</c:v>
                </c:pt>
                <c:pt idx="298">
                  <c:v>48.343333999999999</c:v>
                </c:pt>
                <c:pt idx="299">
                  <c:v>53.25</c:v>
                </c:pt>
                <c:pt idx="300">
                  <c:v>51.274666000000003</c:v>
                </c:pt>
                <c:pt idx="301">
                  <c:v>53.367331999999998</c:v>
                </c:pt>
                <c:pt idx="302">
                  <c:v>52.125332</c:v>
                </c:pt>
                <c:pt idx="303">
                  <c:v>46.754665000000003</c:v>
                </c:pt>
                <c:pt idx="304">
                  <c:v>50.745998</c:v>
                </c:pt>
                <c:pt idx="305">
                  <c:v>51.214001000000003</c:v>
                </c:pt>
                <c:pt idx="306">
                  <c:v>52.172001000000002</c:v>
                </c:pt>
                <c:pt idx="307">
                  <c:v>52.002665999999998</c:v>
                </c:pt>
                <c:pt idx="308">
                  <c:v>54.627997999999998</c:v>
                </c:pt>
                <c:pt idx="309">
                  <c:v>54.085999000000001</c:v>
                </c:pt>
                <c:pt idx="310">
                  <c:v>53.960667000000001</c:v>
                </c:pt>
                <c:pt idx="311">
                  <c:v>52.730666999999997</c:v>
                </c:pt>
                <c:pt idx="312">
                  <c:v>53.555332</c:v>
                </c:pt>
                <c:pt idx="313">
                  <c:v>53.277999999999999</c:v>
                </c:pt>
                <c:pt idx="314">
                  <c:v>54.242001000000002</c:v>
                </c:pt>
                <c:pt idx="315">
                  <c:v>53.867331999999998</c:v>
                </c:pt>
                <c:pt idx="316">
                  <c:v>54.370666999999997</c:v>
                </c:pt>
                <c:pt idx="317">
                  <c:v>55.173332000000002</c:v>
                </c:pt>
                <c:pt idx="318">
                  <c:v>54.458668000000003</c:v>
                </c:pt>
                <c:pt idx="319">
                  <c:v>54.591330999999997</c:v>
                </c:pt>
                <c:pt idx="320">
                  <c:v>54.681998999999998</c:v>
                </c:pt>
                <c:pt idx="321">
                  <c:v>53.720669000000001</c:v>
                </c:pt>
                <c:pt idx="322">
                  <c:v>55.666668000000001</c:v>
                </c:pt>
                <c:pt idx="323">
                  <c:v>59.873333000000002</c:v>
                </c:pt>
                <c:pt idx="324">
                  <c:v>58.770668000000001</c:v>
                </c:pt>
                <c:pt idx="325">
                  <c:v>58.863998000000002</c:v>
                </c:pt>
                <c:pt idx="326">
                  <c:v>57.625332</c:v>
                </c:pt>
                <c:pt idx="327">
                  <c:v>59.043998999999999</c:v>
                </c:pt>
                <c:pt idx="328">
                  <c:v>63.327998999999998</c:v>
                </c:pt>
                <c:pt idx="329">
                  <c:v>62.711334000000001</c:v>
                </c:pt>
                <c:pt idx="330">
                  <c:v>68.336669999999998</c:v>
                </c:pt>
                <c:pt idx="331">
                  <c:v>64.856003000000001</c:v>
                </c:pt>
                <c:pt idx="332">
                  <c:v>62.352001000000001</c:v>
                </c:pt>
                <c:pt idx="333">
                  <c:v>66.059997999999993</c:v>
                </c:pt>
                <c:pt idx="334">
                  <c:v>65.475334000000004</c:v>
                </c:pt>
                <c:pt idx="335">
                  <c:v>66.119331000000003</c:v>
                </c:pt>
                <c:pt idx="336">
                  <c:v>66.930663999999993</c:v>
                </c:pt>
                <c:pt idx="337">
                  <c:v>66.726669000000001</c:v>
                </c:pt>
                <c:pt idx="338">
                  <c:v>66.288002000000006</c:v>
                </c:pt>
                <c:pt idx="339">
                  <c:v>66.785331999999997</c:v>
                </c:pt>
                <c:pt idx="340">
                  <c:v>64.056663999999998</c:v>
                </c:pt>
                <c:pt idx="341">
                  <c:v>65.732001999999994</c:v>
                </c:pt>
                <c:pt idx="342">
                  <c:v>63.982666000000002</c:v>
                </c:pt>
                <c:pt idx="343">
                  <c:v>67.290001000000004</c:v>
                </c:pt>
                <c:pt idx="344">
                  <c:v>71.987335000000002</c:v>
                </c:pt>
                <c:pt idx="345">
                  <c:v>74.641998000000001</c:v>
                </c:pt>
                <c:pt idx="346">
                  <c:v>80.577331999999998</c:v>
                </c:pt>
                <c:pt idx="347">
                  <c:v>91.438666999999995</c:v>
                </c:pt>
                <c:pt idx="348">
                  <c:v>92.657332999999994</c:v>
                </c:pt>
                <c:pt idx="349">
                  <c:v>91.058670000000006</c:v>
                </c:pt>
                <c:pt idx="350">
                  <c:v>92.952003000000005</c:v>
                </c:pt>
                <c:pt idx="351">
                  <c:v>102.976669</c:v>
                </c:pt>
                <c:pt idx="352">
                  <c:v>99.804001</c:v>
                </c:pt>
                <c:pt idx="353">
                  <c:v>101.120003</c:v>
                </c:pt>
                <c:pt idx="354">
                  <c:v>103.067329</c:v>
                </c:pt>
                <c:pt idx="355">
                  <c:v>100.042664</c:v>
                </c:pt>
                <c:pt idx="356">
                  <c:v>100.056</c:v>
                </c:pt>
                <c:pt idx="357">
                  <c:v>109.533333</c:v>
                </c:pt>
                <c:pt idx="358">
                  <c:v>104.55733499999999</c:v>
                </c:pt>
                <c:pt idx="359">
                  <c:v>106.155334</c:v>
                </c:pt>
                <c:pt idx="360">
                  <c:v>100.87133</c:v>
                </c:pt>
                <c:pt idx="361">
                  <c:v>94.466667000000001</c:v>
                </c:pt>
                <c:pt idx="362">
                  <c:v>102.639999</c:v>
                </c:pt>
                <c:pt idx="363">
                  <c:v>98.432670999999999</c:v>
                </c:pt>
                <c:pt idx="364">
                  <c:v>99.940665999999993</c:v>
                </c:pt>
                <c:pt idx="365">
                  <c:v>99.165999999999997</c:v>
                </c:pt>
                <c:pt idx="366">
                  <c:v>95.384003000000007</c:v>
                </c:pt>
                <c:pt idx="367">
                  <c:v>99</c:v>
                </c:pt>
                <c:pt idx="368">
                  <c:v>99.133330999999998</c:v>
                </c:pt>
                <c:pt idx="369">
                  <c:v>99.001334999999997</c:v>
                </c:pt>
                <c:pt idx="370">
                  <c:v>99.305335999999997</c:v>
                </c:pt>
                <c:pt idx="371">
                  <c:v>96.847335999999999</c:v>
                </c:pt>
                <c:pt idx="372">
                  <c:v>94.571335000000005</c:v>
                </c:pt>
                <c:pt idx="373">
                  <c:v>91.625998999999993</c:v>
                </c:pt>
                <c:pt idx="374">
                  <c:v>103.650665</c:v>
                </c:pt>
                <c:pt idx="375">
                  <c:v>108.066666</c:v>
                </c:pt>
                <c:pt idx="376">
                  <c:v>110.04733299999999</c:v>
                </c:pt>
                <c:pt idx="377">
                  <c:v>122.37599899999999</c:v>
                </c:pt>
                <c:pt idx="378">
                  <c:v>125.806</c:v>
                </c:pt>
                <c:pt idx="379">
                  <c:v>125.235336</c:v>
                </c:pt>
                <c:pt idx="380">
                  <c:v>133.45533800000001</c:v>
                </c:pt>
                <c:pt idx="381">
                  <c:v>136.66532900000001</c:v>
                </c:pt>
                <c:pt idx="382">
                  <c:v>134.279999</c:v>
                </c:pt>
                <c:pt idx="383">
                  <c:v>134.88932800000001</c:v>
                </c:pt>
                <c:pt idx="384">
                  <c:v>143.54466199999999</c:v>
                </c:pt>
                <c:pt idx="385">
                  <c:v>149.25</c:v>
                </c:pt>
                <c:pt idx="386">
                  <c:v>147.55999800000001</c:v>
                </c:pt>
                <c:pt idx="387">
                  <c:v>166.106674</c:v>
                </c:pt>
                <c:pt idx="388">
                  <c:v>158.35000600000001</c:v>
                </c:pt>
                <c:pt idx="389">
                  <c:v>149.12333699999999</c:v>
                </c:pt>
                <c:pt idx="390">
                  <c:v>135.66667200000001</c:v>
                </c:pt>
                <c:pt idx="391">
                  <c:v>139.44000199999999</c:v>
                </c:pt>
                <c:pt idx="392">
                  <c:v>110.07</c:v>
                </c:pt>
                <c:pt idx="393">
                  <c:v>122.09332999999999</c:v>
                </c:pt>
                <c:pt idx="394">
                  <c:v>123.779999</c:v>
                </c:pt>
                <c:pt idx="395">
                  <c:v>124.239998</c:v>
                </c:pt>
                <c:pt idx="396">
                  <c:v>139.87333699999999</c:v>
                </c:pt>
                <c:pt idx="397">
                  <c:v>149.91999799999999</c:v>
                </c:pt>
                <c:pt idx="398">
                  <c:v>147.25332599999999</c:v>
                </c:pt>
                <c:pt idx="399">
                  <c:v>141.143326</c:v>
                </c:pt>
                <c:pt idx="400">
                  <c:v>147.383331</c:v>
                </c:pt>
                <c:pt idx="401">
                  <c:v>149.796661</c:v>
                </c:pt>
                <c:pt idx="402">
                  <c:v>141.41000399999999</c:v>
                </c:pt>
                <c:pt idx="403">
                  <c:v>126.78666699999999</c:v>
                </c:pt>
                <c:pt idx="404">
                  <c:v>129.26333600000001</c:v>
                </c:pt>
                <c:pt idx="405">
                  <c:v>135.779999</c:v>
                </c:pt>
                <c:pt idx="406">
                  <c:v>140.39999399999999</c:v>
                </c:pt>
                <c:pt idx="407">
                  <c:v>139.69000199999999</c:v>
                </c:pt>
                <c:pt idx="408">
                  <c:v>143.00332599999999</c:v>
                </c:pt>
                <c:pt idx="409">
                  <c:v>149.386673</c:v>
                </c:pt>
                <c:pt idx="410">
                  <c:v>138.363327</c:v>
                </c:pt>
                <c:pt idx="411">
                  <c:v>141.893326</c:v>
                </c:pt>
                <c:pt idx="412">
                  <c:v>137.99333200000001</c:v>
                </c:pt>
                <c:pt idx="413">
                  <c:v>141.76666299999999</c:v>
                </c:pt>
                <c:pt idx="414">
                  <c:v>141.97332800000001</c:v>
                </c:pt>
                <c:pt idx="415">
                  <c:v>144.66667200000001</c:v>
                </c:pt>
                <c:pt idx="416">
                  <c:v>147.433334</c:v>
                </c:pt>
                <c:pt idx="417">
                  <c:v>148.883331</c:v>
                </c:pt>
                <c:pt idx="418">
                  <c:v>153.76666299999999</c:v>
                </c:pt>
                <c:pt idx="419">
                  <c:v>149.62666300000001</c:v>
                </c:pt>
                <c:pt idx="420">
                  <c:v>146.55667099999999</c:v>
                </c:pt>
                <c:pt idx="421">
                  <c:v>143.61000100000001</c:v>
                </c:pt>
                <c:pt idx="422">
                  <c:v>140.64666700000001</c:v>
                </c:pt>
                <c:pt idx="423">
                  <c:v>140.88000500000001</c:v>
                </c:pt>
                <c:pt idx="424">
                  <c:v>141.929993</c:v>
                </c:pt>
                <c:pt idx="425">
                  <c:v>140.21000699999999</c:v>
                </c:pt>
                <c:pt idx="426">
                  <c:v>140.09333799999999</c:v>
                </c:pt>
                <c:pt idx="427">
                  <c:v>141.55999800000001</c:v>
                </c:pt>
                <c:pt idx="428">
                  <c:v>135.33999600000001</c:v>
                </c:pt>
                <c:pt idx="429">
                  <c:v>136.94332900000001</c:v>
                </c:pt>
                <c:pt idx="430">
                  <c:v>129.346664</c:v>
                </c:pt>
                <c:pt idx="431">
                  <c:v>133.50332599999999</c:v>
                </c:pt>
                <c:pt idx="432">
                  <c:v>141.300003</c:v>
                </c:pt>
                <c:pt idx="433">
                  <c:v>140.32666</c:v>
                </c:pt>
                <c:pt idx="434">
                  <c:v>146.029999</c:v>
                </c:pt>
                <c:pt idx="435">
                  <c:v>143.316666</c:v>
                </c:pt>
                <c:pt idx="436">
                  <c:v>140.41999799999999</c:v>
                </c:pt>
                <c:pt idx="437">
                  <c:v>136.78666699999999</c:v>
                </c:pt>
                <c:pt idx="438">
                  <c:v>139.04333500000001</c:v>
                </c:pt>
                <c:pt idx="439">
                  <c:v>137.25332599999999</c:v>
                </c:pt>
                <c:pt idx="440">
                  <c:v>136.16667200000001</c:v>
                </c:pt>
                <c:pt idx="441">
                  <c:v>136.029999</c:v>
                </c:pt>
                <c:pt idx="442">
                  <c:v>147.203339</c:v>
                </c:pt>
                <c:pt idx="443">
                  <c:v>162.21333300000001</c:v>
                </c:pt>
                <c:pt idx="444">
                  <c:v>166.42334</c:v>
                </c:pt>
                <c:pt idx="445">
                  <c:v>163.203339</c:v>
                </c:pt>
                <c:pt idx="446">
                  <c:v>173.949997</c:v>
                </c:pt>
                <c:pt idx="447">
                  <c:v>185.12666300000001</c:v>
                </c:pt>
                <c:pt idx="448">
                  <c:v>191.33332799999999</c:v>
                </c:pt>
                <c:pt idx="449">
                  <c:v>195.25332599999999</c:v>
                </c:pt>
                <c:pt idx="450">
                  <c:v>189.199997</c:v>
                </c:pt>
                <c:pt idx="451">
                  <c:v>194.91999799999999</c:v>
                </c:pt>
                <c:pt idx="452">
                  <c:v>189.606674</c:v>
                </c:pt>
                <c:pt idx="453">
                  <c:v>197.79333500000001</c:v>
                </c:pt>
                <c:pt idx="454">
                  <c:v>199.679993</c:v>
                </c:pt>
                <c:pt idx="455">
                  <c:v>213.91999799999999</c:v>
                </c:pt>
                <c:pt idx="456">
                  <c:v>216.62666300000001</c:v>
                </c:pt>
                <c:pt idx="457">
                  <c:v>201.49333200000001</c:v>
                </c:pt>
                <c:pt idx="458">
                  <c:v>209.02333100000001</c:v>
                </c:pt>
                <c:pt idx="459">
                  <c:v>203.33000200000001</c:v>
                </c:pt>
                <c:pt idx="460">
                  <c:v>213.27667199999999</c:v>
                </c:pt>
                <c:pt idx="461">
                  <c:v>211.08332799999999</c:v>
                </c:pt>
                <c:pt idx="462">
                  <c:v>207.58999600000001</c:v>
                </c:pt>
                <c:pt idx="463">
                  <c:v>218.633331</c:v>
                </c:pt>
                <c:pt idx="464">
                  <c:v>231.66667200000001</c:v>
                </c:pt>
                <c:pt idx="465">
                  <c:v>216.61999499999999</c:v>
                </c:pt>
                <c:pt idx="466">
                  <c:v>213.44667100000001</c:v>
                </c:pt>
                <c:pt idx="467">
                  <c:v>215.32666</c:v>
                </c:pt>
                <c:pt idx="468">
                  <c:v>220.58999600000001</c:v>
                </c:pt>
                <c:pt idx="469">
                  <c:v>221.229996</c:v>
                </c:pt>
                <c:pt idx="470">
                  <c:v>221.99667400000001</c:v>
                </c:pt>
                <c:pt idx="471">
                  <c:v>231.59333799999999</c:v>
                </c:pt>
                <c:pt idx="472">
                  <c:v>235.22332800000001</c:v>
                </c:pt>
                <c:pt idx="473">
                  <c:v>243.25666799999999</c:v>
                </c:pt>
                <c:pt idx="474">
                  <c:v>245.03666699999999</c:v>
                </c:pt>
                <c:pt idx="475">
                  <c:v>251.99333200000001</c:v>
                </c:pt>
                <c:pt idx="476">
                  <c:v>272.01333599999998</c:v>
                </c:pt>
                <c:pt idx="477">
                  <c:v>293.33999599999999</c:v>
                </c:pt>
                <c:pt idx="478">
                  <c:v>270.39666699999998</c:v>
                </c:pt>
                <c:pt idx="479">
                  <c:v>283.14666699999998</c:v>
                </c:pt>
                <c:pt idx="480">
                  <c:v>284.80334499999998</c:v>
                </c:pt>
                <c:pt idx="481">
                  <c:v>281.66665599999999</c:v>
                </c:pt>
                <c:pt idx="482">
                  <c:v>275.38665800000001</c:v>
                </c:pt>
                <c:pt idx="483">
                  <c:v>281.51666299999999</c:v>
                </c:pt>
                <c:pt idx="484">
                  <c:v>283.48333700000001</c:v>
                </c:pt>
                <c:pt idx="485">
                  <c:v>281.66332999999997</c:v>
                </c:pt>
                <c:pt idx="486">
                  <c:v>282.21331800000002</c:v>
                </c:pt>
                <c:pt idx="487">
                  <c:v>293.60000600000001</c:v>
                </c:pt>
                <c:pt idx="488">
                  <c:v>294.36334199999999</c:v>
                </c:pt>
                <c:pt idx="489">
                  <c:v>288.05334499999998</c:v>
                </c:pt>
                <c:pt idx="490">
                  <c:v>278.476654</c:v>
                </c:pt>
                <c:pt idx="491">
                  <c:v>264.51001000000002</c:v>
                </c:pt>
                <c:pt idx="492">
                  <c:v>279.93667599999998</c:v>
                </c:pt>
                <c:pt idx="493">
                  <c:v>290.92999300000002</c:v>
                </c:pt>
                <c:pt idx="494">
                  <c:v>284.89666699999998</c:v>
                </c:pt>
                <c:pt idx="495">
                  <c:v>283.32998700000002</c:v>
                </c:pt>
                <c:pt idx="496">
                  <c:v>284.07666</c:v>
                </c:pt>
                <c:pt idx="497">
                  <c:v>287.80667099999999</c:v>
                </c:pt>
                <c:pt idx="498">
                  <c:v>283.15332000000001</c:v>
                </c:pt>
                <c:pt idx="499">
                  <c:v>268.273346</c:v>
                </c:pt>
                <c:pt idx="500">
                  <c:v>270.55334499999998</c:v>
                </c:pt>
                <c:pt idx="501">
                  <c:v>272.040009</c:v>
                </c:pt>
                <c:pt idx="502">
                  <c:v>265.406677</c:v>
                </c:pt>
                <c:pt idx="503">
                  <c:v>266.04998799999998</c:v>
                </c:pt>
                <c:pt idx="504">
                  <c:v>262.459991</c:v>
                </c:pt>
                <c:pt idx="505">
                  <c:v>260.43331899999998</c:v>
                </c:pt>
                <c:pt idx="506">
                  <c:v>238.16667200000001</c:v>
                </c:pt>
                <c:pt idx="507">
                  <c:v>232.94667100000001</c:v>
                </c:pt>
                <c:pt idx="508">
                  <c:v>247.33999600000001</c:v>
                </c:pt>
                <c:pt idx="509">
                  <c:v>227.40666200000001</c:v>
                </c:pt>
                <c:pt idx="510">
                  <c:v>225.16667200000001</c:v>
                </c:pt>
                <c:pt idx="511">
                  <c:v>239.47666899999999</c:v>
                </c:pt>
                <c:pt idx="512">
                  <c:v>228.81333900000001</c:v>
                </c:pt>
                <c:pt idx="513">
                  <c:v>217.73333700000001</c:v>
                </c:pt>
                <c:pt idx="514">
                  <c:v>207.14666700000001</c:v>
                </c:pt>
                <c:pt idx="515">
                  <c:v>199.316666</c:v>
                </c:pt>
                <c:pt idx="516">
                  <c:v>187.66667200000001</c:v>
                </c:pt>
                <c:pt idx="517">
                  <c:v>224.52667199999999</c:v>
                </c:pt>
                <c:pt idx="518">
                  <c:v>222.68666099999999</c:v>
                </c:pt>
                <c:pt idx="519">
                  <c:v>233.199997</c:v>
                </c:pt>
                <c:pt idx="520">
                  <c:v>231.24333200000001</c:v>
                </c:pt>
                <c:pt idx="521">
                  <c:v>235.979996</c:v>
                </c:pt>
                <c:pt idx="522">
                  <c:v>225.62666300000001</c:v>
                </c:pt>
                <c:pt idx="523">
                  <c:v>233.93666099999999</c:v>
                </c:pt>
                <c:pt idx="524">
                  <c:v>217.720001</c:v>
                </c:pt>
                <c:pt idx="525">
                  <c:v>218.28999300000001</c:v>
                </c:pt>
                <c:pt idx="526">
                  <c:v>223.33332799999999</c:v>
                </c:pt>
                <c:pt idx="527">
                  <c:v>220.720001</c:v>
                </c:pt>
                <c:pt idx="528">
                  <c:v>210.08999600000001</c:v>
                </c:pt>
                <c:pt idx="529">
                  <c:v>213.46333300000001</c:v>
                </c:pt>
                <c:pt idx="530">
                  <c:v>206.23666399999999</c:v>
                </c:pt>
                <c:pt idx="531">
                  <c:v>203.76333600000001</c:v>
                </c:pt>
                <c:pt idx="532">
                  <c:v>211.87333699999999</c:v>
                </c:pt>
                <c:pt idx="533">
                  <c:v>222.643326</c:v>
                </c:pt>
                <c:pt idx="534">
                  <c:v>220.58332799999999</c:v>
                </c:pt>
                <c:pt idx="535">
                  <c:v>230.35000600000001</c:v>
                </c:pt>
                <c:pt idx="536">
                  <c:v>230.53999300000001</c:v>
                </c:pt>
                <c:pt idx="537">
                  <c:v>223.65666200000001</c:v>
                </c:pt>
                <c:pt idx="538">
                  <c:v>227.933334</c:v>
                </c:pt>
                <c:pt idx="539">
                  <c:v>225.67334</c:v>
                </c:pt>
                <c:pt idx="540">
                  <c:v>233.99333200000001</c:v>
                </c:pt>
                <c:pt idx="541">
                  <c:v>254.106674</c:v>
                </c:pt>
                <c:pt idx="542">
                  <c:v>244.07666</c:v>
                </c:pt>
                <c:pt idx="543">
                  <c:v>246.28334000000001</c:v>
                </c:pt>
                <c:pt idx="544">
                  <c:v>246.59333799999999</c:v>
                </c:pt>
                <c:pt idx="545">
                  <c:v>238.21000699999999</c:v>
                </c:pt>
                <c:pt idx="546">
                  <c:v>239.66333</c:v>
                </c:pt>
                <c:pt idx="547">
                  <c:v>248.03999300000001</c:v>
                </c:pt>
                <c:pt idx="548">
                  <c:v>239.89666700000001</c:v>
                </c:pt>
                <c:pt idx="549">
                  <c:v>243.133331</c:v>
                </c:pt>
                <c:pt idx="550">
                  <c:v>246.066666</c:v>
                </c:pt>
                <c:pt idx="551">
                  <c:v>234.91333</c:v>
                </c:pt>
                <c:pt idx="552">
                  <c:v>231.46665999999999</c:v>
                </c:pt>
                <c:pt idx="553">
                  <c:v>225.66667200000001</c:v>
                </c:pt>
                <c:pt idx="554">
                  <c:v>236.479996</c:v>
                </c:pt>
                <c:pt idx="555">
                  <c:v>228.300003</c:v>
                </c:pt>
                <c:pt idx="556">
                  <c:v>224.53334000000001</c:v>
                </c:pt>
                <c:pt idx="557">
                  <c:v>223.64666700000001</c:v>
                </c:pt>
                <c:pt idx="558">
                  <c:v>221.179993</c:v>
                </c:pt>
                <c:pt idx="559">
                  <c:v>224.12333699999999</c:v>
                </c:pt>
                <c:pt idx="560">
                  <c:v>209.679993</c:v>
                </c:pt>
                <c:pt idx="561">
                  <c:v>205.73333700000001</c:v>
                </c:pt>
                <c:pt idx="562">
                  <c:v>196.63000500000001</c:v>
                </c:pt>
                <c:pt idx="563">
                  <c:v>190.56333900000001</c:v>
                </c:pt>
                <c:pt idx="564">
                  <c:v>196.58000200000001</c:v>
                </c:pt>
                <c:pt idx="565">
                  <c:v>192.27667199999999</c:v>
                </c:pt>
                <c:pt idx="566">
                  <c:v>192.62333699999999</c:v>
                </c:pt>
                <c:pt idx="567">
                  <c:v>187.820007</c:v>
                </c:pt>
                <c:pt idx="568">
                  <c:v>195.59333799999999</c:v>
                </c:pt>
                <c:pt idx="569">
                  <c:v>193.62666300000001</c:v>
                </c:pt>
                <c:pt idx="570">
                  <c:v>202.14666700000001</c:v>
                </c:pt>
                <c:pt idx="571">
                  <c:v>201.56333900000001</c:v>
                </c:pt>
                <c:pt idx="572">
                  <c:v>206.37666300000001</c:v>
                </c:pt>
                <c:pt idx="573">
                  <c:v>210.28334000000001</c:v>
                </c:pt>
                <c:pt idx="574">
                  <c:v>208.40666200000001</c:v>
                </c:pt>
                <c:pt idx="575">
                  <c:v>207.96665999999999</c:v>
                </c:pt>
                <c:pt idx="576">
                  <c:v>201.70666499999999</c:v>
                </c:pt>
                <c:pt idx="577">
                  <c:v>190.94667100000001</c:v>
                </c:pt>
                <c:pt idx="578">
                  <c:v>199.683334</c:v>
                </c:pt>
                <c:pt idx="579">
                  <c:v>201.71000699999999</c:v>
                </c:pt>
                <c:pt idx="580">
                  <c:v>201.19667100000001</c:v>
                </c:pt>
                <c:pt idx="581">
                  <c:v>199.59333799999999</c:v>
                </c:pt>
                <c:pt idx="582">
                  <c:v>203.37333699999999</c:v>
                </c:pt>
                <c:pt idx="583">
                  <c:v>203.296661</c:v>
                </c:pt>
                <c:pt idx="584">
                  <c:v>205.89666700000001</c:v>
                </c:pt>
                <c:pt idx="585">
                  <c:v>199.78666699999999</c:v>
                </c:pt>
                <c:pt idx="586">
                  <c:v>201.62333699999999</c:v>
                </c:pt>
                <c:pt idx="587">
                  <c:v>205.53334000000001</c:v>
                </c:pt>
                <c:pt idx="588">
                  <c:v>207.770004</c:v>
                </c:pt>
                <c:pt idx="589">
                  <c:v>206.94332900000001</c:v>
                </c:pt>
                <c:pt idx="590">
                  <c:v>207.903336</c:v>
                </c:pt>
                <c:pt idx="591">
                  <c:v>218.856674</c:v>
                </c:pt>
                <c:pt idx="592">
                  <c:v>226.606674</c:v>
                </c:pt>
                <c:pt idx="593">
                  <c:v>223.95666499999999</c:v>
                </c:pt>
                <c:pt idx="594">
                  <c:v>229.57333399999999</c:v>
                </c:pt>
                <c:pt idx="595">
                  <c:v>226.91999799999999</c:v>
                </c:pt>
                <c:pt idx="596">
                  <c:v>226.566666</c:v>
                </c:pt>
                <c:pt idx="597">
                  <c:v>225.97332800000001</c:v>
                </c:pt>
                <c:pt idx="598">
                  <c:v>226.300003</c:v>
                </c:pt>
                <c:pt idx="599">
                  <c:v>219.86000100000001</c:v>
                </c:pt>
                <c:pt idx="600">
                  <c:v>214.883331</c:v>
                </c:pt>
                <c:pt idx="601">
                  <c:v>217.60333299999999</c:v>
                </c:pt>
                <c:pt idx="602">
                  <c:v>218.98333700000001</c:v>
                </c:pt>
                <c:pt idx="603">
                  <c:v>228.566666</c:v>
                </c:pt>
                <c:pt idx="604">
                  <c:v>222.846664</c:v>
                </c:pt>
                <c:pt idx="605">
                  <c:v>217.79333500000001</c:v>
                </c:pt>
                <c:pt idx="606">
                  <c:v>216.866669</c:v>
                </c:pt>
                <c:pt idx="607">
                  <c:v>214.740005</c:v>
                </c:pt>
                <c:pt idx="608">
                  <c:v>215.40666200000001</c:v>
                </c:pt>
                <c:pt idx="609">
                  <c:v>220.16667200000001</c:v>
                </c:pt>
                <c:pt idx="610">
                  <c:v>218.429993</c:v>
                </c:pt>
                <c:pt idx="611">
                  <c:v>216.41999799999999</c:v>
                </c:pt>
                <c:pt idx="612">
                  <c:v>214.46000699999999</c:v>
                </c:pt>
                <c:pt idx="613">
                  <c:v>219.20666499999999</c:v>
                </c:pt>
                <c:pt idx="614">
                  <c:v>214.92666600000001</c:v>
                </c:pt>
                <c:pt idx="615">
                  <c:v>215.66000399999999</c:v>
                </c:pt>
                <c:pt idx="616">
                  <c:v>225.78334000000001</c:v>
                </c:pt>
                <c:pt idx="617">
                  <c:v>229.066666</c:v>
                </c:pt>
                <c:pt idx="618">
                  <c:v>236.55667099999999</c:v>
                </c:pt>
                <c:pt idx="619">
                  <c:v>236.58000200000001</c:v>
                </c:pt>
                <c:pt idx="620">
                  <c:v>236.97332800000001</c:v>
                </c:pt>
                <c:pt idx="621">
                  <c:v>238.21000699999999</c:v>
                </c:pt>
                <c:pt idx="622">
                  <c:v>233.03334000000001</c:v>
                </c:pt>
                <c:pt idx="623">
                  <c:v>237.91999799999999</c:v>
                </c:pt>
                <c:pt idx="624">
                  <c:v>236.66333</c:v>
                </c:pt>
                <c:pt idx="625">
                  <c:v>235.94000199999999</c:v>
                </c:pt>
                <c:pt idx="626">
                  <c:v>240.75</c:v>
                </c:pt>
                <c:pt idx="627">
                  <c:v>239.05667099999999</c:v>
                </c:pt>
                <c:pt idx="628">
                  <c:v>228.72332800000001</c:v>
                </c:pt>
                <c:pt idx="629">
                  <c:v>221.903336</c:v>
                </c:pt>
                <c:pt idx="630">
                  <c:v>229.66333</c:v>
                </c:pt>
                <c:pt idx="631">
                  <c:v>224.490005</c:v>
                </c:pt>
                <c:pt idx="632">
                  <c:v>226.75332599999999</c:v>
                </c:pt>
                <c:pt idx="633">
                  <c:v>235.433334</c:v>
                </c:pt>
                <c:pt idx="634">
                  <c:v>236.16333</c:v>
                </c:pt>
                <c:pt idx="635">
                  <c:v>237.066666</c:v>
                </c:pt>
                <c:pt idx="636">
                  <c:v>233.720001</c:v>
                </c:pt>
                <c:pt idx="637">
                  <c:v>237.30667099999999</c:v>
                </c:pt>
                <c:pt idx="638">
                  <c:v>243.636673</c:v>
                </c:pt>
                <c:pt idx="639">
                  <c:v>245.240005</c:v>
                </c:pt>
                <c:pt idx="640">
                  <c:v>244.69667100000001</c:v>
                </c:pt>
                <c:pt idx="641">
                  <c:v>244.13000500000001</c:v>
                </c:pt>
                <c:pt idx="642">
                  <c:v>244.52333100000001</c:v>
                </c:pt>
                <c:pt idx="643">
                  <c:v>250.97332800000001</c:v>
                </c:pt>
                <c:pt idx="644">
                  <c:v>251.28999300000001</c:v>
                </c:pt>
                <c:pt idx="645">
                  <c:v>251.61999499999999</c:v>
                </c:pt>
                <c:pt idx="646">
                  <c:v>245.42334</c:v>
                </c:pt>
                <c:pt idx="647">
                  <c:v>247.66667200000001</c:v>
                </c:pt>
                <c:pt idx="648">
                  <c:v>248.16333</c:v>
                </c:pt>
                <c:pt idx="649">
                  <c:v>251.94332900000001</c:v>
                </c:pt>
                <c:pt idx="650">
                  <c:v>252.33000200000001</c:v>
                </c:pt>
                <c:pt idx="651">
                  <c:v>253.16333</c:v>
                </c:pt>
                <c:pt idx="652">
                  <c:v>243.38999899999999</c:v>
                </c:pt>
                <c:pt idx="653">
                  <c:v>246.46000699999999</c:v>
                </c:pt>
                <c:pt idx="654">
                  <c:v>250.64666700000001</c:v>
                </c:pt>
                <c:pt idx="655">
                  <c:v>251.21333300000001</c:v>
                </c:pt>
                <c:pt idx="656">
                  <c:v>258.13000499999998</c:v>
                </c:pt>
                <c:pt idx="657">
                  <c:v>263.78668199999998</c:v>
                </c:pt>
                <c:pt idx="658">
                  <c:v>259.18667599999998</c:v>
                </c:pt>
                <c:pt idx="659">
                  <c:v>260.43667599999998</c:v>
                </c:pt>
                <c:pt idx="660">
                  <c:v>258.49334700000003</c:v>
                </c:pt>
                <c:pt idx="661">
                  <c:v>258.406677</c:v>
                </c:pt>
                <c:pt idx="662">
                  <c:v>260.51001000000002</c:v>
                </c:pt>
                <c:pt idx="663">
                  <c:v>260.19665500000002</c:v>
                </c:pt>
                <c:pt idx="664">
                  <c:v>260.91665599999999</c:v>
                </c:pt>
                <c:pt idx="665">
                  <c:v>264.53668199999998</c:v>
                </c:pt>
                <c:pt idx="666">
                  <c:v>261.82998700000002</c:v>
                </c:pt>
                <c:pt idx="667">
                  <c:v>263.98001099999999</c:v>
                </c:pt>
                <c:pt idx="668">
                  <c:v>268.57333399999999</c:v>
                </c:pt>
                <c:pt idx="669">
                  <c:v>270.35998499999999</c:v>
                </c:pt>
                <c:pt idx="670">
                  <c:v>272.773346</c:v>
                </c:pt>
                <c:pt idx="671">
                  <c:v>281.01001000000002</c:v>
                </c:pt>
                <c:pt idx="672">
                  <c:v>290.03668199999998</c:v>
                </c:pt>
                <c:pt idx="673">
                  <c:v>288.08999599999999</c:v>
                </c:pt>
                <c:pt idx="674">
                  <c:v>288.60000600000001</c:v>
                </c:pt>
                <c:pt idx="675">
                  <c:v>298</c:v>
                </c:pt>
                <c:pt idx="676">
                  <c:v>303.226654</c:v>
                </c:pt>
                <c:pt idx="677">
                  <c:v>341.61999500000002</c:v>
                </c:pt>
                <c:pt idx="678">
                  <c:v>339.476654</c:v>
                </c:pt>
                <c:pt idx="679">
                  <c:v>345.95333900000003</c:v>
                </c:pt>
                <c:pt idx="680">
                  <c:v>359.01333599999998</c:v>
                </c:pt>
                <c:pt idx="681">
                  <c:v>371.33334400000001</c:v>
                </c:pt>
                <c:pt idx="682">
                  <c:v>402.86334199999999</c:v>
                </c:pt>
                <c:pt idx="683">
                  <c:v>390.66665599999999</c:v>
                </c:pt>
                <c:pt idx="684">
                  <c:v>404.61999500000002</c:v>
                </c:pt>
                <c:pt idx="685">
                  <c:v>409.97000100000002</c:v>
                </c:pt>
                <c:pt idx="686">
                  <c:v>407.36334199999999</c:v>
                </c:pt>
                <c:pt idx="687">
                  <c:v>387.64666699999998</c:v>
                </c:pt>
                <c:pt idx="688">
                  <c:v>341.16665599999999</c:v>
                </c:pt>
                <c:pt idx="689">
                  <c:v>355.98333700000001</c:v>
                </c:pt>
                <c:pt idx="690">
                  <c:v>354.50332600000002</c:v>
                </c:pt>
                <c:pt idx="691">
                  <c:v>344.47332799999998</c:v>
                </c:pt>
                <c:pt idx="692">
                  <c:v>337.79666099999997</c:v>
                </c:pt>
                <c:pt idx="693">
                  <c:v>351.57666</c:v>
                </c:pt>
                <c:pt idx="694">
                  <c:v>363.00332600000002</c:v>
                </c:pt>
                <c:pt idx="695">
                  <c:v>365.459991</c:v>
                </c:pt>
                <c:pt idx="696">
                  <c:v>379.01998900000001</c:v>
                </c:pt>
                <c:pt idx="697">
                  <c:v>385.62332199999997</c:v>
                </c:pt>
                <c:pt idx="698">
                  <c:v>369.67666600000001</c:v>
                </c:pt>
                <c:pt idx="699">
                  <c:v>372</c:v>
                </c:pt>
                <c:pt idx="700">
                  <c:v>360.64001500000001</c:v>
                </c:pt>
                <c:pt idx="701">
                  <c:v>378.99667399999998</c:v>
                </c:pt>
                <c:pt idx="702">
                  <c:v>381.58667000000003</c:v>
                </c:pt>
                <c:pt idx="703">
                  <c:v>365</c:v>
                </c:pt>
                <c:pt idx="704">
                  <c:v>361.53332499999999</c:v>
                </c:pt>
                <c:pt idx="705">
                  <c:v>338.32333399999999</c:v>
                </c:pt>
                <c:pt idx="706">
                  <c:v>336.33667000000003</c:v>
                </c:pt>
                <c:pt idx="707">
                  <c:v>350.58334400000001</c:v>
                </c:pt>
                <c:pt idx="708">
                  <c:v>356.32000699999998</c:v>
                </c:pt>
                <c:pt idx="709">
                  <c:v>334.60000600000001</c:v>
                </c:pt>
                <c:pt idx="710">
                  <c:v>339.01001000000002</c:v>
                </c:pt>
                <c:pt idx="711">
                  <c:v>322.13665800000001</c:v>
                </c:pt>
                <c:pt idx="712">
                  <c:v>319.50332600000002</c:v>
                </c:pt>
                <c:pt idx="713">
                  <c:v>325.32998700000002</c:v>
                </c:pt>
                <c:pt idx="714">
                  <c:v>308.97332799999998</c:v>
                </c:pt>
                <c:pt idx="715">
                  <c:v>310.85665899999998</c:v>
                </c:pt>
                <c:pt idx="716">
                  <c:v>299.98001099999999</c:v>
                </c:pt>
                <c:pt idx="717">
                  <c:v>312.843323</c:v>
                </c:pt>
                <c:pt idx="718">
                  <c:v>336.290009</c:v>
                </c:pt>
                <c:pt idx="719">
                  <c:v>355.66665599999999</c:v>
                </c:pt>
                <c:pt idx="720">
                  <c:v>364.64666699999998</c:v>
                </c:pt>
                <c:pt idx="721">
                  <c:v>362.82333399999999</c:v>
                </c:pt>
                <c:pt idx="722">
                  <c:v>362.06332400000002</c:v>
                </c:pt>
                <c:pt idx="723">
                  <c:v>356.77999899999998</c:v>
                </c:pt>
                <c:pt idx="724">
                  <c:v>352.26001000000002</c:v>
                </c:pt>
                <c:pt idx="725">
                  <c:v>399.92666600000001</c:v>
                </c:pt>
                <c:pt idx="726">
                  <c:v>383.19665500000002</c:v>
                </c:pt>
                <c:pt idx="727">
                  <c:v>362.70666499999999</c:v>
                </c:pt>
                <c:pt idx="728">
                  <c:v>354.89999399999999</c:v>
                </c:pt>
                <c:pt idx="729">
                  <c:v>342.32000699999998</c:v>
                </c:pt>
                <c:pt idx="730">
                  <c:v>352.70666499999999</c:v>
                </c:pt>
                <c:pt idx="731">
                  <c:v>354.79998799999998</c:v>
                </c:pt>
                <c:pt idx="732">
                  <c:v>368.73998999999998</c:v>
                </c:pt>
                <c:pt idx="733">
                  <c:v>343.85333300000002</c:v>
                </c:pt>
                <c:pt idx="734">
                  <c:v>349.86999500000002</c:v>
                </c:pt>
                <c:pt idx="735">
                  <c:v>343.50332600000002</c:v>
                </c:pt>
                <c:pt idx="736">
                  <c:v>331.883331</c:v>
                </c:pt>
                <c:pt idx="737">
                  <c:v>332.08999599999999</c:v>
                </c:pt>
                <c:pt idx="738">
                  <c:v>314.633331</c:v>
                </c:pt>
                <c:pt idx="739">
                  <c:v>310</c:v>
                </c:pt>
                <c:pt idx="740">
                  <c:v>306.133331</c:v>
                </c:pt>
                <c:pt idx="741">
                  <c:v>312.47000100000002</c:v>
                </c:pt>
                <c:pt idx="742">
                  <c:v>276.366669</c:v>
                </c:pt>
                <c:pt idx="743">
                  <c:v>282.116669</c:v>
                </c:pt>
                <c:pt idx="744">
                  <c:v>312.23998999999998</c:v>
                </c:pt>
                <c:pt idx="745">
                  <c:v>310.41665599999999</c:v>
                </c:pt>
                <c:pt idx="746">
                  <c:v>301.88665800000001</c:v>
                </c:pt>
                <c:pt idx="747">
                  <c:v>297.04666099999997</c:v>
                </c:pt>
                <c:pt idx="748">
                  <c:v>307.773346</c:v>
                </c:pt>
                <c:pt idx="749">
                  <c:v>302.44665500000002</c:v>
                </c:pt>
                <c:pt idx="750">
                  <c:v>307.33334400000001</c:v>
                </c:pt>
                <c:pt idx="751">
                  <c:v>310.66665599999999</c:v>
                </c:pt>
                <c:pt idx="752">
                  <c:v>301.51666299999999</c:v>
                </c:pt>
                <c:pt idx="753">
                  <c:v>286.66665599999999</c:v>
                </c:pt>
                <c:pt idx="754">
                  <c:v>291.92001299999998</c:v>
                </c:pt>
                <c:pt idx="755">
                  <c:v>307.476654</c:v>
                </c:pt>
                <c:pt idx="756">
                  <c:v>307.79666099999997</c:v>
                </c:pt>
                <c:pt idx="757">
                  <c:v>292.116669</c:v>
                </c:pt>
                <c:pt idx="758">
                  <c:v>285.66000400000001</c:v>
                </c:pt>
                <c:pt idx="759">
                  <c:v>273.843323</c:v>
                </c:pt>
                <c:pt idx="760">
                  <c:v>254.679993</c:v>
                </c:pt>
                <c:pt idx="761">
                  <c:v>266.92334</c:v>
                </c:pt>
                <c:pt idx="762">
                  <c:v>269.95666499999999</c:v>
                </c:pt>
                <c:pt idx="763">
                  <c:v>290.14334100000002</c:v>
                </c:pt>
                <c:pt idx="764">
                  <c:v>288.12332199999997</c:v>
                </c:pt>
                <c:pt idx="765">
                  <c:v>293.29666099999997</c:v>
                </c:pt>
                <c:pt idx="766">
                  <c:v>279.76333599999998</c:v>
                </c:pt>
                <c:pt idx="767">
                  <c:v>279.42999300000002</c:v>
                </c:pt>
                <c:pt idx="768">
                  <c:v>268.19332900000001</c:v>
                </c:pt>
                <c:pt idx="769">
                  <c:v>274.79998799999998</c:v>
                </c:pt>
                <c:pt idx="770">
                  <c:v>286.32333399999999</c:v>
                </c:pt>
                <c:pt idx="771">
                  <c:v>279.43331899999998</c:v>
                </c:pt>
                <c:pt idx="772">
                  <c:v>265.116669</c:v>
                </c:pt>
                <c:pt idx="773">
                  <c:v>255.45666499999999</c:v>
                </c:pt>
                <c:pt idx="774">
                  <c:v>267.29666099999997</c:v>
                </c:pt>
                <c:pt idx="775">
                  <c:v>280.07666</c:v>
                </c:pt>
                <c:pt idx="776">
                  <c:v>290.53332499999999</c:v>
                </c:pt>
                <c:pt idx="777">
                  <c:v>301.79666099999997</c:v>
                </c:pt>
                <c:pt idx="778">
                  <c:v>307.05334499999998</c:v>
                </c:pt>
                <c:pt idx="779">
                  <c:v>331.32666</c:v>
                </c:pt>
                <c:pt idx="780">
                  <c:v>333.03668199999998</c:v>
                </c:pt>
                <c:pt idx="781">
                  <c:v>337.97332799999998</c:v>
                </c:pt>
                <c:pt idx="782">
                  <c:v>336.88000499999998</c:v>
                </c:pt>
                <c:pt idx="783">
                  <c:v>363.94665500000002</c:v>
                </c:pt>
                <c:pt idx="784">
                  <c:v>366.523346</c:v>
                </c:pt>
                <c:pt idx="785">
                  <c:v>364.66332999999997</c:v>
                </c:pt>
                <c:pt idx="786">
                  <c:v>359.20001200000002</c:v>
                </c:pt>
                <c:pt idx="787">
                  <c:v>361.52999899999998</c:v>
                </c:pt>
                <c:pt idx="788">
                  <c:v>381.81668100000002</c:v>
                </c:pt>
                <c:pt idx="789">
                  <c:v>363.75332600000002</c:v>
                </c:pt>
                <c:pt idx="790">
                  <c:v>348.58667000000003</c:v>
                </c:pt>
                <c:pt idx="791">
                  <c:v>352.42001299999998</c:v>
                </c:pt>
                <c:pt idx="792">
                  <c:v>341.82998700000002</c:v>
                </c:pt>
                <c:pt idx="793">
                  <c:v>325.30999800000001</c:v>
                </c:pt>
                <c:pt idx="794">
                  <c:v>328.98333700000001</c:v>
                </c:pt>
                <c:pt idx="795">
                  <c:v>340.790009</c:v>
                </c:pt>
                <c:pt idx="796">
                  <c:v>328.33334400000001</c:v>
                </c:pt>
                <c:pt idx="797">
                  <c:v>334.76333599999998</c:v>
                </c:pt>
                <c:pt idx="798">
                  <c:v>342.71667500000001</c:v>
                </c:pt>
                <c:pt idx="799">
                  <c:v>325.73333700000001</c:v>
                </c:pt>
                <c:pt idx="800">
                  <c:v>336.26001000000002</c:v>
                </c:pt>
                <c:pt idx="801">
                  <c:v>335.01666299999999</c:v>
                </c:pt>
                <c:pt idx="802">
                  <c:v>332.67334</c:v>
                </c:pt>
                <c:pt idx="803">
                  <c:v>292.14001500000001</c:v>
                </c:pt>
                <c:pt idx="804">
                  <c:v>293.83667000000003</c:v>
                </c:pt>
                <c:pt idx="805">
                  <c:v>292.50332600000002</c:v>
                </c:pt>
                <c:pt idx="806">
                  <c:v>290.25332600000002</c:v>
                </c:pt>
                <c:pt idx="807">
                  <c:v>300.98001099999999</c:v>
                </c:pt>
                <c:pt idx="808">
                  <c:v>303.08334400000001</c:v>
                </c:pt>
                <c:pt idx="809">
                  <c:v>317.540009</c:v>
                </c:pt>
                <c:pt idx="810">
                  <c:v>291.093323</c:v>
                </c:pt>
                <c:pt idx="811">
                  <c:v>288.54998799999998</c:v>
                </c:pt>
                <c:pt idx="812">
                  <c:v>262.36999500000002</c:v>
                </c:pt>
                <c:pt idx="813">
                  <c:v>266.67999300000002</c:v>
                </c:pt>
                <c:pt idx="814">
                  <c:v>244.66667200000001</c:v>
                </c:pt>
                <c:pt idx="815">
                  <c:v>242.66667200000001</c:v>
                </c:pt>
                <c:pt idx="816">
                  <c:v>256.52999899999998</c:v>
                </c:pt>
                <c:pt idx="817">
                  <c:v>241.45666499999999</c:v>
                </c:pt>
                <c:pt idx="818">
                  <c:v>253.86999499999999</c:v>
                </c:pt>
                <c:pt idx="819">
                  <c:v>236.60333299999999</c:v>
                </c:pt>
                <c:pt idx="820">
                  <c:v>236.47332800000001</c:v>
                </c:pt>
                <c:pt idx="821">
                  <c:v>221.300003</c:v>
                </c:pt>
                <c:pt idx="822">
                  <c:v>224.96665999999999</c:v>
                </c:pt>
                <c:pt idx="823">
                  <c:v>209.386673</c:v>
                </c:pt>
                <c:pt idx="824">
                  <c:v>219.60000600000001</c:v>
                </c:pt>
                <c:pt idx="825">
                  <c:v>235.91000399999999</c:v>
                </c:pt>
                <c:pt idx="826">
                  <c:v>253.21000699999999</c:v>
                </c:pt>
                <c:pt idx="827">
                  <c:v>252.75332599999999</c:v>
                </c:pt>
                <c:pt idx="828">
                  <c:v>246.78999300000001</c:v>
                </c:pt>
                <c:pt idx="829">
                  <c:v>258.33334400000001</c:v>
                </c:pt>
                <c:pt idx="830">
                  <c:v>234.51666299999999</c:v>
                </c:pt>
                <c:pt idx="831">
                  <c:v>238.279999</c:v>
                </c:pt>
                <c:pt idx="832">
                  <c:v>238.886673</c:v>
                </c:pt>
                <c:pt idx="833">
                  <c:v>241.866669</c:v>
                </c:pt>
                <c:pt idx="834">
                  <c:v>239.70666499999999</c:v>
                </c:pt>
                <c:pt idx="835">
                  <c:v>232.229996</c:v>
                </c:pt>
                <c:pt idx="836">
                  <c:v>215.73666399999999</c:v>
                </c:pt>
                <c:pt idx="837">
                  <c:v>220.88999899999999</c:v>
                </c:pt>
                <c:pt idx="838">
                  <c:v>233</c:v>
                </c:pt>
                <c:pt idx="839">
                  <c:v>213.10000600000001</c:v>
                </c:pt>
                <c:pt idx="840">
                  <c:v>216.759995</c:v>
                </c:pt>
                <c:pt idx="841">
                  <c:v>237.03666699999999</c:v>
                </c:pt>
                <c:pt idx="842">
                  <c:v>236.08667</c:v>
                </c:pt>
                <c:pt idx="843">
                  <c:v>235.070007</c:v>
                </c:pt>
                <c:pt idx="844">
                  <c:v>245.70666499999999</c:v>
                </c:pt>
                <c:pt idx="845">
                  <c:v>244.91999799999999</c:v>
                </c:pt>
                <c:pt idx="846">
                  <c:v>232.66333</c:v>
                </c:pt>
                <c:pt idx="847">
                  <c:v>228.490005</c:v>
                </c:pt>
                <c:pt idx="848">
                  <c:v>224.47332800000001</c:v>
                </c:pt>
                <c:pt idx="849">
                  <c:v>227.26333600000001</c:v>
                </c:pt>
                <c:pt idx="850">
                  <c:v>233.066666</c:v>
                </c:pt>
                <c:pt idx="851">
                  <c:v>231.73333700000001</c:v>
                </c:pt>
                <c:pt idx="852">
                  <c:v>244.54333500000001</c:v>
                </c:pt>
                <c:pt idx="853">
                  <c:v>250.76333600000001</c:v>
                </c:pt>
                <c:pt idx="854">
                  <c:v>234.34333799999999</c:v>
                </c:pt>
                <c:pt idx="855">
                  <c:v>233.070007</c:v>
                </c:pt>
                <c:pt idx="856">
                  <c:v>237.03999300000001</c:v>
                </c:pt>
                <c:pt idx="857">
                  <c:v>238.31333900000001</c:v>
                </c:pt>
                <c:pt idx="858">
                  <c:v>240.066666</c:v>
                </c:pt>
                <c:pt idx="859">
                  <c:v>240.546661</c:v>
                </c:pt>
                <c:pt idx="860">
                  <c:v>245.529999</c:v>
                </c:pt>
                <c:pt idx="861">
                  <c:v>247.5</c:v>
                </c:pt>
                <c:pt idx="862">
                  <c:v>271.70666499999999</c:v>
                </c:pt>
                <c:pt idx="863">
                  <c:v>272.24334700000003</c:v>
                </c:pt>
                <c:pt idx="864">
                  <c:v>268.43331899999998</c:v>
                </c:pt>
                <c:pt idx="865">
                  <c:v>258.85998499999999</c:v>
                </c:pt>
                <c:pt idx="866">
                  <c:v>274.82000699999998</c:v>
                </c:pt>
                <c:pt idx="867">
                  <c:v>280.89999399999999</c:v>
                </c:pt>
                <c:pt idx="868">
                  <c:v>297.14999399999999</c:v>
                </c:pt>
                <c:pt idx="869">
                  <c:v>297.27667200000002</c:v>
                </c:pt>
                <c:pt idx="870">
                  <c:v>300.58667000000003</c:v>
                </c:pt>
                <c:pt idx="871">
                  <c:v>307.39666699999998</c:v>
                </c:pt>
                <c:pt idx="872">
                  <c:v>308.633331</c:v>
                </c:pt>
                <c:pt idx="873">
                  <c:v>288.17001299999998</c:v>
                </c:pt>
                <c:pt idx="874">
                  <c:v>290.42334</c:v>
                </c:pt>
                <c:pt idx="875">
                  <c:v>283.33334400000001</c:v>
                </c:pt>
                <c:pt idx="876">
                  <c:v>294.35665899999998</c:v>
                </c:pt>
                <c:pt idx="877">
                  <c:v>286.63000499999998</c:v>
                </c:pt>
                <c:pt idx="878">
                  <c:v>300.02999899999998</c:v>
                </c:pt>
                <c:pt idx="879">
                  <c:v>309.32000699999998</c:v>
                </c:pt>
                <c:pt idx="880">
                  <c:v>306.56332400000002</c:v>
                </c:pt>
                <c:pt idx="881">
                  <c:v>303.99667399999998</c:v>
                </c:pt>
                <c:pt idx="882">
                  <c:v>302.86999500000002</c:v>
                </c:pt>
                <c:pt idx="883">
                  <c:v>296.66665599999999</c:v>
                </c:pt>
                <c:pt idx="884">
                  <c:v>289.91332999999997</c:v>
                </c:pt>
                <c:pt idx="885">
                  <c:v>296.45333900000003</c:v>
                </c:pt>
                <c:pt idx="886">
                  <c:v>297.09667999999999</c:v>
                </c:pt>
                <c:pt idx="887">
                  <c:v>296.07000699999998</c:v>
                </c:pt>
                <c:pt idx="888">
                  <c:v>288.08999599999999</c:v>
                </c:pt>
                <c:pt idx="889">
                  <c:v>284.82000699999998</c:v>
                </c:pt>
                <c:pt idx="890">
                  <c:v>277.70001200000002</c:v>
                </c:pt>
                <c:pt idx="891">
                  <c:v>275.60998499999999</c:v>
                </c:pt>
                <c:pt idx="892">
                  <c:v>277.16000400000001</c:v>
                </c:pt>
                <c:pt idx="893">
                  <c:v>270.209991</c:v>
                </c:pt>
                <c:pt idx="894">
                  <c:v>274.42001299999998</c:v>
                </c:pt>
                <c:pt idx="895">
                  <c:v>283.70001200000002</c:v>
                </c:pt>
                <c:pt idx="896">
                  <c:v>289.26001000000002</c:v>
                </c:pt>
                <c:pt idx="897">
                  <c:v>299.67999300000002</c:v>
                </c:pt>
                <c:pt idx="898">
                  <c:v>304.42001299999998</c:v>
                </c:pt>
                <c:pt idx="899">
                  <c:v>292.13000499999998</c:v>
                </c:pt>
                <c:pt idx="900">
                  <c:v>302.60998499999999</c:v>
                </c:pt>
                <c:pt idx="901">
                  <c:v>303.75</c:v>
                </c:pt>
                <c:pt idx="902">
                  <c:v>303.35000600000001</c:v>
                </c:pt>
                <c:pt idx="903">
                  <c:v>309.07000699999998</c:v>
                </c:pt>
                <c:pt idx="904">
                  <c:v>308.73001099999999</c:v>
                </c:pt>
                <c:pt idx="905">
                  <c:v>300.79998799999998</c:v>
                </c:pt>
                <c:pt idx="906">
                  <c:v>288.58999599999999</c:v>
                </c:pt>
                <c:pt idx="907">
                  <c:v>275.32998700000002</c:v>
                </c:pt>
                <c:pt idx="908">
                  <c:v>276.01001000000002</c:v>
                </c:pt>
                <c:pt idx="909">
                  <c:v>282.94000199999999</c:v>
                </c:pt>
                <c:pt idx="910">
                  <c:v>287.80999800000001</c:v>
                </c:pt>
                <c:pt idx="911">
                  <c:v>268.209991</c:v>
                </c:pt>
                <c:pt idx="912">
                  <c:v>265.25</c:v>
                </c:pt>
                <c:pt idx="913">
                  <c:v>242.39999399999999</c:v>
                </c:pt>
                <c:pt idx="914">
                  <c:v>249.44000199999999</c:v>
                </c:pt>
                <c:pt idx="915">
                  <c:v>240.80999800000001</c:v>
                </c:pt>
                <c:pt idx="916">
                  <c:v>238.13000500000001</c:v>
                </c:pt>
                <c:pt idx="917">
                  <c:v>223.070007</c:v>
                </c:pt>
                <c:pt idx="918">
                  <c:v>222.96000699999999</c:v>
                </c:pt>
                <c:pt idx="919">
                  <c:v>216.5</c:v>
                </c:pt>
                <c:pt idx="920">
                  <c:v>217.240005</c:v>
                </c:pt>
                <c:pt idx="921">
                  <c:v>221.720001</c:v>
                </c:pt>
                <c:pt idx="922">
                  <c:v>204.990005</c:v>
                </c:pt>
                <c:pt idx="923">
                  <c:v>219.35000600000001</c:v>
                </c:pt>
                <c:pt idx="924">
                  <c:v>220.19000199999999</c:v>
                </c:pt>
                <c:pt idx="925">
                  <c:v>222.03999300000001</c:v>
                </c:pt>
                <c:pt idx="926">
                  <c:v>207.279999</c:v>
                </c:pt>
                <c:pt idx="927">
                  <c:v>214.44000199999999</c:v>
                </c:pt>
                <c:pt idx="928">
                  <c:v>211.25</c:v>
                </c:pt>
                <c:pt idx="929">
                  <c:v>222.41999799999999</c:v>
                </c:pt>
                <c:pt idx="930">
                  <c:v>224.63999899999999</c:v>
                </c:pt>
                <c:pt idx="931">
                  <c:v>225.08999600000001</c:v>
                </c:pt>
                <c:pt idx="932">
                  <c:v>228.520004</c:v>
                </c:pt>
                <c:pt idx="933">
                  <c:v>227.53999300000001</c:v>
                </c:pt>
                <c:pt idx="934">
                  <c:v>227.820007</c:v>
                </c:pt>
                <c:pt idx="935">
                  <c:v>214.979996</c:v>
                </c:pt>
                <c:pt idx="936">
                  <c:v>215.30999800000001</c:v>
                </c:pt>
                <c:pt idx="937">
                  <c:v>207.470001</c:v>
                </c:pt>
                <c:pt idx="938">
                  <c:v>197.08000200000001</c:v>
                </c:pt>
                <c:pt idx="939">
                  <c:v>191.300003</c:v>
                </c:pt>
                <c:pt idx="940">
                  <c:v>177.58999600000001</c:v>
                </c:pt>
                <c:pt idx="941">
                  <c:v>190.720001</c:v>
                </c:pt>
                <c:pt idx="942">
                  <c:v>195.970001</c:v>
                </c:pt>
                <c:pt idx="943">
                  <c:v>190.949997</c:v>
                </c:pt>
                <c:pt idx="944">
                  <c:v>194.41999799999999</c:v>
                </c:pt>
                <c:pt idx="945">
                  <c:v>186.91999799999999</c:v>
                </c:pt>
                <c:pt idx="946">
                  <c:v>183.16999799999999</c:v>
                </c:pt>
                <c:pt idx="947">
                  <c:v>180.19000199999999</c:v>
                </c:pt>
                <c:pt idx="948">
                  <c:v>167.86999499999999</c:v>
                </c:pt>
                <c:pt idx="949">
                  <c:v>169.91000399999999</c:v>
                </c:pt>
                <c:pt idx="950">
                  <c:v>183.199997</c:v>
                </c:pt>
                <c:pt idx="951">
                  <c:v>182.86000100000001</c:v>
                </c:pt>
                <c:pt idx="952">
                  <c:v>182.91999799999999</c:v>
                </c:pt>
                <c:pt idx="953">
                  <c:v>180.83000200000001</c:v>
                </c:pt>
                <c:pt idx="954">
                  <c:v>194.699997</c:v>
                </c:pt>
                <c:pt idx="955">
                  <c:v>194.699997</c:v>
                </c:pt>
                <c:pt idx="956">
                  <c:v>194.86000100000001</c:v>
                </c:pt>
                <c:pt idx="957">
                  <c:v>182.449997</c:v>
                </c:pt>
                <c:pt idx="958">
                  <c:v>179.820007</c:v>
                </c:pt>
                <c:pt idx="959">
                  <c:v>174.03999300000001</c:v>
                </c:pt>
                <c:pt idx="960">
                  <c:v>173.44000199999999</c:v>
                </c:pt>
                <c:pt idx="961">
                  <c:v>179.050003</c:v>
                </c:pt>
                <c:pt idx="962">
                  <c:v>167.820007</c:v>
                </c:pt>
                <c:pt idx="963">
                  <c:v>160.949997</c:v>
                </c:pt>
                <c:pt idx="964">
                  <c:v>156.800003</c:v>
                </c:pt>
                <c:pt idx="965">
                  <c:v>157.66999799999999</c:v>
                </c:pt>
                <c:pt idx="966">
                  <c:v>150.229996</c:v>
                </c:pt>
                <c:pt idx="967">
                  <c:v>149.86999499999999</c:v>
                </c:pt>
                <c:pt idx="968">
                  <c:v>137.800003</c:v>
                </c:pt>
                <c:pt idx="969">
                  <c:v>137.570007</c:v>
                </c:pt>
                <c:pt idx="970">
                  <c:v>125.349998</c:v>
                </c:pt>
                <c:pt idx="971">
                  <c:v>123.150002</c:v>
                </c:pt>
                <c:pt idx="972">
                  <c:v>109.099998</c:v>
                </c:pt>
                <c:pt idx="973">
                  <c:v>112.709999</c:v>
                </c:pt>
                <c:pt idx="974">
                  <c:v>121.82</c:v>
                </c:pt>
                <c:pt idx="975">
                  <c:v>123.18</c:v>
                </c:pt>
                <c:pt idx="976">
                  <c:v>108.099998</c:v>
                </c:pt>
                <c:pt idx="977">
                  <c:v>113.639999</c:v>
                </c:pt>
                <c:pt idx="978">
                  <c:v>110.339996</c:v>
                </c:pt>
                <c:pt idx="979">
                  <c:v>113.05999799999999</c:v>
                </c:pt>
                <c:pt idx="980">
                  <c:v>119.769997</c:v>
                </c:pt>
                <c:pt idx="981">
                  <c:v>118.849998</c:v>
                </c:pt>
                <c:pt idx="982">
                  <c:v>123.220001</c:v>
                </c:pt>
                <c:pt idx="983">
                  <c:v>123.55999799999999</c:v>
                </c:pt>
                <c:pt idx="984">
                  <c:v>122.400002</c:v>
                </c:pt>
                <c:pt idx="985">
                  <c:v>131.490005</c:v>
                </c:pt>
                <c:pt idx="986">
                  <c:v>128.779999</c:v>
                </c:pt>
                <c:pt idx="987">
                  <c:v>127.16999800000001</c:v>
                </c:pt>
                <c:pt idx="988">
                  <c:v>133.41999799999999</c:v>
                </c:pt>
                <c:pt idx="989">
                  <c:v>143.75</c:v>
                </c:pt>
                <c:pt idx="990">
                  <c:v>143.88999899999999</c:v>
                </c:pt>
                <c:pt idx="991">
                  <c:v>144.429993</c:v>
                </c:pt>
                <c:pt idx="992">
                  <c:v>160.270004</c:v>
                </c:pt>
                <c:pt idx="993">
                  <c:v>177.89999399999999</c:v>
                </c:pt>
                <c:pt idx="994">
                  <c:v>166.66000399999999</c:v>
                </c:pt>
                <c:pt idx="995">
                  <c:v>173.220001</c:v>
                </c:pt>
                <c:pt idx="996">
                  <c:v>181.41000399999999</c:v>
                </c:pt>
                <c:pt idx="997">
                  <c:v>188.270004</c:v>
                </c:pt>
                <c:pt idx="998">
                  <c:v>189.979996</c:v>
                </c:pt>
                <c:pt idx="999">
                  <c:v>194.759995</c:v>
                </c:pt>
                <c:pt idx="1000">
                  <c:v>196.80999800000001</c:v>
                </c:pt>
                <c:pt idx="1001">
                  <c:v>201.28999300000001</c:v>
                </c:pt>
                <c:pt idx="1002">
                  <c:v>207.320007</c:v>
                </c:pt>
                <c:pt idx="1003">
                  <c:v>196.88999899999999</c:v>
                </c:pt>
                <c:pt idx="1004">
                  <c:v>194.63999899999999</c:v>
                </c:pt>
                <c:pt idx="1005">
                  <c:v>209.25</c:v>
                </c:pt>
                <c:pt idx="1006">
                  <c:v>214.240005</c:v>
                </c:pt>
                <c:pt idx="1007">
                  <c:v>202.03999300000001</c:v>
                </c:pt>
                <c:pt idx="1008">
                  <c:v>208.30999800000001</c:v>
                </c:pt>
                <c:pt idx="1009">
                  <c:v>197.36999499999999</c:v>
                </c:pt>
                <c:pt idx="1010">
                  <c:v>200.86000100000001</c:v>
                </c:pt>
                <c:pt idx="1011">
                  <c:v>202.070007</c:v>
                </c:pt>
                <c:pt idx="1012">
                  <c:v>196.88000500000001</c:v>
                </c:pt>
                <c:pt idx="1013">
                  <c:v>207.63000500000001</c:v>
                </c:pt>
                <c:pt idx="1014">
                  <c:v>205.71000699999999</c:v>
                </c:pt>
                <c:pt idx="1015">
                  <c:v>202.770004</c:v>
                </c:pt>
                <c:pt idx="1016">
                  <c:v>190.89999399999999</c:v>
                </c:pt>
                <c:pt idx="1017">
                  <c:v>197.78999300000001</c:v>
                </c:pt>
                <c:pt idx="1018">
                  <c:v>193.80999800000001</c:v>
                </c:pt>
                <c:pt idx="1019">
                  <c:v>187.71000699999999</c:v>
                </c:pt>
                <c:pt idx="1020">
                  <c:v>182</c:v>
                </c:pt>
                <c:pt idx="1021">
                  <c:v>172.91999799999999</c:v>
                </c:pt>
                <c:pt idx="1022">
                  <c:v>173.44000199999999</c:v>
                </c:pt>
                <c:pt idx="1023">
                  <c:v>174.479996</c:v>
                </c:pt>
                <c:pt idx="1024">
                  <c:v>183.259995</c:v>
                </c:pt>
                <c:pt idx="1025">
                  <c:v>180.449997</c:v>
                </c:pt>
                <c:pt idx="1026">
                  <c:v>184.13000500000001</c:v>
                </c:pt>
                <c:pt idx="1027">
                  <c:v>180.13000500000001</c:v>
                </c:pt>
                <c:pt idx="1028">
                  <c:v>183.25</c:v>
                </c:pt>
                <c:pt idx="1029">
                  <c:v>197.58000200000001</c:v>
                </c:pt>
                <c:pt idx="1030">
                  <c:v>191.14999399999999</c:v>
                </c:pt>
                <c:pt idx="1031">
                  <c:v>192.220001</c:v>
                </c:pt>
                <c:pt idx="1032">
                  <c:v>190.41000399999999</c:v>
                </c:pt>
                <c:pt idx="1033">
                  <c:v>191.80999800000001</c:v>
                </c:pt>
                <c:pt idx="1034">
                  <c:v>189.19000199999999</c:v>
                </c:pt>
                <c:pt idx="1035">
                  <c:v>193.88000500000001</c:v>
                </c:pt>
                <c:pt idx="1036">
                  <c:v>195.279999</c:v>
                </c:pt>
                <c:pt idx="1037">
                  <c:v>207.46000699999999</c:v>
                </c:pt>
                <c:pt idx="1038">
                  <c:v>194.770004</c:v>
                </c:pt>
                <c:pt idx="1039">
                  <c:v>192.58000200000001</c:v>
                </c:pt>
                <c:pt idx="1040">
                  <c:v>185.520004</c:v>
                </c:pt>
                <c:pt idx="1041">
                  <c:v>185.05999800000001</c:v>
                </c:pt>
                <c:pt idx="1042">
                  <c:v>184.509995</c:v>
                </c:pt>
                <c:pt idx="1043">
                  <c:v>186.78999300000001</c:v>
                </c:pt>
                <c:pt idx="1044">
                  <c:v>180.53999300000001</c:v>
                </c:pt>
                <c:pt idx="1045">
                  <c:v>185.89999399999999</c:v>
                </c:pt>
                <c:pt idx="1046">
                  <c:v>185</c:v>
                </c:pt>
                <c:pt idx="1047">
                  <c:v>187.03999300000001</c:v>
                </c:pt>
                <c:pt idx="1048">
                  <c:v>184.30999800000001</c:v>
                </c:pt>
                <c:pt idx="1049">
                  <c:v>180.58999600000001</c:v>
                </c:pt>
                <c:pt idx="1050">
                  <c:v>162.990005</c:v>
                </c:pt>
                <c:pt idx="1051">
                  <c:v>165.08000200000001</c:v>
                </c:pt>
                <c:pt idx="1052">
                  <c:v>162.550003</c:v>
                </c:pt>
                <c:pt idx="1053">
                  <c:v>160.66999799999999</c:v>
                </c:pt>
                <c:pt idx="1054">
                  <c:v>153.75</c:v>
                </c:pt>
                <c:pt idx="1055">
                  <c:v>160.19000199999999</c:v>
                </c:pt>
                <c:pt idx="1056">
                  <c:v>164.30999800000001</c:v>
                </c:pt>
                <c:pt idx="1057">
                  <c:v>161.83000200000001</c:v>
                </c:pt>
                <c:pt idx="1058">
                  <c:v>160.30999800000001</c:v>
                </c:pt>
                <c:pt idx="1059">
                  <c:v>160.61000100000001</c:v>
                </c:pt>
                <c:pt idx="1060">
                  <c:v>161.199997</c:v>
                </c:pt>
                <c:pt idx="1061">
                  <c:v>170.05999800000001</c:v>
                </c:pt>
                <c:pt idx="1062">
                  <c:v>171.78999300000001</c:v>
                </c:pt>
                <c:pt idx="1063">
                  <c:v>169.14999399999999</c:v>
                </c:pt>
                <c:pt idx="1064">
                  <c:v>168.53999300000001</c:v>
                </c:pt>
                <c:pt idx="1065">
                  <c:v>172.08000200000001</c:v>
                </c:pt>
                <c:pt idx="1066">
                  <c:v>167.979996</c:v>
                </c:pt>
                <c:pt idx="1067">
                  <c:v>166.35000600000001</c:v>
                </c:pt>
                <c:pt idx="1068">
                  <c:v>166.520004</c:v>
                </c:pt>
                <c:pt idx="1069">
                  <c:v>173.86000100000001</c:v>
                </c:pt>
                <c:pt idx="1070">
                  <c:v>176.88999899999999</c:v>
                </c:pt>
                <c:pt idx="1071">
                  <c:v>180.13999899999999</c:v>
                </c:pt>
                <c:pt idx="1072">
                  <c:v>188.86999499999999</c:v>
                </c:pt>
                <c:pt idx="1073">
                  <c:v>185.770004</c:v>
                </c:pt>
                <c:pt idx="1074">
                  <c:v>182.89999399999999</c:v>
                </c:pt>
                <c:pt idx="1075">
                  <c:v>184.470001</c:v>
                </c:pt>
                <c:pt idx="1076">
                  <c:v>193.16999799999999</c:v>
                </c:pt>
                <c:pt idx="1077">
                  <c:v>201.16000399999999</c:v>
                </c:pt>
                <c:pt idx="1078">
                  <c:v>203.929993</c:v>
                </c:pt>
                <c:pt idx="1079">
                  <c:v>207.520004</c:v>
                </c:pt>
                <c:pt idx="1080">
                  <c:v>213.970001</c:v>
                </c:pt>
                <c:pt idx="1081">
                  <c:v>217.61000100000001</c:v>
                </c:pt>
                <c:pt idx="1082">
                  <c:v>221.30999800000001</c:v>
                </c:pt>
                <c:pt idx="1083">
                  <c:v>224.570007</c:v>
                </c:pt>
                <c:pt idx="1084">
                  <c:v>234.86000100000001</c:v>
                </c:pt>
                <c:pt idx="1085">
                  <c:v>244.39999399999999</c:v>
                </c:pt>
                <c:pt idx="1086">
                  <c:v>249.83000200000001</c:v>
                </c:pt>
                <c:pt idx="1087">
                  <c:v>258.709991</c:v>
                </c:pt>
                <c:pt idx="1088">
                  <c:v>256.790009</c:v>
                </c:pt>
                <c:pt idx="1089">
                  <c:v>255.89999399999999</c:v>
                </c:pt>
                <c:pt idx="1090">
                  <c:v>260.540009</c:v>
                </c:pt>
                <c:pt idx="1091">
                  <c:v>274.45001200000002</c:v>
                </c:pt>
                <c:pt idx="1092">
                  <c:v>259.459991</c:v>
                </c:pt>
                <c:pt idx="1093">
                  <c:v>264.60998499999999</c:v>
                </c:pt>
                <c:pt idx="1094">
                  <c:v>256.60000600000001</c:v>
                </c:pt>
                <c:pt idx="1095">
                  <c:v>241.050003</c:v>
                </c:pt>
                <c:pt idx="1096">
                  <c:v>250.21000699999999</c:v>
                </c:pt>
                <c:pt idx="1097">
                  <c:v>256.23998999999998</c:v>
                </c:pt>
                <c:pt idx="1098">
                  <c:v>257.5</c:v>
                </c:pt>
                <c:pt idx="1099">
                  <c:v>261.76998900000001</c:v>
                </c:pt>
                <c:pt idx="1100">
                  <c:v>279.82000699999998</c:v>
                </c:pt>
                <c:pt idx="1101">
                  <c:v>282.48001099999999</c:v>
                </c:pt>
                <c:pt idx="1102">
                  <c:v>276.540009</c:v>
                </c:pt>
                <c:pt idx="1103">
                  <c:v>274.42999300000002</c:v>
                </c:pt>
                <c:pt idx="1104">
                  <c:v>269.60998499999999</c:v>
                </c:pt>
                <c:pt idx="1105">
                  <c:v>269.790009</c:v>
                </c:pt>
                <c:pt idx="1106">
                  <c:v>271.98998999999998</c:v>
                </c:pt>
                <c:pt idx="1107">
                  <c:v>277.89999399999999</c:v>
                </c:pt>
                <c:pt idx="1108">
                  <c:v>281.38000499999998</c:v>
                </c:pt>
                <c:pt idx="1109">
                  <c:v>290.38000499999998</c:v>
                </c:pt>
                <c:pt idx="1110">
                  <c:v>293.33999599999999</c:v>
                </c:pt>
                <c:pt idx="1111">
                  <c:v>291.26001000000002</c:v>
                </c:pt>
                <c:pt idx="1112">
                  <c:v>262.89999399999999</c:v>
                </c:pt>
                <c:pt idx="1113">
                  <c:v>260.01998900000001</c:v>
                </c:pt>
                <c:pt idx="1114">
                  <c:v>269.05999800000001</c:v>
                </c:pt>
                <c:pt idx="1115">
                  <c:v>265.27999899999998</c:v>
                </c:pt>
                <c:pt idx="1116">
                  <c:v>264.35000600000001</c:v>
                </c:pt>
                <c:pt idx="1117">
                  <c:v>255.71000699999999</c:v>
                </c:pt>
                <c:pt idx="1118">
                  <c:v>266.44000199999999</c:v>
                </c:pt>
                <c:pt idx="1119">
                  <c:v>267.42999300000002</c:v>
                </c:pt>
                <c:pt idx="1120">
                  <c:v>261.07000699999998</c:v>
                </c:pt>
                <c:pt idx="1121">
                  <c:v>254.11000100000001</c:v>
                </c:pt>
                <c:pt idx="1122">
                  <c:v>259.32000699999998</c:v>
                </c:pt>
                <c:pt idx="1123">
                  <c:v>253.86000100000001</c:v>
                </c:pt>
                <c:pt idx="1124">
                  <c:v>251.449997</c:v>
                </c:pt>
                <c:pt idx="1125">
                  <c:v>249.699997</c:v>
                </c:pt>
                <c:pt idx="1126">
                  <c:v>242.19000199999999</c:v>
                </c:pt>
                <c:pt idx="1127">
                  <c:v>245.33999600000001</c:v>
                </c:pt>
                <c:pt idx="1128">
                  <c:v>242.64999399999999</c:v>
                </c:pt>
                <c:pt idx="1129">
                  <c:v>239.759995</c:v>
                </c:pt>
                <c:pt idx="1130">
                  <c:v>232.96000699999999</c:v>
                </c:pt>
                <c:pt idx="1131">
                  <c:v>225.60000600000001</c:v>
                </c:pt>
                <c:pt idx="1132">
                  <c:v>219.220001</c:v>
                </c:pt>
                <c:pt idx="1133">
                  <c:v>215.490005</c:v>
                </c:pt>
                <c:pt idx="1134">
                  <c:v>231.279999</c:v>
                </c:pt>
                <c:pt idx="1135">
                  <c:v>233.19000199999999</c:v>
                </c:pt>
                <c:pt idx="1136">
                  <c:v>236.86000100000001</c:v>
                </c:pt>
                <c:pt idx="1137">
                  <c:v>230.03999300000001</c:v>
                </c:pt>
                <c:pt idx="1138">
                  <c:v>238.58999600000001</c:v>
                </c:pt>
                <c:pt idx="1139">
                  <c:v>238.820007</c:v>
                </c:pt>
                <c:pt idx="1140">
                  <c:v>257.17999300000002</c:v>
                </c:pt>
                <c:pt idx="1141">
                  <c:v>256.89999399999999</c:v>
                </c:pt>
                <c:pt idx="1142">
                  <c:v>258.07998700000002</c:v>
                </c:pt>
                <c:pt idx="1143">
                  <c:v>245.009995</c:v>
                </c:pt>
                <c:pt idx="1144">
                  <c:v>256.48998999999998</c:v>
                </c:pt>
                <c:pt idx="1145">
                  <c:v>251.91999799999999</c:v>
                </c:pt>
                <c:pt idx="1146">
                  <c:v>251.490005</c:v>
                </c:pt>
                <c:pt idx="1147">
                  <c:v>248.5</c:v>
                </c:pt>
                <c:pt idx="1148">
                  <c:v>273.57998700000002</c:v>
                </c:pt>
                <c:pt idx="1149">
                  <c:v>267.48001099999999</c:v>
                </c:pt>
                <c:pt idx="1150">
                  <c:v>271.29998799999998</c:v>
                </c:pt>
                <c:pt idx="1151">
                  <c:v>276.040009</c:v>
                </c:pt>
                <c:pt idx="1152">
                  <c:v>274.39001500000001</c:v>
                </c:pt>
                <c:pt idx="1153">
                  <c:v>265.27999899999998</c:v>
                </c:pt>
                <c:pt idx="1154">
                  <c:v>266.5</c:v>
                </c:pt>
                <c:pt idx="1155">
                  <c:v>262.58999599999999</c:v>
                </c:pt>
                <c:pt idx="1156">
                  <c:v>255.699997</c:v>
                </c:pt>
                <c:pt idx="1157">
                  <c:v>244.88000500000001</c:v>
                </c:pt>
                <c:pt idx="1158">
                  <c:v>246.990005</c:v>
                </c:pt>
                <c:pt idx="1159">
                  <c:v>244.11999499999999</c:v>
                </c:pt>
                <c:pt idx="1160">
                  <c:v>240.5</c:v>
                </c:pt>
                <c:pt idx="1161">
                  <c:v>246.38000500000001</c:v>
                </c:pt>
                <c:pt idx="1162">
                  <c:v>250.220001</c:v>
                </c:pt>
                <c:pt idx="1163">
                  <c:v>251.60000600000001</c:v>
                </c:pt>
                <c:pt idx="1164">
                  <c:v>246.529999</c:v>
                </c:pt>
                <c:pt idx="1165">
                  <c:v>261.16000400000001</c:v>
                </c:pt>
                <c:pt idx="1166">
                  <c:v>260.04998799999998</c:v>
                </c:pt>
                <c:pt idx="1167">
                  <c:v>260.52999899999998</c:v>
                </c:pt>
                <c:pt idx="1168">
                  <c:v>259.67001299999998</c:v>
                </c:pt>
                <c:pt idx="1169">
                  <c:v>263.61999500000002</c:v>
                </c:pt>
                <c:pt idx="1170">
                  <c:v>262.98998999999998</c:v>
                </c:pt>
                <c:pt idx="1171">
                  <c:v>258.86999500000002</c:v>
                </c:pt>
                <c:pt idx="1172">
                  <c:v>251.11999499999999</c:v>
                </c:pt>
                <c:pt idx="1173">
                  <c:v>253.91999799999999</c:v>
                </c:pt>
                <c:pt idx="1174">
                  <c:v>254.85000600000001</c:v>
                </c:pt>
                <c:pt idx="1175">
                  <c:v>242.679993</c:v>
                </c:pt>
                <c:pt idx="1176">
                  <c:v>220.11000100000001</c:v>
                </c:pt>
                <c:pt idx="1177">
                  <c:v>211.990005</c:v>
                </c:pt>
                <c:pt idx="1178">
                  <c:v>212.08000200000001</c:v>
                </c:pt>
                <c:pt idx="1179">
                  <c:v>216.520004</c:v>
                </c:pt>
                <c:pt idx="1180">
                  <c:v>212.41999799999999</c:v>
                </c:pt>
                <c:pt idx="1181">
                  <c:v>205.759995</c:v>
                </c:pt>
                <c:pt idx="1182">
                  <c:v>207.300003</c:v>
                </c:pt>
                <c:pt idx="1183">
                  <c:v>197.36000100000001</c:v>
                </c:pt>
                <c:pt idx="1184">
                  <c:v>200.83999600000001</c:v>
                </c:pt>
                <c:pt idx="1185">
                  <c:v>205.66000399999999</c:v>
                </c:pt>
                <c:pt idx="1186">
                  <c:v>218.509995</c:v>
                </c:pt>
                <c:pt idx="1187">
                  <c:v>219.96000699999999</c:v>
                </c:pt>
                <c:pt idx="1188">
                  <c:v>219.270004</c:v>
                </c:pt>
                <c:pt idx="1189">
                  <c:v>222.179993</c:v>
                </c:pt>
                <c:pt idx="1190">
                  <c:v>222.11000100000001</c:v>
                </c:pt>
                <c:pt idx="1191">
                  <c:v>209.979996</c:v>
                </c:pt>
                <c:pt idx="1192">
                  <c:v>214.64999399999999</c:v>
                </c:pt>
                <c:pt idx="1193">
                  <c:v>223.71000699999999</c:v>
                </c:pt>
                <c:pt idx="1194">
                  <c:v>237.41000399999999</c:v>
                </c:pt>
                <c:pt idx="1195">
                  <c:v>242.83999600000001</c:v>
                </c:pt>
                <c:pt idx="1196">
                  <c:v>233.58999600000001</c:v>
                </c:pt>
                <c:pt idx="1197">
                  <c:v>234.300003</c:v>
                </c:pt>
                <c:pt idx="1198">
                  <c:v>235.60000600000001</c:v>
                </c:pt>
                <c:pt idx="1199">
                  <c:v>241.199997</c:v>
                </c:pt>
                <c:pt idx="1200">
                  <c:v>234.21000699999999</c:v>
                </c:pt>
                <c:pt idx="1201">
                  <c:v>235.449997</c:v>
                </c:pt>
                <c:pt idx="1202">
                  <c:v>236.08000200000001</c:v>
                </c:pt>
                <c:pt idx="1203">
                  <c:v>246.720001</c:v>
                </c:pt>
                <c:pt idx="1204">
                  <c:v>244.13999899999999</c:v>
                </c:pt>
                <c:pt idx="1205">
                  <c:v>240.08000200000001</c:v>
                </c:pt>
                <c:pt idx="1206">
                  <c:v>238.83000200000001</c:v>
                </c:pt>
                <c:pt idx="1207">
                  <c:v>235.58000200000001</c:v>
                </c:pt>
                <c:pt idx="1208">
                  <c:v>238.720001</c:v>
                </c:pt>
                <c:pt idx="1209">
                  <c:v>239.36999499999999</c:v>
                </c:pt>
                <c:pt idx="1210">
                  <c:v>242.63999899999999</c:v>
                </c:pt>
                <c:pt idx="1211">
                  <c:v>243.83999600000001</c:v>
                </c:pt>
                <c:pt idx="1212">
                  <c:v>239.740005</c:v>
                </c:pt>
                <c:pt idx="1213">
                  <c:v>237.009995</c:v>
                </c:pt>
                <c:pt idx="1214">
                  <c:v>239.28999300000001</c:v>
                </c:pt>
                <c:pt idx="1215">
                  <c:v>251.050003</c:v>
                </c:pt>
                <c:pt idx="1216">
                  <c:v>253.5</c:v>
                </c:pt>
                <c:pt idx="1217">
                  <c:v>252.08000200000001</c:v>
                </c:pt>
                <c:pt idx="1218">
                  <c:v>257.22000100000002</c:v>
                </c:pt>
                <c:pt idx="1219">
                  <c:v>247.13999899999999</c:v>
                </c:pt>
                <c:pt idx="1220">
                  <c:v>254.5</c:v>
                </c:pt>
                <c:pt idx="1221">
                  <c:v>252.53999300000001</c:v>
                </c:pt>
                <c:pt idx="1222">
                  <c:v>256.60998499999999</c:v>
                </c:pt>
                <c:pt idx="1223">
                  <c:v>261.44000199999999</c:v>
                </c:pt>
                <c:pt idx="1224">
                  <c:v>253.179993</c:v>
                </c:pt>
                <c:pt idx="1225">
                  <c:v>248.479996</c:v>
                </c:pt>
                <c:pt idx="1226">
                  <c:v>248.41999799999999</c:v>
                </c:pt>
                <c:pt idx="1227">
                  <c:v>238.449997</c:v>
                </c:pt>
                <c:pt idx="1228">
                  <c:v>237.929993</c:v>
                </c:pt>
                <c:pt idx="1229">
                  <c:v>237.490005</c:v>
                </c:pt>
                <c:pt idx="1230">
                  <c:v>240.449997</c:v>
                </c:pt>
                <c:pt idx="1231">
                  <c:v>234.96000699999999</c:v>
                </c:pt>
                <c:pt idx="1232">
                  <c:v>233.94000199999999</c:v>
                </c:pt>
                <c:pt idx="1233">
                  <c:v>227.220001</c:v>
                </c:pt>
                <c:pt idx="1234">
                  <c:v>218.88999899999999</c:v>
                </c:pt>
                <c:pt idx="1235">
                  <c:v>219.91000399999999</c:v>
                </c:pt>
                <c:pt idx="1236">
                  <c:v>215.550003</c:v>
                </c:pt>
                <c:pt idx="1237">
                  <c:v>211.88000500000001</c:v>
                </c:pt>
                <c:pt idx="1238">
                  <c:v>212.19000199999999</c:v>
                </c:pt>
                <c:pt idx="1239">
                  <c:v>208.800003</c:v>
                </c:pt>
                <c:pt idx="1240">
                  <c:v>209.13999899999999</c:v>
                </c:pt>
                <c:pt idx="1241">
                  <c:v>207.83000200000001</c:v>
                </c:pt>
                <c:pt idx="1242">
                  <c:v>182.63000500000001</c:v>
                </c:pt>
                <c:pt idx="1243">
                  <c:v>183.25</c:v>
                </c:pt>
                <c:pt idx="1244">
                  <c:v>190.929993</c:v>
                </c:pt>
                <c:pt idx="1245">
                  <c:v>191.58999600000001</c:v>
                </c:pt>
                <c:pt idx="1246">
                  <c:v>187.28999300000001</c:v>
                </c:pt>
                <c:pt idx="1247">
                  <c:v>188.86000100000001</c:v>
                </c:pt>
                <c:pt idx="1248">
                  <c:v>187.91000399999999</c:v>
                </c:pt>
                <c:pt idx="1249">
                  <c:v>181.05999800000001</c:v>
                </c:pt>
                <c:pt idx="1250">
                  <c:v>185.10000600000001</c:v>
                </c:pt>
                <c:pt idx="1251">
                  <c:v>187.58000200000001</c:v>
                </c:pt>
                <c:pt idx="1252">
                  <c:v>189.55999800000001</c:v>
                </c:pt>
                <c:pt idx="1253">
                  <c:v>193.570007</c:v>
                </c:pt>
                <c:pt idx="1254">
                  <c:v>188.13000500000001</c:v>
                </c:pt>
                <c:pt idx="1255">
                  <c:v>184.020004</c:v>
                </c:pt>
                <c:pt idx="1256">
                  <c:v>188.71000699999999</c:v>
                </c:pt>
                <c:pt idx="1257">
                  <c:v>200.449997</c:v>
                </c:pt>
                <c:pt idx="1258">
                  <c:v>199.949997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8-4876-94FF-CD065F76A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11183"/>
        <c:axId val="1146096175"/>
      </c:lineChart>
      <c:dateAx>
        <c:axId val="6071118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096175"/>
        <c:crosses val="autoZero"/>
        <c:auto val="1"/>
        <c:lblOffset val="100"/>
        <c:baseTimeUnit val="days"/>
      </c:dateAx>
      <c:valAx>
        <c:axId val="1146096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11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</a:t>
            </a:r>
            <a:r>
              <a:rPr lang="en-US" baseline="0"/>
              <a:t> Year Stock Price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'TSLA SP'!$A$2:$A$1260</c:f>
              <c:numCache>
                <c:formatCode>m/d/yyyy</c:formatCode>
                <c:ptCount val="1259"/>
                <c:pt idx="0">
                  <c:v>43515</c:v>
                </c:pt>
                <c:pt idx="1">
                  <c:v>43516</c:v>
                </c:pt>
                <c:pt idx="2">
                  <c:v>43517</c:v>
                </c:pt>
                <c:pt idx="3">
                  <c:v>43518</c:v>
                </c:pt>
                <c:pt idx="4">
                  <c:v>43521</c:v>
                </c:pt>
                <c:pt idx="5">
                  <c:v>43522</c:v>
                </c:pt>
                <c:pt idx="6">
                  <c:v>43523</c:v>
                </c:pt>
                <c:pt idx="7">
                  <c:v>43524</c:v>
                </c:pt>
                <c:pt idx="8">
                  <c:v>43525</c:v>
                </c:pt>
                <c:pt idx="9">
                  <c:v>43528</c:v>
                </c:pt>
                <c:pt idx="10">
                  <c:v>43529</c:v>
                </c:pt>
                <c:pt idx="11">
                  <c:v>43530</c:v>
                </c:pt>
                <c:pt idx="12">
                  <c:v>43531</c:v>
                </c:pt>
                <c:pt idx="13">
                  <c:v>43532</c:v>
                </c:pt>
                <c:pt idx="14">
                  <c:v>43535</c:v>
                </c:pt>
                <c:pt idx="15">
                  <c:v>43536</c:v>
                </c:pt>
                <c:pt idx="16">
                  <c:v>43537</c:v>
                </c:pt>
                <c:pt idx="17">
                  <c:v>43538</c:v>
                </c:pt>
                <c:pt idx="18">
                  <c:v>43539</c:v>
                </c:pt>
                <c:pt idx="19">
                  <c:v>43542</c:v>
                </c:pt>
                <c:pt idx="20">
                  <c:v>43543</c:v>
                </c:pt>
                <c:pt idx="21">
                  <c:v>43544</c:v>
                </c:pt>
                <c:pt idx="22">
                  <c:v>43545</c:v>
                </c:pt>
                <c:pt idx="23">
                  <c:v>43546</c:v>
                </c:pt>
                <c:pt idx="24">
                  <c:v>43549</c:v>
                </c:pt>
                <c:pt idx="25">
                  <c:v>43550</c:v>
                </c:pt>
                <c:pt idx="26">
                  <c:v>43551</c:v>
                </c:pt>
                <c:pt idx="27">
                  <c:v>43552</c:v>
                </c:pt>
                <c:pt idx="28">
                  <c:v>43553</c:v>
                </c:pt>
                <c:pt idx="29">
                  <c:v>43556</c:v>
                </c:pt>
                <c:pt idx="30">
                  <c:v>43557</c:v>
                </c:pt>
                <c:pt idx="31">
                  <c:v>43558</c:v>
                </c:pt>
                <c:pt idx="32">
                  <c:v>43559</c:v>
                </c:pt>
                <c:pt idx="33">
                  <c:v>43560</c:v>
                </c:pt>
                <c:pt idx="34">
                  <c:v>43563</c:v>
                </c:pt>
                <c:pt idx="35">
                  <c:v>43564</c:v>
                </c:pt>
                <c:pt idx="36">
                  <c:v>43565</c:v>
                </c:pt>
                <c:pt idx="37">
                  <c:v>43566</c:v>
                </c:pt>
                <c:pt idx="38">
                  <c:v>43567</c:v>
                </c:pt>
                <c:pt idx="39">
                  <c:v>43570</c:v>
                </c:pt>
                <c:pt idx="40">
                  <c:v>43571</c:v>
                </c:pt>
                <c:pt idx="41">
                  <c:v>43572</c:v>
                </c:pt>
                <c:pt idx="42">
                  <c:v>43573</c:v>
                </c:pt>
                <c:pt idx="43">
                  <c:v>43577</c:v>
                </c:pt>
                <c:pt idx="44">
                  <c:v>43578</c:v>
                </c:pt>
                <c:pt idx="45">
                  <c:v>43579</c:v>
                </c:pt>
                <c:pt idx="46">
                  <c:v>43580</c:v>
                </c:pt>
                <c:pt idx="47">
                  <c:v>43581</c:v>
                </c:pt>
                <c:pt idx="48">
                  <c:v>43584</c:v>
                </c:pt>
                <c:pt idx="49">
                  <c:v>43585</c:v>
                </c:pt>
                <c:pt idx="50">
                  <c:v>43586</c:v>
                </c:pt>
                <c:pt idx="51">
                  <c:v>43587</c:v>
                </c:pt>
                <c:pt idx="52">
                  <c:v>43588</c:v>
                </c:pt>
                <c:pt idx="53">
                  <c:v>43591</c:v>
                </c:pt>
                <c:pt idx="54">
                  <c:v>43592</c:v>
                </c:pt>
                <c:pt idx="55">
                  <c:v>43593</c:v>
                </c:pt>
                <c:pt idx="56">
                  <c:v>43594</c:v>
                </c:pt>
                <c:pt idx="57">
                  <c:v>43595</c:v>
                </c:pt>
                <c:pt idx="58">
                  <c:v>43598</c:v>
                </c:pt>
                <c:pt idx="59">
                  <c:v>43599</c:v>
                </c:pt>
                <c:pt idx="60">
                  <c:v>43600</c:v>
                </c:pt>
                <c:pt idx="61">
                  <c:v>43601</c:v>
                </c:pt>
                <c:pt idx="62">
                  <c:v>43602</c:v>
                </c:pt>
                <c:pt idx="63">
                  <c:v>43605</c:v>
                </c:pt>
                <c:pt idx="64">
                  <c:v>43606</c:v>
                </c:pt>
                <c:pt idx="65">
                  <c:v>43607</c:v>
                </c:pt>
                <c:pt idx="66">
                  <c:v>43608</c:v>
                </c:pt>
                <c:pt idx="67">
                  <c:v>43609</c:v>
                </c:pt>
                <c:pt idx="68">
                  <c:v>43613</c:v>
                </c:pt>
                <c:pt idx="69">
                  <c:v>43614</c:v>
                </c:pt>
                <c:pt idx="70">
                  <c:v>43615</c:v>
                </c:pt>
                <c:pt idx="71">
                  <c:v>43616</c:v>
                </c:pt>
                <c:pt idx="72">
                  <c:v>43619</c:v>
                </c:pt>
                <c:pt idx="73">
                  <c:v>43620</c:v>
                </c:pt>
                <c:pt idx="74">
                  <c:v>43621</c:v>
                </c:pt>
                <c:pt idx="75">
                  <c:v>43622</c:v>
                </c:pt>
                <c:pt idx="76">
                  <c:v>43623</c:v>
                </c:pt>
                <c:pt idx="77">
                  <c:v>43626</c:v>
                </c:pt>
                <c:pt idx="78">
                  <c:v>43627</c:v>
                </c:pt>
                <c:pt idx="79">
                  <c:v>43628</c:v>
                </c:pt>
                <c:pt idx="80">
                  <c:v>43629</c:v>
                </c:pt>
                <c:pt idx="81">
                  <c:v>43630</c:v>
                </c:pt>
                <c:pt idx="82">
                  <c:v>43633</c:v>
                </c:pt>
                <c:pt idx="83">
                  <c:v>43634</c:v>
                </c:pt>
                <c:pt idx="84">
                  <c:v>43635</c:v>
                </c:pt>
                <c:pt idx="85">
                  <c:v>43636</c:v>
                </c:pt>
                <c:pt idx="86">
                  <c:v>43637</c:v>
                </c:pt>
                <c:pt idx="87">
                  <c:v>43640</c:v>
                </c:pt>
                <c:pt idx="88">
                  <c:v>43641</c:v>
                </c:pt>
                <c:pt idx="89">
                  <c:v>43642</c:v>
                </c:pt>
                <c:pt idx="90">
                  <c:v>43643</c:v>
                </c:pt>
                <c:pt idx="91">
                  <c:v>43644</c:v>
                </c:pt>
                <c:pt idx="92">
                  <c:v>43647</c:v>
                </c:pt>
                <c:pt idx="93">
                  <c:v>43648</c:v>
                </c:pt>
                <c:pt idx="94">
                  <c:v>43649</c:v>
                </c:pt>
                <c:pt idx="95">
                  <c:v>43651</c:v>
                </c:pt>
                <c:pt idx="96">
                  <c:v>43654</c:v>
                </c:pt>
                <c:pt idx="97">
                  <c:v>43655</c:v>
                </c:pt>
                <c:pt idx="98">
                  <c:v>43656</c:v>
                </c:pt>
                <c:pt idx="99">
                  <c:v>43657</c:v>
                </c:pt>
                <c:pt idx="100">
                  <c:v>43658</c:v>
                </c:pt>
                <c:pt idx="101">
                  <c:v>43661</c:v>
                </c:pt>
                <c:pt idx="102">
                  <c:v>43662</c:v>
                </c:pt>
                <c:pt idx="103">
                  <c:v>43663</c:v>
                </c:pt>
                <c:pt idx="104">
                  <c:v>43664</c:v>
                </c:pt>
                <c:pt idx="105">
                  <c:v>43665</c:v>
                </c:pt>
                <c:pt idx="106">
                  <c:v>43668</c:v>
                </c:pt>
                <c:pt idx="107">
                  <c:v>43669</c:v>
                </c:pt>
                <c:pt idx="108">
                  <c:v>43670</c:v>
                </c:pt>
                <c:pt idx="109">
                  <c:v>43671</c:v>
                </c:pt>
                <c:pt idx="110">
                  <c:v>43672</c:v>
                </c:pt>
                <c:pt idx="111">
                  <c:v>43675</c:v>
                </c:pt>
                <c:pt idx="112">
                  <c:v>43676</c:v>
                </c:pt>
                <c:pt idx="113">
                  <c:v>43677</c:v>
                </c:pt>
                <c:pt idx="114">
                  <c:v>43678</c:v>
                </c:pt>
                <c:pt idx="115">
                  <c:v>43679</c:v>
                </c:pt>
                <c:pt idx="116">
                  <c:v>43682</c:v>
                </c:pt>
                <c:pt idx="117">
                  <c:v>43683</c:v>
                </c:pt>
                <c:pt idx="118">
                  <c:v>43684</c:v>
                </c:pt>
                <c:pt idx="119">
                  <c:v>43685</c:v>
                </c:pt>
                <c:pt idx="120">
                  <c:v>43686</c:v>
                </c:pt>
                <c:pt idx="121">
                  <c:v>43689</c:v>
                </c:pt>
                <c:pt idx="122">
                  <c:v>43690</c:v>
                </c:pt>
                <c:pt idx="123">
                  <c:v>43691</c:v>
                </c:pt>
                <c:pt idx="124">
                  <c:v>43692</c:v>
                </c:pt>
                <c:pt idx="125">
                  <c:v>43693</c:v>
                </c:pt>
                <c:pt idx="126">
                  <c:v>43696</c:v>
                </c:pt>
                <c:pt idx="127">
                  <c:v>43697</c:v>
                </c:pt>
                <c:pt idx="128">
                  <c:v>43698</c:v>
                </c:pt>
                <c:pt idx="129">
                  <c:v>43699</c:v>
                </c:pt>
                <c:pt idx="130">
                  <c:v>43700</c:v>
                </c:pt>
                <c:pt idx="131">
                  <c:v>43703</c:v>
                </c:pt>
                <c:pt idx="132">
                  <c:v>43704</c:v>
                </c:pt>
                <c:pt idx="133">
                  <c:v>43705</c:v>
                </c:pt>
                <c:pt idx="134">
                  <c:v>43706</c:v>
                </c:pt>
                <c:pt idx="135">
                  <c:v>43707</c:v>
                </c:pt>
                <c:pt idx="136">
                  <c:v>43711</c:v>
                </c:pt>
                <c:pt idx="137">
                  <c:v>43712</c:v>
                </c:pt>
                <c:pt idx="138">
                  <c:v>43713</c:v>
                </c:pt>
                <c:pt idx="139">
                  <c:v>43714</c:v>
                </c:pt>
                <c:pt idx="140">
                  <c:v>43717</c:v>
                </c:pt>
                <c:pt idx="141">
                  <c:v>43718</c:v>
                </c:pt>
                <c:pt idx="142">
                  <c:v>43719</c:v>
                </c:pt>
                <c:pt idx="143">
                  <c:v>43720</c:v>
                </c:pt>
                <c:pt idx="144">
                  <c:v>43721</c:v>
                </c:pt>
                <c:pt idx="145">
                  <c:v>43724</c:v>
                </c:pt>
                <c:pt idx="146">
                  <c:v>43725</c:v>
                </c:pt>
                <c:pt idx="147">
                  <c:v>43726</c:v>
                </c:pt>
                <c:pt idx="148">
                  <c:v>43727</c:v>
                </c:pt>
                <c:pt idx="149">
                  <c:v>43728</c:v>
                </c:pt>
                <c:pt idx="150">
                  <c:v>43731</c:v>
                </c:pt>
                <c:pt idx="151">
                  <c:v>43732</c:v>
                </c:pt>
                <c:pt idx="152">
                  <c:v>43733</c:v>
                </c:pt>
                <c:pt idx="153">
                  <c:v>43734</c:v>
                </c:pt>
                <c:pt idx="154">
                  <c:v>43735</c:v>
                </c:pt>
                <c:pt idx="155">
                  <c:v>43738</c:v>
                </c:pt>
                <c:pt idx="156">
                  <c:v>43739</c:v>
                </c:pt>
                <c:pt idx="157">
                  <c:v>43740</c:v>
                </c:pt>
                <c:pt idx="158">
                  <c:v>43741</c:v>
                </c:pt>
                <c:pt idx="159">
                  <c:v>43742</c:v>
                </c:pt>
                <c:pt idx="160">
                  <c:v>43745</c:v>
                </c:pt>
                <c:pt idx="161">
                  <c:v>43746</c:v>
                </c:pt>
                <c:pt idx="162">
                  <c:v>43747</c:v>
                </c:pt>
                <c:pt idx="163">
                  <c:v>43748</c:v>
                </c:pt>
                <c:pt idx="164">
                  <c:v>43749</c:v>
                </c:pt>
                <c:pt idx="165">
                  <c:v>43752</c:v>
                </c:pt>
                <c:pt idx="166">
                  <c:v>43753</c:v>
                </c:pt>
                <c:pt idx="167">
                  <c:v>43754</c:v>
                </c:pt>
                <c:pt idx="168">
                  <c:v>43755</c:v>
                </c:pt>
                <c:pt idx="169">
                  <c:v>43756</c:v>
                </c:pt>
                <c:pt idx="170">
                  <c:v>43759</c:v>
                </c:pt>
                <c:pt idx="171">
                  <c:v>43760</c:v>
                </c:pt>
                <c:pt idx="172">
                  <c:v>43761</c:v>
                </c:pt>
                <c:pt idx="173">
                  <c:v>43762</c:v>
                </c:pt>
                <c:pt idx="174">
                  <c:v>43763</c:v>
                </c:pt>
                <c:pt idx="175">
                  <c:v>43766</c:v>
                </c:pt>
                <c:pt idx="176">
                  <c:v>43767</c:v>
                </c:pt>
                <c:pt idx="177">
                  <c:v>43768</c:v>
                </c:pt>
                <c:pt idx="178">
                  <c:v>43769</c:v>
                </c:pt>
                <c:pt idx="179">
                  <c:v>43770</c:v>
                </c:pt>
                <c:pt idx="180">
                  <c:v>43773</c:v>
                </c:pt>
                <c:pt idx="181">
                  <c:v>43774</c:v>
                </c:pt>
                <c:pt idx="182">
                  <c:v>43775</c:v>
                </c:pt>
                <c:pt idx="183">
                  <c:v>43776</c:v>
                </c:pt>
                <c:pt idx="184">
                  <c:v>43777</c:v>
                </c:pt>
                <c:pt idx="185">
                  <c:v>43780</c:v>
                </c:pt>
                <c:pt idx="186">
                  <c:v>43781</c:v>
                </c:pt>
                <c:pt idx="187">
                  <c:v>43782</c:v>
                </c:pt>
                <c:pt idx="188">
                  <c:v>43783</c:v>
                </c:pt>
                <c:pt idx="189">
                  <c:v>43784</c:v>
                </c:pt>
                <c:pt idx="190">
                  <c:v>43787</c:v>
                </c:pt>
                <c:pt idx="191">
                  <c:v>43788</c:v>
                </c:pt>
                <c:pt idx="192">
                  <c:v>43789</c:v>
                </c:pt>
                <c:pt idx="193">
                  <c:v>43790</c:v>
                </c:pt>
                <c:pt idx="194">
                  <c:v>43791</c:v>
                </c:pt>
                <c:pt idx="195">
                  <c:v>43794</c:v>
                </c:pt>
                <c:pt idx="196">
                  <c:v>43795</c:v>
                </c:pt>
                <c:pt idx="197">
                  <c:v>43796</c:v>
                </c:pt>
                <c:pt idx="198">
                  <c:v>43798</c:v>
                </c:pt>
                <c:pt idx="199">
                  <c:v>43801</c:v>
                </c:pt>
                <c:pt idx="200">
                  <c:v>43802</c:v>
                </c:pt>
                <c:pt idx="201">
                  <c:v>43803</c:v>
                </c:pt>
                <c:pt idx="202">
                  <c:v>43804</c:v>
                </c:pt>
                <c:pt idx="203">
                  <c:v>43805</c:v>
                </c:pt>
                <c:pt idx="204">
                  <c:v>43808</c:v>
                </c:pt>
                <c:pt idx="205">
                  <c:v>43809</c:v>
                </c:pt>
                <c:pt idx="206">
                  <c:v>43810</c:v>
                </c:pt>
                <c:pt idx="207">
                  <c:v>43811</c:v>
                </c:pt>
                <c:pt idx="208">
                  <c:v>43812</c:v>
                </c:pt>
                <c:pt idx="209">
                  <c:v>43815</c:v>
                </c:pt>
                <c:pt idx="210">
                  <c:v>43816</c:v>
                </c:pt>
                <c:pt idx="211">
                  <c:v>43817</c:v>
                </c:pt>
                <c:pt idx="212">
                  <c:v>43818</c:v>
                </c:pt>
                <c:pt idx="213">
                  <c:v>43819</c:v>
                </c:pt>
                <c:pt idx="214">
                  <c:v>43822</c:v>
                </c:pt>
                <c:pt idx="215">
                  <c:v>43823</c:v>
                </c:pt>
                <c:pt idx="216">
                  <c:v>43825</c:v>
                </c:pt>
                <c:pt idx="217">
                  <c:v>43826</c:v>
                </c:pt>
                <c:pt idx="218">
                  <c:v>43829</c:v>
                </c:pt>
                <c:pt idx="219">
                  <c:v>43830</c:v>
                </c:pt>
                <c:pt idx="220">
                  <c:v>43832</c:v>
                </c:pt>
                <c:pt idx="221">
                  <c:v>43833</c:v>
                </c:pt>
                <c:pt idx="222">
                  <c:v>43836</c:v>
                </c:pt>
                <c:pt idx="223">
                  <c:v>43837</c:v>
                </c:pt>
                <c:pt idx="224">
                  <c:v>43838</c:v>
                </c:pt>
                <c:pt idx="225">
                  <c:v>43839</c:v>
                </c:pt>
                <c:pt idx="226">
                  <c:v>43840</c:v>
                </c:pt>
                <c:pt idx="227">
                  <c:v>43843</c:v>
                </c:pt>
                <c:pt idx="228">
                  <c:v>43844</c:v>
                </c:pt>
                <c:pt idx="229">
                  <c:v>43845</c:v>
                </c:pt>
                <c:pt idx="230">
                  <c:v>43846</c:v>
                </c:pt>
                <c:pt idx="231">
                  <c:v>43847</c:v>
                </c:pt>
                <c:pt idx="232">
                  <c:v>43851</c:v>
                </c:pt>
                <c:pt idx="233">
                  <c:v>43852</c:v>
                </c:pt>
                <c:pt idx="234">
                  <c:v>43853</c:v>
                </c:pt>
                <c:pt idx="235">
                  <c:v>43854</c:v>
                </c:pt>
                <c:pt idx="236">
                  <c:v>43857</c:v>
                </c:pt>
                <c:pt idx="237">
                  <c:v>43858</c:v>
                </c:pt>
                <c:pt idx="238">
                  <c:v>43859</c:v>
                </c:pt>
                <c:pt idx="239">
                  <c:v>43860</c:v>
                </c:pt>
                <c:pt idx="240">
                  <c:v>43861</c:v>
                </c:pt>
                <c:pt idx="241">
                  <c:v>43864</c:v>
                </c:pt>
                <c:pt idx="242">
                  <c:v>43865</c:v>
                </c:pt>
                <c:pt idx="243">
                  <c:v>43866</c:v>
                </c:pt>
                <c:pt idx="244">
                  <c:v>43867</c:v>
                </c:pt>
                <c:pt idx="245">
                  <c:v>43868</c:v>
                </c:pt>
                <c:pt idx="246">
                  <c:v>43871</c:v>
                </c:pt>
                <c:pt idx="247">
                  <c:v>43872</c:v>
                </c:pt>
                <c:pt idx="248">
                  <c:v>43873</c:v>
                </c:pt>
                <c:pt idx="249">
                  <c:v>43874</c:v>
                </c:pt>
                <c:pt idx="250">
                  <c:v>43875</c:v>
                </c:pt>
                <c:pt idx="251">
                  <c:v>43879</c:v>
                </c:pt>
                <c:pt idx="252">
                  <c:v>43880</c:v>
                </c:pt>
                <c:pt idx="253">
                  <c:v>43881</c:v>
                </c:pt>
                <c:pt idx="254">
                  <c:v>43882</c:v>
                </c:pt>
                <c:pt idx="255">
                  <c:v>43885</c:v>
                </c:pt>
                <c:pt idx="256">
                  <c:v>43886</c:v>
                </c:pt>
                <c:pt idx="257">
                  <c:v>43887</c:v>
                </c:pt>
                <c:pt idx="258">
                  <c:v>43888</c:v>
                </c:pt>
                <c:pt idx="259">
                  <c:v>43889</c:v>
                </c:pt>
                <c:pt idx="260">
                  <c:v>43892</c:v>
                </c:pt>
                <c:pt idx="261">
                  <c:v>43893</c:v>
                </c:pt>
                <c:pt idx="262">
                  <c:v>43894</c:v>
                </c:pt>
                <c:pt idx="263">
                  <c:v>43895</c:v>
                </c:pt>
                <c:pt idx="264">
                  <c:v>43896</c:v>
                </c:pt>
                <c:pt idx="265">
                  <c:v>43899</c:v>
                </c:pt>
                <c:pt idx="266">
                  <c:v>43900</c:v>
                </c:pt>
                <c:pt idx="267">
                  <c:v>43901</c:v>
                </c:pt>
                <c:pt idx="268">
                  <c:v>43902</c:v>
                </c:pt>
                <c:pt idx="269">
                  <c:v>43903</c:v>
                </c:pt>
                <c:pt idx="270">
                  <c:v>43906</c:v>
                </c:pt>
                <c:pt idx="271">
                  <c:v>43907</c:v>
                </c:pt>
                <c:pt idx="272">
                  <c:v>43908</c:v>
                </c:pt>
                <c:pt idx="273">
                  <c:v>43909</c:v>
                </c:pt>
                <c:pt idx="274">
                  <c:v>43910</c:v>
                </c:pt>
                <c:pt idx="275">
                  <c:v>43913</c:v>
                </c:pt>
                <c:pt idx="276">
                  <c:v>43914</c:v>
                </c:pt>
                <c:pt idx="277">
                  <c:v>43915</c:v>
                </c:pt>
                <c:pt idx="278">
                  <c:v>43916</c:v>
                </c:pt>
                <c:pt idx="279">
                  <c:v>43917</c:v>
                </c:pt>
                <c:pt idx="280">
                  <c:v>43920</c:v>
                </c:pt>
                <c:pt idx="281">
                  <c:v>43921</c:v>
                </c:pt>
                <c:pt idx="282">
                  <c:v>43922</c:v>
                </c:pt>
                <c:pt idx="283">
                  <c:v>43923</c:v>
                </c:pt>
                <c:pt idx="284">
                  <c:v>43924</c:v>
                </c:pt>
                <c:pt idx="285">
                  <c:v>43927</c:v>
                </c:pt>
                <c:pt idx="286">
                  <c:v>43928</c:v>
                </c:pt>
                <c:pt idx="287">
                  <c:v>43929</c:v>
                </c:pt>
                <c:pt idx="288">
                  <c:v>43930</c:v>
                </c:pt>
                <c:pt idx="289">
                  <c:v>43934</c:v>
                </c:pt>
                <c:pt idx="290">
                  <c:v>43935</c:v>
                </c:pt>
                <c:pt idx="291">
                  <c:v>43936</c:v>
                </c:pt>
                <c:pt idx="292">
                  <c:v>43937</c:v>
                </c:pt>
                <c:pt idx="293">
                  <c:v>43938</c:v>
                </c:pt>
                <c:pt idx="294">
                  <c:v>43941</c:v>
                </c:pt>
                <c:pt idx="295">
                  <c:v>43942</c:v>
                </c:pt>
                <c:pt idx="296">
                  <c:v>43943</c:v>
                </c:pt>
                <c:pt idx="297">
                  <c:v>43944</c:v>
                </c:pt>
                <c:pt idx="298">
                  <c:v>43945</c:v>
                </c:pt>
                <c:pt idx="299">
                  <c:v>43948</c:v>
                </c:pt>
                <c:pt idx="300">
                  <c:v>43949</c:v>
                </c:pt>
                <c:pt idx="301">
                  <c:v>43950</c:v>
                </c:pt>
                <c:pt idx="302">
                  <c:v>43951</c:v>
                </c:pt>
                <c:pt idx="303">
                  <c:v>43952</c:v>
                </c:pt>
                <c:pt idx="304">
                  <c:v>43955</c:v>
                </c:pt>
                <c:pt idx="305">
                  <c:v>43956</c:v>
                </c:pt>
                <c:pt idx="306">
                  <c:v>43957</c:v>
                </c:pt>
                <c:pt idx="307">
                  <c:v>43958</c:v>
                </c:pt>
                <c:pt idx="308">
                  <c:v>43959</c:v>
                </c:pt>
                <c:pt idx="309">
                  <c:v>43962</c:v>
                </c:pt>
                <c:pt idx="310">
                  <c:v>43963</c:v>
                </c:pt>
                <c:pt idx="311">
                  <c:v>43964</c:v>
                </c:pt>
                <c:pt idx="312">
                  <c:v>43965</c:v>
                </c:pt>
                <c:pt idx="313">
                  <c:v>43966</c:v>
                </c:pt>
                <c:pt idx="314">
                  <c:v>43969</c:v>
                </c:pt>
                <c:pt idx="315">
                  <c:v>43970</c:v>
                </c:pt>
                <c:pt idx="316">
                  <c:v>43971</c:v>
                </c:pt>
                <c:pt idx="317">
                  <c:v>43972</c:v>
                </c:pt>
                <c:pt idx="318">
                  <c:v>43973</c:v>
                </c:pt>
                <c:pt idx="319">
                  <c:v>43977</c:v>
                </c:pt>
                <c:pt idx="320">
                  <c:v>43978</c:v>
                </c:pt>
                <c:pt idx="321">
                  <c:v>43979</c:v>
                </c:pt>
                <c:pt idx="322">
                  <c:v>43980</c:v>
                </c:pt>
                <c:pt idx="323">
                  <c:v>43983</c:v>
                </c:pt>
                <c:pt idx="324">
                  <c:v>43984</c:v>
                </c:pt>
                <c:pt idx="325">
                  <c:v>43985</c:v>
                </c:pt>
                <c:pt idx="326">
                  <c:v>43986</c:v>
                </c:pt>
                <c:pt idx="327">
                  <c:v>43987</c:v>
                </c:pt>
                <c:pt idx="328">
                  <c:v>43990</c:v>
                </c:pt>
                <c:pt idx="329">
                  <c:v>43991</c:v>
                </c:pt>
                <c:pt idx="330">
                  <c:v>43992</c:v>
                </c:pt>
                <c:pt idx="331">
                  <c:v>43993</c:v>
                </c:pt>
                <c:pt idx="332">
                  <c:v>43994</c:v>
                </c:pt>
                <c:pt idx="333">
                  <c:v>43997</c:v>
                </c:pt>
                <c:pt idx="334">
                  <c:v>43998</c:v>
                </c:pt>
                <c:pt idx="335">
                  <c:v>43999</c:v>
                </c:pt>
                <c:pt idx="336">
                  <c:v>44000</c:v>
                </c:pt>
                <c:pt idx="337">
                  <c:v>44001</c:v>
                </c:pt>
                <c:pt idx="338">
                  <c:v>44004</c:v>
                </c:pt>
                <c:pt idx="339">
                  <c:v>44005</c:v>
                </c:pt>
                <c:pt idx="340">
                  <c:v>44006</c:v>
                </c:pt>
                <c:pt idx="341">
                  <c:v>44007</c:v>
                </c:pt>
                <c:pt idx="342">
                  <c:v>44008</c:v>
                </c:pt>
                <c:pt idx="343">
                  <c:v>44011</c:v>
                </c:pt>
                <c:pt idx="344">
                  <c:v>44012</c:v>
                </c:pt>
                <c:pt idx="345">
                  <c:v>44013</c:v>
                </c:pt>
                <c:pt idx="346">
                  <c:v>44014</c:v>
                </c:pt>
                <c:pt idx="347">
                  <c:v>44018</c:v>
                </c:pt>
                <c:pt idx="348">
                  <c:v>44019</c:v>
                </c:pt>
                <c:pt idx="349">
                  <c:v>44020</c:v>
                </c:pt>
                <c:pt idx="350">
                  <c:v>44021</c:v>
                </c:pt>
                <c:pt idx="351">
                  <c:v>44022</c:v>
                </c:pt>
                <c:pt idx="352">
                  <c:v>44025</c:v>
                </c:pt>
                <c:pt idx="353">
                  <c:v>44026</c:v>
                </c:pt>
                <c:pt idx="354">
                  <c:v>44027</c:v>
                </c:pt>
                <c:pt idx="355">
                  <c:v>44028</c:v>
                </c:pt>
                <c:pt idx="356">
                  <c:v>44029</c:v>
                </c:pt>
                <c:pt idx="357">
                  <c:v>44032</c:v>
                </c:pt>
                <c:pt idx="358">
                  <c:v>44033</c:v>
                </c:pt>
                <c:pt idx="359">
                  <c:v>44034</c:v>
                </c:pt>
                <c:pt idx="360">
                  <c:v>44035</c:v>
                </c:pt>
                <c:pt idx="361">
                  <c:v>44036</c:v>
                </c:pt>
                <c:pt idx="362">
                  <c:v>44039</c:v>
                </c:pt>
                <c:pt idx="363">
                  <c:v>44040</c:v>
                </c:pt>
                <c:pt idx="364">
                  <c:v>44041</c:v>
                </c:pt>
                <c:pt idx="365">
                  <c:v>44042</c:v>
                </c:pt>
                <c:pt idx="366">
                  <c:v>44043</c:v>
                </c:pt>
                <c:pt idx="367">
                  <c:v>44046</c:v>
                </c:pt>
                <c:pt idx="368">
                  <c:v>44047</c:v>
                </c:pt>
                <c:pt idx="369">
                  <c:v>44048</c:v>
                </c:pt>
                <c:pt idx="370">
                  <c:v>44049</c:v>
                </c:pt>
                <c:pt idx="371">
                  <c:v>44050</c:v>
                </c:pt>
                <c:pt idx="372">
                  <c:v>44053</c:v>
                </c:pt>
                <c:pt idx="373">
                  <c:v>44054</c:v>
                </c:pt>
                <c:pt idx="374">
                  <c:v>44055</c:v>
                </c:pt>
                <c:pt idx="375">
                  <c:v>44056</c:v>
                </c:pt>
                <c:pt idx="376">
                  <c:v>44057</c:v>
                </c:pt>
                <c:pt idx="377">
                  <c:v>44060</c:v>
                </c:pt>
                <c:pt idx="378">
                  <c:v>44061</c:v>
                </c:pt>
                <c:pt idx="379">
                  <c:v>44062</c:v>
                </c:pt>
                <c:pt idx="380">
                  <c:v>44063</c:v>
                </c:pt>
                <c:pt idx="381">
                  <c:v>44064</c:v>
                </c:pt>
                <c:pt idx="382">
                  <c:v>44067</c:v>
                </c:pt>
                <c:pt idx="383">
                  <c:v>44068</c:v>
                </c:pt>
                <c:pt idx="384">
                  <c:v>44069</c:v>
                </c:pt>
                <c:pt idx="385">
                  <c:v>44070</c:v>
                </c:pt>
                <c:pt idx="386">
                  <c:v>44071</c:v>
                </c:pt>
                <c:pt idx="387">
                  <c:v>44074</c:v>
                </c:pt>
                <c:pt idx="388">
                  <c:v>44075</c:v>
                </c:pt>
                <c:pt idx="389">
                  <c:v>44076</c:v>
                </c:pt>
                <c:pt idx="390">
                  <c:v>44077</c:v>
                </c:pt>
                <c:pt idx="391">
                  <c:v>44078</c:v>
                </c:pt>
                <c:pt idx="392">
                  <c:v>44082</c:v>
                </c:pt>
                <c:pt idx="393">
                  <c:v>44083</c:v>
                </c:pt>
                <c:pt idx="394">
                  <c:v>44084</c:v>
                </c:pt>
                <c:pt idx="395">
                  <c:v>44085</c:v>
                </c:pt>
                <c:pt idx="396">
                  <c:v>44088</c:v>
                </c:pt>
                <c:pt idx="397">
                  <c:v>44089</c:v>
                </c:pt>
                <c:pt idx="398">
                  <c:v>44090</c:v>
                </c:pt>
                <c:pt idx="399">
                  <c:v>44091</c:v>
                </c:pt>
                <c:pt idx="400">
                  <c:v>44092</c:v>
                </c:pt>
                <c:pt idx="401">
                  <c:v>44095</c:v>
                </c:pt>
                <c:pt idx="402">
                  <c:v>44096</c:v>
                </c:pt>
                <c:pt idx="403">
                  <c:v>44097</c:v>
                </c:pt>
                <c:pt idx="404">
                  <c:v>44098</c:v>
                </c:pt>
                <c:pt idx="405">
                  <c:v>44099</c:v>
                </c:pt>
                <c:pt idx="406">
                  <c:v>44102</c:v>
                </c:pt>
                <c:pt idx="407">
                  <c:v>44103</c:v>
                </c:pt>
                <c:pt idx="408">
                  <c:v>44104</c:v>
                </c:pt>
                <c:pt idx="409">
                  <c:v>44105</c:v>
                </c:pt>
                <c:pt idx="410">
                  <c:v>44106</c:v>
                </c:pt>
                <c:pt idx="411">
                  <c:v>44109</c:v>
                </c:pt>
                <c:pt idx="412">
                  <c:v>44110</c:v>
                </c:pt>
                <c:pt idx="413">
                  <c:v>44111</c:v>
                </c:pt>
                <c:pt idx="414">
                  <c:v>44112</c:v>
                </c:pt>
                <c:pt idx="415">
                  <c:v>44113</c:v>
                </c:pt>
                <c:pt idx="416">
                  <c:v>44116</c:v>
                </c:pt>
                <c:pt idx="417">
                  <c:v>44117</c:v>
                </c:pt>
                <c:pt idx="418">
                  <c:v>44118</c:v>
                </c:pt>
                <c:pt idx="419">
                  <c:v>44119</c:v>
                </c:pt>
                <c:pt idx="420">
                  <c:v>44120</c:v>
                </c:pt>
                <c:pt idx="421">
                  <c:v>44123</c:v>
                </c:pt>
                <c:pt idx="422">
                  <c:v>44124</c:v>
                </c:pt>
                <c:pt idx="423">
                  <c:v>44125</c:v>
                </c:pt>
                <c:pt idx="424">
                  <c:v>44126</c:v>
                </c:pt>
                <c:pt idx="425">
                  <c:v>44127</c:v>
                </c:pt>
                <c:pt idx="426">
                  <c:v>44130</c:v>
                </c:pt>
                <c:pt idx="427">
                  <c:v>44131</c:v>
                </c:pt>
                <c:pt idx="428">
                  <c:v>44132</c:v>
                </c:pt>
                <c:pt idx="429">
                  <c:v>44133</c:v>
                </c:pt>
                <c:pt idx="430">
                  <c:v>44134</c:v>
                </c:pt>
                <c:pt idx="431">
                  <c:v>44137</c:v>
                </c:pt>
                <c:pt idx="432">
                  <c:v>44138</c:v>
                </c:pt>
                <c:pt idx="433">
                  <c:v>44139</c:v>
                </c:pt>
                <c:pt idx="434">
                  <c:v>44140</c:v>
                </c:pt>
                <c:pt idx="435">
                  <c:v>44141</c:v>
                </c:pt>
                <c:pt idx="436">
                  <c:v>44144</c:v>
                </c:pt>
                <c:pt idx="437">
                  <c:v>44145</c:v>
                </c:pt>
                <c:pt idx="438">
                  <c:v>44146</c:v>
                </c:pt>
                <c:pt idx="439">
                  <c:v>44147</c:v>
                </c:pt>
                <c:pt idx="440">
                  <c:v>44148</c:v>
                </c:pt>
                <c:pt idx="441">
                  <c:v>44151</c:v>
                </c:pt>
                <c:pt idx="442">
                  <c:v>44152</c:v>
                </c:pt>
                <c:pt idx="443">
                  <c:v>44153</c:v>
                </c:pt>
                <c:pt idx="444">
                  <c:v>44154</c:v>
                </c:pt>
                <c:pt idx="445">
                  <c:v>44155</c:v>
                </c:pt>
                <c:pt idx="446">
                  <c:v>44158</c:v>
                </c:pt>
                <c:pt idx="447">
                  <c:v>44159</c:v>
                </c:pt>
                <c:pt idx="448">
                  <c:v>44160</c:v>
                </c:pt>
                <c:pt idx="449">
                  <c:v>44162</c:v>
                </c:pt>
                <c:pt idx="450">
                  <c:v>44165</c:v>
                </c:pt>
                <c:pt idx="451">
                  <c:v>44166</c:v>
                </c:pt>
                <c:pt idx="452">
                  <c:v>44167</c:v>
                </c:pt>
                <c:pt idx="453">
                  <c:v>44168</c:v>
                </c:pt>
                <c:pt idx="454">
                  <c:v>44169</c:v>
                </c:pt>
                <c:pt idx="455">
                  <c:v>44172</c:v>
                </c:pt>
                <c:pt idx="456">
                  <c:v>44173</c:v>
                </c:pt>
                <c:pt idx="457">
                  <c:v>44174</c:v>
                </c:pt>
                <c:pt idx="458">
                  <c:v>44175</c:v>
                </c:pt>
                <c:pt idx="459">
                  <c:v>44176</c:v>
                </c:pt>
                <c:pt idx="460">
                  <c:v>44179</c:v>
                </c:pt>
                <c:pt idx="461">
                  <c:v>44180</c:v>
                </c:pt>
                <c:pt idx="462">
                  <c:v>44181</c:v>
                </c:pt>
                <c:pt idx="463">
                  <c:v>44182</c:v>
                </c:pt>
                <c:pt idx="464">
                  <c:v>44183</c:v>
                </c:pt>
                <c:pt idx="465">
                  <c:v>44186</c:v>
                </c:pt>
                <c:pt idx="466">
                  <c:v>44187</c:v>
                </c:pt>
                <c:pt idx="467">
                  <c:v>44188</c:v>
                </c:pt>
                <c:pt idx="468">
                  <c:v>44189</c:v>
                </c:pt>
                <c:pt idx="469">
                  <c:v>44193</c:v>
                </c:pt>
                <c:pt idx="470">
                  <c:v>44194</c:v>
                </c:pt>
                <c:pt idx="471">
                  <c:v>44195</c:v>
                </c:pt>
                <c:pt idx="472">
                  <c:v>44196</c:v>
                </c:pt>
                <c:pt idx="473">
                  <c:v>44200</c:v>
                </c:pt>
                <c:pt idx="474">
                  <c:v>44201</c:v>
                </c:pt>
                <c:pt idx="475">
                  <c:v>44202</c:v>
                </c:pt>
                <c:pt idx="476">
                  <c:v>44203</c:v>
                </c:pt>
                <c:pt idx="477">
                  <c:v>44204</c:v>
                </c:pt>
                <c:pt idx="478">
                  <c:v>44207</c:v>
                </c:pt>
                <c:pt idx="479">
                  <c:v>44208</c:v>
                </c:pt>
                <c:pt idx="480">
                  <c:v>44209</c:v>
                </c:pt>
                <c:pt idx="481">
                  <c:v>44210</c:v>
                </c:pt>
                <c:pt idx="482">
                  <c:v>44211</c:v>
                </c:pt>
                <c:pt idx="483">
                  <c:v>44215</c:v>
                </c:pt>
                <c:pt idx="484">
                  <c:v>44216</c:v>
                </c:pt>
                <c:pt idx="485">
                  <c:v>44217</c:v>
                </c:pt>
                <c:pt idx="486">
                  <c:v>44218</c:v>
                </c:pt>
                <c:pt idx="487">
                  <c:v>44221</c:v>
                </c:pt>
                <c:pt idx="488">
                  <c:v>44222</c:v>
                </c:pt>
                <c:pt idx="489">
                  <c:v>44223</c:v>
                </c:pt>
                <c:pt idx="490">
                  <c:v>44224</c:v>
                </c:pt>
                <c:pt idx="491">
                  <c:v>44225</c:v>
                </c:pt>
                <c:pt idx="492">
                  <c:v>44228</c:v>
                </c:pt>
                <c:pt idx="493">
                  <c:v>44229</c:v>
                </c:pt>
                <c:pt idx="494">
                  <c:v>44230</c:v>
                </c:pt>
                <c:pt idx="495">
                  <c:v>44231</c:v>
                </c:pt>
                <c:pt idx="496">
                  <c:v>44232</c:v>
                </c:pt>
                <c:pt idx="497">
                  <c:v>44235</c:v>
                </c:pt>
                <c:pt idx="498">
                  <c:v>44236</c:v>
                </c:pt>
                <c:pt idx="499">
                  <c:v>44237</c:v>
                </c:pt>
                <c:pt idx="500">
                  <c:v>44238</c:v>
                </c:pt>
                <c:pt idx="501">
                  <c:v>44239</c:v>
                </c:pt>
                <c:pt idx="502">
                  <c:v>44243</c:v>
                </c:pt>
                <c:pt idx="503">
                  <c:v>44244</c:v>
                </c:pt>
                <c:pt idx="504">
                  <c:v>44245</c:v>
                </c:pt>
                <c:pt idx="505">
                  <c:v>44246</c:v>
                </c:pt>
                <c:pt idx="506">
                  <c:v>44249</c:v>
                </c:pt>
                <c:pt idx="507">
                  <c:v>44250</c:v>
                </c:pt>
                <c:pt idx="508">
                  <c:v>44251</c:v>
                </c:pt>
                <c:pt idx="509">
                  <c:v>44252</c:v>
                </c:pt>
                <c:pt idx="510">
                  <c:v>44253</c:v>
                </c:pt>
                <c:pt idx="511">
                  <c:v>44256</c:v>
                </c:pt>
                <c:pt idx="512">
                  <c:v>44257</c:v>
                </c:pt>
                <c:pt idx="513">
                  <c:v>44258</c:v>
                </c:pt>
                <c:pt idx="514">
                  <c:v>44259</c:v>
                </c:pt>
                <c:pt idx="515">
                  <c:v>44260</c:v>
                </c:pt>
                <c:pt idx="516">
                  <c:v>44263</c:v>
                </c:pt>
                <c:pt idx="517">
                  <c:v>44264</c:v>
                </c:pt>
                <c:pt idx="518">
                  <c:v>44265</c:v>
                </c:pt>
                <c:pt idx="519">
                  <c:v>44266</c:v>
                </c:pt>
                <c:pt idx="520">
                  <c:v>44267</c:v>
                </c:pt>
                <c:pt idx="521">
                  <c:v>44270</c:v>
                </c:pt>
                <c:pt idx="522">
                  <c:v>44271</c:v>
                </c:pt>
                <c:pt idx="523">
                  <c:v>44272</c:v>
                </c:pt>
                <c:pt idx="524">
                  <c:v>44273</c:v>
                </c:pt>
                <c:pt idx="525">
                  <c:v>44274</c:v>
                </c:pt>
                <c:pt idx="526">
                  <c:v>44277</c:v>
                </c:pt>
                <c:pt idx="527">
                  <c:v>44278</c:v>
                </c:pt>
                <c:pt idx="528">
                  <c:v>44279</c:v>
                </c:pt>
                <c:pt idx="529">
                  <c:v>44280</c:v>
                </c:pt>
                <c:pt idx="530">
                  <c:v>44281</c:v>
                </c:pt>
                <c:pt idx="531">
                  <c:v>44284</c:v>
                </c:pt>
                <c:pt idx="532">
                  <c:v>44285</c:v>
                </c:pt>
                <c:pt idx="533">
                  <c:v>44286</c:v>
                </c:pt>
                <c:pt idx="534">
                  <c:v>44287</c:v>
                </c:pt>
                <c:pt idx="535">
                  <c:v>44291</c:v>
                </c:pt>
                <c:pt idx="536">
                  <c:v>44292</c:v>
                </c:pt>
                <c:pt idx="537">
                  <c:v>44293</c:v>
                </c:pt>
                <c:pt idx="538">
                  <c:v>44294</c:v>
                </c:pt>
                <c:pt idx="539">
                  <c:v>44295</c:v>
                </c:pt>
                <c:pt idx="540">
                  <c:v>44298</c:v>
                </c:pt>
                <c:pt idx="541">
                  <c:v>44299</c:v>
                </c:pt>
                <c:pt idx="542">
                  <c:v>44300</c:v>
                </c:pt>
                <c:pt idx="543">
                  <c:v>44301</c:v>
                </c:pt>
                <c:pt idx="544">
                  <c:v>44302</c:v>
                </c:pt>
                <c:pt idx="545">
                  <c:v>44305</c:v>
                </c:pt>
                <c:pt idx="546">
                  <c:v>44306</c:v>
                </c:pt>
                <c:pt idx="547">
                  <c:v>44307</c:v>
                </c:pt>
                <c:pt idx="548">
                  <c:v>44308</c:v>
                </c:pt>
                <c:pt idx="549">
                  <c:v>44309</c:v>
                </c:pt>
                <c:pt idx="550">
                  <c:v>44312</c:v>
                </c:pt>
                <c:pt idx="551">
                  <c:v>44313</c:v>
                </c:pt>
                <c:pt idx="552">
                  <c:v>44314</c:v>
                </c:pt>
                <c:pt idx="553">
                  <c:v>44315</c:v>
                </c:pt>
                <c:pt idx="554">
                  <c:v>44316</c:v>
                </c:pt>
                <c:pt idx="555">
                  <c:v>44319</c:v>
                </c:pt>
                <c:pt idx="556">
                  <c:v>44320</c:v>
                </c:pt>
                <c:pt idx="557">
                  <c:v>44321</c:v>
                </c:pt>
                <c:pt idx="558">
                  <c:v>44322</c:v>
                </c:pt>
                <c:pt idx="559">
                  <c:v>44323</c:v>
                </c:pt>
                <c:pt idx="560">
                  <c:v>44326</c:v>
                </c:pt>
                <c:pt idx="561">
                  <c:v>44327</c:v>
                </c:pt>
                <c:pt idx="562">
                  <c:v>44328</c:v>
                </c:pt>
                <c:pt idx="563">
                  <c:v>44329</c:v>
                </c:pt>
                <c:pt idx="564">
                  <c:v>44330</c:v>
                </c:pt>
                <c:pt idx="565">
                  <c:v>44333</c:v>
                </c:pt>
                <c:pt idx="566">
                  <c:v>44334</c:v>
                </c:pt>
                <c:pt idx="567">
                  <c:v>44335</c:v>
                </c:pt>
                <c:pt idx="568">
                  <c:v>44336</c:v>
                </c:pt>
                <c:pt idx="569">
                  <c:v>44337</c:v>
                </c:pt>
                <c:pt idx="570">
                  <c:v>44340</c:v>
                </c:pt>
                <c:pt idx="571">
                  <c:v>44341</c:v>
                </c:pt>
                <c:pt idx="572">
                  <c:v>44342</c:v>
                </c:pt>
                <c:pt idx="573">
                  <c:v>44343</c:v>
                </c:pt>
                <c:pt idx="574">
                  <c:v>44344</c:v>
                </c:pt>
                <c:pt idx="575">
                  <c:v>44348</c:v>
                </c:pt>
                <c:pt idx="576">
                  <c:v>44349</c:v>
                </c:pt>
                <c:pt idx="577">
                  <c:v>44350</c:v>
                </c:pt>
                <c:pt idx="578">
                  <c:v>44351</c:v>
                </c:pt>
                <c:pt idx="579">
                  <c:v>44354</c:v>
                </c:pt>
                <c:pt idx="580">
                  <c:v>44355</c:v>
                </c:pt>
                <c:pt idx="581">
                  <c:v>44356</c:v>
                </c:pt>
                <c:pt idx="582">
                  <c:v>44357</c:v>
                </c:pt>
                <c:pt idx="583">
                  <c:v>44358</c:v>
                </c:pt>
                <c:pt idx="584">
                  <c:v>44361</c:v>
                </c:pt>
                <c:pt idx="585">
                  <c:v>44362</c:v>
                </c:pt>
                <c:pt idx="586">
                  <c:v>44363</c:v>
                </c:pt>
                <c:pt idx="587">
                  <c:v>44364</c:v>
                </c:pt>
                <c:pt idx="588">
                  <c:v>44365</c:v>
                </c:pt>
                <c:pt idx="589">
                  <c:v>44368</c:v>
                </c:pt>
                <c:pt idx="590">
                  <c:v>44369</c:v>
                </c:pt>
                <c:pt idx="591">
                  <c:v>44370</c:v>
                </c:pt>
                <c:pt idx="592">
                  <c:v>44371</c:v>
                </c:pt>
                <c:pt idx="593">
                  <c:v>44372</c:v>
                </c:pt>
                <c:pt idx="594">
                  <c:v>44375</c:v>
                </c:pt>
                <c:pt idx="595">
                  <c:v>44376</c:v>
                </c:pt>
                <c:pt idx="596">
                  <c:v>44377</c:v>
                </c:pt>
                <c:pt idx="597">
                  <c:v>44378</c:v>
                </c:pt>
                <c:pt idx="598">
                  <c:v>44379</c:v>
                </c:pt>
                <c:pt idx="599">
                  <c:v>44383</c:v>
                </c:pt>
                <c:pt idx="600">
                  <c:v>44384</c:v>
                </c:pt>
                <c:pt idx="601">
                  <c:v>44385</c:v>
                </c:pt>
                <c:pt idx="602">
                  <c:v>44386</c:v>
                </c:pt>
                <c:pt idx="603">
                  <c:v>44389</c:v>
                </c:pt>
                <c:pt idx="604">
                  <c:v>44390</c:v>
                </c:pt>
                <c:pt idx="605">
                  <c:v>44391</c:v>
                </c:pt>
                <c:pt idx="606">
                  <c:v>44392</c:v>
                </c:pt>
                <c:pt idx="607">
                  <c:v>44393</c:v>
                </c:pt>
                <c:pt idx="608">
                  <c:v>44396</c:v>
                </c:pt>
                <c:pt idx="609">
                  <c:v>44397</c:v>
                </c:pt>
                <c:pt idx="610">
                  <c:v>44398</c:v>
                </c:pt>
                <c:pt idx="611">
                  <c:v>44399</c:v>
                </c:pt>
                <c:pt idx="612">
                  <c:v>44400</c:v>
                </c:pt>
                <c:pt idx="613">
                  <c:v>44403</c:v>
                </c:pt>
                <c:pt idx="614">
                  <c:v>44404</c:v>
                </c:pt>
                <c:pt idx="615">
                  <c:v>44405</c:v>
                </c:pt>
                <c:pt idx="616">
                  <c:v>44406</c:v>
                </c:pt>
                <c:pt idx="617">
                  <c:v>44407</c:v>
                </c:pt>
                <c:pt idx="618">
                  <c:v>44410</c:v>
                </c:pt>
                <c:pt idx="619">
                  <c:v>44411</c:v>
                </c:pt>
                <c:pt idx="620">
                  <c:v>44412</c:v>
                </c:pt>
                <c:pt idx="621">
                  <c:v>44413</c:v>
                </c:pt>
                <c:pt idx="622">
                  <c:v>44414</c:v>
                </c:pt>
                <c:pt idx="623">
                  <c:v>44417</c:v>
                </c:pt>
                <c:pt idx="624">
                  <c:v>44418</c:v>
                </c:pt>
                <c:pt idx="625">
                  <c:v>44419</c:v>
                </c:pt>
                <c:pt idx="626">
                  <c:v>44420</c:v>
                </c:pt>
                <c:pt idx="627">
                  <c:v>44421</c:v>
                </c:pt>
                <c:pt idx="628">
                  <c:v>44424</c:v>
                </c:pt>
                <c:pt idx="629">
                  <c:v>44425</c:v>
                </c:pt>
                <c:pt idx="630">
                  <c:v>44426</c:v>
                </c:pt>
                <c:pt idx="631">
                  <c:v>44427</c:v>
                </c:pt>
                <c:pt idx="632">
                  <c:v>44428</c:v>
                </c:pt>
                <c:pt idx="633">
                  <c:v>44431</c:v>
                </c:pt>
                <c:pt idx="634">
                  <c:v>44432</c:v>
                </c:pt>
                <c:pt idx="635">
                  <c:v>44433</c:v>
                </c:pt>
                <c:pt idx="636">
                  <c:v>44434</c:v>
                </c:pt>
                <c:pt idx="637">
                  <c:v>44435</c:v>
                </c:pt>
                <c:pt idx="638">
                  <c:v>44438</c:v>
                </c:pt>
                <c:pt idx="639">
                  <c:v>44439</c:v>
                </c:pt>
                <c:pt idx="640">
                  <c:v>44440</c:v>
                </c:pt>
                <c:pt idx="641">
                  <c:v>44441</c:v>
                </c:pt>
                <c:pt idx="642">
                  <c:v>44442</c:v>
                </c:pt>
                <c:pt idx="643">
                  <c:v>44446</c:v>
                </c:pt>
                <c:pt idx="644">
                  <c:v>44447</c:v>
                </c:pt>
                <c:pt idx="645">
                  <c:v>44448</c:v>
                </c:pt>
                <c:pt idx="646">
                  <c:v>44449</c:v>
                </c:pt>
                <c:pt idx="647">
                  <c:v>44452</c:v>
                </c:pt>
                <c:pt idx="648">
                  <c:v>44453</c:v>
                </c:pt>
                <c:pt idx="649">
                  <c:v>44454</c:v>
                </c:pt>
                <c:pt idx="650">
                  <c:v>44455</c:v>
                </c:pt>
                <c:pt idx="651">
                  <c:v>44456</c:v>
                </c:pt>
                <c:pt idx="652">
                  <c:v>44459</c:v>
                </c:pt>
                <c:pt idx="653">
                  <c:v>44460</c:v>
                </c:pt>
                <c:pt idx="654">
                  <c:v>44461</c:v>
                </c:pt>
                <c:pt idx="655">
                  <c:v>44462</c:v>
                </c:pt>
                <c:pt idx="656">
                  <c:v>44463</c:v>
                </c:pt>
                <c:pt idx="657">
                  <c:v>44466</c:v>
                </c:pt>
                <c:pt idx="658">
                  <c:v>44467</c:v>
                </c:pt>
                <c:pt idx="659">
                  <c:v>44468</c:v>
                </c:pt>
                <c:pt idx="660">
                  <c:v>44469</c:v>
                </c:pt>
                <c:pt idx="661">
                  <c:v>44470</c:v>
                </c:pt>
                <c:pt idx="662">
                  <c:v>44473</c:v>
                </c:pt>
                <c:pt idx="663">
                  <c:v>44474</c:v>
                </c:pt>
                <c:pt idx="664">
                  <c:v>44475</c:v>
                </c:pt>
                <c:pt idx="665">
                  <c:v>44476</c:v>
                </c:pt>
                <c:pt idx="666">
                  <c:v>44477</c:v>
                </c:pt>
                <c:pt idx="667">
                  <c:v>44480</c:v>
                </c:pt>
                <c:pt idx="668">
                  <c:v>44481</c:v>
                </c:pt>
                <c:pt idx="669">
                  <c:v>44482</c:v>
                </c:pt>
                <c:pt idx="670">
                  <c:v>44483</c:v>
                </c:pt>
                <c:pt idx="671">
                  <c:v>44484</c:v>
                </c:pt>
                <c:pt idx="672">
                  <c:v>44487</c:v>
                </c:pt>
                <c:pt idx="673">
                  <c:v>44488</c:v>
                </c:pt>
                <c:pt idx="674">
                  <c:v>44489</c:v>
                </c:pt>
                <c:pt idx="675">
                  <c:v>44490</c:v>
                </c:pt>
                <c:pt idx="676">
                  <c:v>44491</c:v>
                </c:pt>
                <c:pt idx="677">
                  <c:v>44494</c:v>
                </c:pt>
                <c:pt idx="678">
                  <c:v>44495</c:v>
                </c:pt>
                <c:pt idx="679">
                  <c:v>44496</c:v>
                </c:pt>
                <c:pt idx="680">
                  <c:v>44497</c:v>
                </c:pt>
                <c:pt idx="681">
                  <c:v>44498</c:v>
                </c:pt>
                <c:pt idx="682">
                  <c:v>44501</c:v>
                </c:pt>
                <c:pt idx="683">
                  <c:v>44502</c:v>
                </c:pt>
                <c:pt idx="684">
                  <c:v>44503</c:v>
                </c:pt>
                <c:pt idx="685">
                  <c:v>44504</c:v>
                </c:pt>
                <c:pt idx="686">
                  <c:v>44505</c:v>
                </c:pt>
                <c:pt idx="687">
                  <c:v>44508</c:v>
                </c:pt>
                <c:pt idx="688">
                  <c:v>44509</c:v>
                </c:pt>
                <c:pt idx="689">
                  <c:v>44510</c:v>
                </c:pt>
                <c:pt idx="690">
                  <c:v>44511</c:v>
                </c:pt>
                <c:pt idx="691">
                  <c:v>44512</c:v>
                </c:pt>
                <c:pt idx="692">
                  <c:v>44515</c:v>
                </c:pt>
                <c:pt idx="693">
                  <c:v>44516</c:v>
                </c:pt>
                <c:pt idx="694">
                  <c:v>44517</c:v>
                </c:pt>
                <c:pt idx="695">
                  <c:v>44518</c:v>
                </c:pt>
                <c:pt idx="696">
                  <c:v>44519</c:v>
                </c:pt>
                <c:pt idx="697">
                  <c:v>44522</c:v>
                </c:pt>
                <c:pt idx="698">
                  <c:v>44523</c:v>
                </c:pt>
                <c:pt idx="699">
                  <c:v>44524</c:v>
                </c:pt>
                <c:pt idx="700">
                  <c:v>44526</c:v>
                </c:pt>
                <c:pt idx="701">
                  <c:v>44529</c:v>
                </c:pt>
                <c:pt idx="702">
                  <c:v>44530</c:v>
                </c:pt>
                <c:pt idx="703">
                  <c:v>44531</c:v>
                </c:pt>
                <c:pt idx="704">
                  <c:v>44532</c:v>
                </c:pt>
                <c:pt idx="705">
                  <c:v>44533</c:v>
                </c:pt>
                <c:pt idx="706">
                  <c:v>44536</c:v>
                </c:pt>
                <c:pt idx="707">
                  <c:v>44537</c:v>
                </c:pt>
                <c:pt idx="708">
                  <c:v>44538</c:v>
                </c:pt>
                <c:pt idx="709">
                  <c:v>44539</c:v>
                </c:pt>
                <c:pt idx="710">
                  <c:v>44540</c:v>
                </c:pt>
                <c:pt idx="711">
                  <c:v>44543</c:v>
                </c:pt>
                <c:pt idx="712">
                  <c:v>44544</c:v>
                </c:pt>
                <c:pt idx="713">
                  <c:v>44545</c:v>
                </c:pt>
                <c:pt idx="714">
                  <c:v>44546</c:v>
                </c:pt>
                <c:pt idx="715">
                  <c:v>44547</c:v>
                </c:pt>
                <c:pt idx="716">
                  <c:v>44550</c:v>
                </c:pt>
                <c:pt idx="717">
                  <c:v>44551</c:v>
                </c:pt>
                <c:pt idx="718">
                  <c:v>44552</c:v>
                </c:pt>
                <c:pt idx="719">
                  <c:v>44553</c:v>
                </c:pt>
                <c:pt idx="720">
                  <c:v>44557</c:v>
                </c:pt>
                <c:pt idx="721">
                  <c:v>44558</c:v>
                </c:pt>
                <c:pt idx="722">
                  <c:v>44559</c:v>
                </c:pt>
                <c:pt idx="723">
                  <c:v>44560</c:v>
                </c:pt>
                <c:pt idx="724">
                  <c:v>44561</c:v>
                </c:pt>
                <c:pt idx="725">
                  <c:v>44564</c:v>
                </c:pt>
                <c:pt idx="726">
                  <c:v>44565</c:v>
                </c:pt>
                <c:pt idx="727">
                  <c:v>44566</c:v>
                </c:pt>
                <c:pt idx="728">
                  <c:v>44567</c:v>
                </c:pt>
                <c:pt idx="729">
                  <c:v>44568</c:v>
                </c:pt>
                <c:pt idx="730">
                  <c:v>44571</c:v>
                </c:pt>
                <c:pt idx="731">
                  <c:v>44572</c:v>
                </c:pt>
                <c:pt idx="732">
                  <c:v>44573</c:v>
                </c:pt>
                <c:pt idx="733">
                  <c:v>44574</c:v>
                </c:pt>
                <c:pt idx="734">
                  <c:v>44575</c:v>
                </c:pt>
                <c:pt idx="735">
                  <c:v>44579</c:v>
                </c:pt>
                <c:pt idx="736">
                  <c:v>44580</c:v>
                </c:pt>
                <c:pt idx="737">
                  <c:v>44581</c:v>
                </c:pt>
                <c:pt idx="738">
                  <c:v>44582</c:v>
                </c:pt>
                <c:pt idx="739">
                  <c:v>44585</c:v>
                </c:pt>
                <c:pt idx="740">
                  <c:v>44586</c:v>
                </c:pt>
                <c:pt idx="741">
                  <c:v>44587</c:v>
                </c:pt>
                <c:pt idx="742">
                  <c:v>44588</c:v>
                </c:pt>
                <c:pt idx="743">
                  <c:v>44589</c:v>
                </c:pt>
                <c:pt idx="744">
                  <c:v>44592</c:v>
                </c:pt>
                <c:pt idx="745">
                  <c:v>44593</c:v>
                </c:pt>
                <c:pt idx="746">
                  <c:v>44594</c:v>
                </c:pt>
                <c:pt idx="747">
                  <c:v>44595</c:v>
                </c:pt>
                <c:pt idx="748">
                  <c:v>44596</c:v>
                </c:pt>
                <c:pt idx="749">
                  <c:v>44599</c:v>
                </c:pt>
                <c:pt idx="750">
                  <c:v>44600</c:v>
                </c:pt>
                <c:pt idx="751">
                  <c:v>44601</c:v>
                </c:pt>
                <c:pt idx="752">
                  <c:v>44602</c:v>
                </c:pt>
                <c:pt idx="753">
                  <c:v>44603</c:v>
                </c:pt>
                <c:pt idx="754">
                  <c:v>44606</c:v>
                </c:pt>
                <c:pt idx="755">
                  <c:v>44607</c:v>
                </c:pt>
                <c:pt idx="756">
                  <c:v>44608</c:v>
                </c:pt>
                <c:pt idx="757">
                  <c:v>44609</c:v>
                </c:pt>
                <c:pt idx="758">
                  <c:v>44610</c:v>
                </c:pt>
                <c:pt idx="759">
                  <c:v>44614</c:v>
                </c:pt>
                <c:pt idx="760">
                  <c:v>44615</c:v>
                </c:pt>
                <c:pt idx="761">
                  <c:v>44616</c:v>
                </c:pt>
                <c:pt idx="762">
                  <c:v>44617</c:v>
                </c:pt>
                <c:pt idx="763">
                  <c:v>44620</c:v>
                </c:pt>
                <c:pt idx="764">
                  <c:v>44621</c:v>
                </c:pt>
                <c:pt idx="765">
                  <c:v>44622</c:v>
                </c:pt>
                <c:pt idx="766">
                  <c:v>44623</c:v>
                </c:pt>
                <c:pt idx="767">
                  <c:v>44624</c:v>
                </c:pt>
                <c:pt idx="768">
                  <c:v>44627</c:v>
                </c:pt>
                <c:pt idx="769">
                  <c:v>44628</c:v>
                </c:pt>
                <c:pt idx="770">
                  <c:v>44629</c:v>
                </c:pt>
                <c:pt idx="771">
                  <c:v>44630</c:v>
                </c:pt>
                <c:pt idx="772">
                  <c:v>44631</c:v>
                </c:pt>
                <c:pt idx="773">
                  <c:v>44634</c:v>
                </c:pt>
                <c:pt idx="774">
                  <c:v>44635</c:v>
                </c:pt>
                <c:pt idx="775">
                  <c:v>44636</c:v>
                </c:pt>
                <c:pt idx="776">
                  <c:v>44637</c:v>
                </c:pt>
                <c:pt idx="777">
                  <c:v>44638</c:v>
                </c:pt>
                <c:pt idx="778">
                  <c:v>44641</c:v>
                </c:pt>
                <c:pt idx="779">
                  <c:v>44642</c:v>
                </c:pt>
                <c:pt idx="780">
                  <c:v>44643</c:v>
                </c:pt>
                <c:pt idx="781">
                  <c:v>44644</c:v>
                </c:pt>
                <c:pt idx="782">
                  <c:v>44645</c:v>
                </c:pt>
                <c:pt idx="783">
                  <c:v>44648</c:v>
                </c:pt>
                <c:pt idx="784">
                  <c:v>44649</c:v>
                </c:pt>
                <c:pt idx="785">
                  <c:v>44650</c:v>
                </c:pt>
                <c:pt idx="786">
                  <c:v>44651</c:v>
                </c:pt>
                <c:pt idx="787">
                  <c:v>44652</c:v>
                </c:pt>
                <c:pt idx="788">
                  <c:v>44655</c:v>
                </c:pt>
                <c:pt idx="789">
                  <c:v>44656</c:v>
                </c:pt>
                <c:pt idx="790">
                  <c:v>44657</c:v>
                </c:pt>
                <c:pt idx="791">
                  <c:v>44658</c:v>
                </c:pt>
                <c:pt idx="792">
                  <c:v>44659</c:v>
                </c:pt>
                <c:pt idx="793">
                  <c:v>44662</c:v>
                </c:pt>
                <c:pt idx="794">
                  <c:v>44663</c:v>
                </c:pt>
                <c:pt idx="795">
                  <c:v>44664</c:v>
                </c:pt>
                <c:pt idx="796">
                  <c:v>44665</c:v>
                </c:pt>
                <c:pt idx="797">
                  <c:v>44669</c:v>
                </c:pt>
                <c:pt idx="798">
                  <c:v>44670</c:v>
                </c:pt>
                <c:pt idx="799">
                  <c:v>44671</c:v>
                </c:pt>
                <c:pt idx="800">
                  <c:v>44672</c:v>
                </c:pt>
                <c:pt idx="801">
                  <c:v>44673</c:v>
                </c:pt>
                <c:pt idx="802">
                  <c:v>44676</c:v>
                </c:pt>
                <c:pt idx="803">
                  <c:v>44677</c:v>
                </c:pt>
                <c:pt idx="804">
                  <c:v>44678</c:v>
                </c:pt>
                <c:pt idx="805">
                  <c:v>44679</c:v>
                </c:pt>
                <c:pt idx="806">
                  <c:v>44680</c:v>
                </c:pt>
                <c:pt idx="807">
                  <c:v>44683</c:v>
                </c:pt>
                <c:pt idx="808">
                  <c:v>44684</c:v>
                </c:pt>
                <c:pt idx="809">
                  <c:v>44685</c:v>
                </c:pt>
                <c:pt idx="810">
                  <c:v>44686</c:v>
                </c:pt>
                <c:pt idx="811">
                  <c:v>44687</c:v>
                </c:pt>
                <c:pt idx="812">
                  <c:v>44690</c:v>
                </c:pt>
                <c:pt idx="813">
                  <c:v>44691</c:v>
                </c:pt>
                <c:pt idx="814">
                  <c:v>44692</c:v>
                </c:pt>
                <c:pt idx="815">
                  <c:v>44693</c:v>
                </c:pt>
                <c:pt idx="816">
                  <c:v>44694</c:v>
                </c:pt>
                <c:pt idx="817">
                  <c:v>44697</c:v>
                </c:pt>
                <c:pt idx="818">
                  <c:v>44698</c:v>
                </c:pt>
                <c:pt idx="819">
                  <c:v>44699</c:v>
                </c:pt>
                <c:pt idx="820">
                  <c:v>44700</c:v>
                </c:pt>
                <c:pt idx="821">
                  <c:v>44701</c:v>
                </c:pt>
                <c:pt idx="822">
                  <c:v>44704</c:v>
                </c:pt>
                <c:pt idx="823">
                  <c:v>44705</c:v>
                </c:pt>
                <c:pt idx="824">
                  <c:v>44706</c:v>
                </c:pt>
                <c:pt idx="825">
                  <c:v>44707</c:v>
                </c:pt>
                <c:pt idx="826">
                  <c:v>44708</c:v>
                </c:pt>
                <c:pt idx="827">
                  <c:v>44712</c:v>
                </c:pt>
                <c:pt idx="828">
                  <c:v>44713</c:v>
                </c:pt>
                <c:pt idx="829">
                  <c:v>44714</c:v>
                </c:pt>
                <c:pt idx="830">
                  <c:v>44715</c:v>
                </c:pt>
                <c:pt idx="831">
                  <c:v>44718</c:v>
                </c:pt>
                <c:pt idx="832">
                  <c:v>44719</c:v>
                </c:pt>
                <c:pt idx="833">
                  <c:v>44720</c:v>
                </c:pt>
                <c:pt idx="834">
                  <c:v>44721</c:v>
                </c:pt>
                <c:pt idx="835">
                  <c:v>44722</c:v>
                </c:pt>
                <c:pt idx="836">
                  <c:v>44725</c:v>
                </c:pt>
                <c:pt idx="837">
                  <c:v>44726</c:v>
                </c:pt>
                <c:pt idx="838">
                  <c:v>44727</c:v>
                </c:pt>
                <c:pt idx="839">
                  <c:v>44728</c:v>
                </c:pt>
                <c:pt idx="840">
                  <c:v>44729</c:v>
                </c:pt>
                <c:pt idx="841">
                  <c:v>44733</c:v>
                </c:pt>
                <c:pt idx="842">
                  <c:v>44734</c:v>
                </c:pt>
                <c:pt idx="843">
                  <c:v>44735</c:v>
                </c:pt>
                <c:pt idx="844">
                  <c:v>44736</c:v>
                </c:pt>
                <c:pt idx="845">
                  <c:v>44739</c:v>
                </c:pt>
                <c:pt idx="846">
                  <c:v>44740</c:v>
                </c:pt>
                <c:pt idx="847">
                  <c:v>44741</c:v>
                </c:pt>
                <c:pt idx="848">
                  <c:v>44742</c:v>
                </c:pt>
                <c:pt idx="849">
                  <c:v>44743</c:v>
                </c:pt>
                <c:pt idx="850">
                  <c:v>44747</c:v>
                </c:pt>
                <c:pt idx="851">
                  <c:v>44748</c:v>
                </c:pt>
                <c:pt idx="852">
                  <c:v>44749</c:v>
                </c:pt>
                <c:pt idx="853">
                  <c:v>44750</c:v>
                </c:pt>
                <c:pt idx="854">
                  <c:v>44753</c:v>
                </c:pt>
                <c:pt idx="855">
                  <c:v>44754</c:v>
                </c:pt>
                <c:pt idx="856">
                  <c:v>44755</c:v>
                </c:pt>
                <c:pt idx="857">
                  <c:v>44756</c:v>
                </c:pt>
                <c:pt idx="858">
                  <c:v>44757</c:v>
                </c:pt>
                <c:pt idx="859">
                  <c:v>44760</c:v>
                </c:pt>
                <c:pt idx="860">
                  <c:v>44761</c:v>
                </c:pt>
                <c:pt idx="861">
                  <c:v>44762</c:v>
                </c:pt>
                <c:pt idx="862">
                  <c:v>44763</c:v>
                </c:pt>
                <c:pt idx="863">
                  <c:v>44764</c:v>
                </c:pt>
                <c:pt idx="864">
                  <c:v>44767</c:v>
                </c:pt>
                <c:pt idx="865">
                  <c:v>44768</c:v>
                </c:pt>
                <c:pt idx="866">
                  <c:v>44769</c:v>
                </c:pt>
                <c:pt idx="867">
                  <c:v>44770</c:v>
                </c:pt>
                <c:pt idx="868">
                  <c:v>44771</c:v>
                </c:pt>
                <c:pt idx="869">
                  <c:v>44774</c:v>
                </c:pt>
                <c:pt idx="870">
                  <c:v>44775</c:v>
                </c:pt>
                <c:pt idx="871">
                  <c:v>44776</c:v>
                </c:pt>
                <c:pt idx="872">
                  <c:v>44777</c:v>
                </c:pt>
                <c:pt idx="873">
                  <c:v>44778</c:v>
                </c:pt>
                <c:pt idx="874">
                  <c:v>44781</c:v>
                </c:pt>
                <c:pt idx="875">
                  <c:v>44782</c:v>
                </c:pt>
                <c:pt idx="876">
                  <c:v>44783</c:v>
                </c:pt>
                <c:pt idx="877">
                  <c:v>44784</c:v>
                </c:pt>
                <c:pt idx="878">
                  <c:v>44785</c:v>
                </c:pt>
                <c:pt idx="879">
                  <c:v>44788</c:v>
                </c:pt>
                <c:pt idx="880">
                  <c:v>44789</c:v>
                </c:pt>
                <c:pt idx="881">
                  <c:v>44790</c:v>
                </c:pt>
                <c:pt idx="882">
                  <c:v>44791</c:v>
                </c:pt>
                <c:pt idx="883">
                  <c:v>44792</c:v>
                </c:pt>
                <c:pt idx="884">
                  <c:v>44795</c:v>
                </c:pt>
                <c:pt idx="885">
                  <c:v>44796</c:v>
                </c:pt>
                <c:pt idx="886">
                  <c:v>44797</c:v>
                </c:pt>
                <c:pt idx="887">
                  <c:v>44798</c:v>
                </c:pt>
                <c:pt idx="888">
                  <c:v>44799</c:v>
                </c:pt>
                <c:pt idx="889">
                  <c:v>44802</c:v>
                </c:pt>
                <c:pt idx="890">
                  <c:v>44803</c:v>
                </c:pt>
                <c:pt idx="891">
                  <c:v>44804</c:v>
                </c:pt>
                <c:pt idx="892">
                  <c:v>44805</c:v>
                </c:pt>
                <c:pt idx="893">
                  <c:v>44806</c:v>
                </c:pt>
                <c:pt idx="894">
                  <c:v>44810</c:v>
                </c:pt>
                <c:pt idx="895">
                  <c:v>44811</c:v>
                </c:pt>
                <c:pt idx="896">
                  <c:v>44812</c:v>
                </c:pt>
                <c:pt idx="897">
                  <c:v>44813</c:v>
                </c:pt>
                <c:pt idx="898">
                  <c:v>44816</c:v>
                </c:pt>
                <c:pt idx="899">
                  <c:v>44817</c:v>
                </c:pt>
                <c:pt idx="900">
                  <c:v>44818</c:v>
                </c:pt>
                <c:pt idx="901">
                  <c:v>44819</c:v>
                </c:pt>
                <c:pt idx="902">
                  <c:v>44820</c:v>
                </c:pt>
                <c:pt idx="903">
                  <c:v>44823</c:v>
                </c:pt>
                <c:pt idx="904">
                  <c:v>44824</c:v>
                </c:pt>
                <c:pt idx="905">
                  <c:v>44825</c:v>
                </c:pt>
                <c:pt idx="906">
                  <c:v>44826</c:v>
                </c:pt>
                <c:pt idx="907">
                  <c:v>44827</c:v>
                </c:pt>
                <c:pt idx="908">
                  <c:v>44830</c:v>
                </c:pt>
                <c:pt idx="909">
                  <c:v>44831</c:v>
                </c:pt>
                <c:pt idx="910">
                  <c:v>44832</c:v>
                </c:pt>
                <c:pt idx="911">
                  <c:v>44833</c:v>
                </c:pt>
                <c:pt idx="912">
                  <c:v>44834</c:v>
                </c:pt>
                <c:pt idx="913">
                  <c:v>44837</c:v>
                </c:pt>
                <c:pt idx="914">
                  <c:v>44838</c:v>
                </c:pt>
                <c:pt idx="915">
                  <c:v>44839</c:v>
                </c:pt>
                <c:pt idx="916">
                  <c:v>44840</c:v>
                </c:pt>
                <c:pt idx="917">
                  <c:v>44841</c:v>
                </c:pt>
                <c:pt idx="918">
                  <c:v>44844</c:v>
                </c:pt>
                <c:pt idx="919">
                  <c:v>44845</c:v>
                </c:pt>
                <c:pt idx="920">
                  <c:v>44846</c:v>
                </c:pt>
                <c:pt idx="921">
                  <c:v>44847</c:v>
                </c:pt>
                <c:pt idx="922">
                  <c:v>44848</c:v>
                </c:pt>
                <c:pt idx="923">
                  <c:v>44851</c:v>
                </c:pt>
                <c:pt idx="924">
                  <c:v>44852</c:v>
                </c:pt>
                <c:pt idx="925">
                  <c:v>44853</c:v>
                </c:pt>
                <c:pt idx="926">
                  <c:v>44854</c:v>
                </c:pt>
                <c:pt idx="927">
                  <c:v>44855</c:v>
                </c:pt>
                <c:pt idx="928">
                  <c:v>44858</c:v>
                </c:pt>
                <c:pt idx="929">
                  <c:v>44859</c:v>
                </c:pt>
                <c:pt idx="930">
                  <c:v>44860</c:v>
                </c:pt>
                <c:pt idx="931">
                  <c:v>44861</c:v>
                </c:pt>
                <c:pt idx="932">
                  <c:v>44862</c:v>
                </c:pt>
                <c:pt idx="933">
                  <c:v>44865</c:v>
                </c:pt>
                <c:pt idx="934">
                  <c:v>44866</c:v>
                </c:pt>
                <c:pt idx="935">
                  <c:v>44867</c:v>
                </c:pt>
                <c:pt idx="936">
                  <c:v>44868</c:v>
                </c:pt>
                <c:pt idx="937">
                  <c:v>44869</c:v>
                </c:pt>
                <c:pt idx="938">
                  <c:v>44872</c:v>
                </c:pt>
                <c:pt idx="939">
                  <c:v>44873</c:v>
                </c:pt>
                <c:pt idx="940">
                  <c:v>44874</c:v>
                </c:pt>
                <c:pt idx="941">
                  <c:v>44875</c:v>
                </c:pt>
                <c:pt idx="942">
                  <c:v>44876</c:v>
                </c:pt>
                <c:pt idx="943">
                  <c:v>44879</c:v>
                </c:pt>
                <c:pt idx="944">
                  <c:v>44880</c:v>
                </c:pt>
                <c:pt idx="945">
                  <c:v>44881</c:v>
                </c:pt>
                <c:pt idx="946">
                  <c:v>44882</c:v>
                </c:pt>
                <c:pt idx="947">
                  <c:v>44883</c:v>
                </c:pt>
                <c:pt idx="948">
                  <c:v>44886</c:v>
                </c:pt>
                <c:pt idx="949">
                  <c:v>44887</c:v>
                </c:pt>
                <c:pt idx="950">
                  <c:v>44888</c:v>
                </c:pt>
                <c:pt idx="951">
                  <c:v>44890</c:v>
                </c:pt>
                <c:pt idx="952">
                  <c:v>44893</c:v>
                </c:pt>
                <c:pt idx="953">
                  <c:v>44894</c:v>
                </c:pt>
                <c:pt idx="954">
                  <c:v>44895</c:v>
                </c:pt>
                <c:pt idx="955">
                  <c:v>44896</c:v>
                </c:pt>
                <c:pt idx="956">
                  <c:v>44897</c:v>
                </c:pt>
                <c:pt idx="957">
                  <c:v>44900</c:v>
                </c:pt>
                <c:pt idx="958">
                  <c:v>44901</c:v>
                </c:pt>
                <c:pt idx="959">
                  <c:v>44902</c:v>
                </c:pt>
                <c:pt idx="960">
                  <c:v>44903</c:v>
                </c:pt>
                <c:pt idx="961">
                  <c:v>44904</c:v>
                </c:pt>
                <c:pt idx="962">
                  <c:v>44907</c:v>
                </c:pt>
                <c:pt idx="963">
                  <c:v>44908</c:v>
                </c:pt>
                <c:pt idx="964">
                  <c:v>44909</c:v>
                </c:pt>
                <c:pt idx="965">
                  <c:v>44910</c:v>
                </c:pt>
                <c:pt idx="966">
                  <c:v>44911</c:v>
                </c:pt>
                <c:pt idx="967">
                  <c:v>44914</c:v>
                </c:pt>
                <c:pt idx="968">
                  <c:v>44915</c:v>
                </c:pt>
                <c:pt idx="969">
                  <c:v>44916</c:v>
                </c:pt>
                <c:pt idx="970">
                  <c:v>44917</c:v>
                </c:pt>
                <c:pt idx="971">
                  <c:v>44918</c:v>
                </c:pt>
                <c:pt idx="972">
                  <c:v>44922</c:v>
                </c:pt>
                <c:pt idx="973">
                  <c:v>44923</c:v>
                </c:pt>
                <c:pt idx="974">
                  <c:v>44924</c:v>
                </c:pt>
                <c:pt idx="975">
                  <c:v>44925</c:v>
                </c:pt>
                <c:pt idx="976">
                  <c:v>44929</c:v>
                </c:pt>
                <c:pt idx="977">
                  <c:v>44930</c:v>
                </c:pt>
                <c:pt idx="978">
                  <c:v>44931</c:v>
                </c:pt>
                <c:pt idx="979">
                  <c:v>44932</c:v>
                </c:pt>
                <c:pt idx="980">
                  <c:v>44935</c:v>
                </c:pt>
                <c:pt idx="981">
                  <c:v>44936</c:v>
                </c:pt>
                <c:pt idx="982">
                  <c:v>44937</c:v>
                </c:pt>
                <c:pt idx="983">
                  <c:v>44938</c:v>
                </c:pt>
                <c:pt idx="984">
                  <c:v>44939</c:v>
                </c:pt>
                <c:pt idx="985">
                  <c:v>44943</c:v>
                </c:pt>
                <c:pt idx="986">
                  <c:v>44944</c:v>
                </c:pt>
                <c:pt idx="987">
                  <c:v>44945</c:v>
                </c:pt>
                <c:pt idx="988">
                  <c:v>44946</c:v>
                </c:pt>
                <c:pt idx="989">
                  <c:v>44949</c:v>
                </c:pt>
                <c:pt idx="990">
                  <c:v>44950</c:v>
                </c:pt>
                <c:pt idx="991">
                  <c:v>44951</c:v>
                </c:pt>
                <c:pt idx="992">
                  <c:v>44952</c:v>
                </c:pt>
                <c:pt idx="993">
                  <c:v>44953</c:v>
                </c:pt>
                <c:pt idx="994">
                  <c:v>44956</c:v>
                </c:pt>
                <c:pt idx="995">
                  <c:v>44957</c:v>
                </c:pt>
                <c:pt idx="996">
                  <c:v>44958</c:v>
                </c:pt>
                <c:pt idx="997">
                  <c:v>44959</c:v>
                </c:pt>
                <c:pt idx="998">
                  <c:v>44960</c:v>
                </c:pt>
                <c:pt idx="999">
                  <c:v>44963</c:v>
                </c:pt>
                <c:pt idx="1000">
                  <c:v>44964</c:v>
                </c:pt>
                <c:pt idx="1001">
                  <c:v>44965</c:v>
                </c:pt>
                <c:pt idx="1002">
                  <c:v>44966</c:v>
                </c:pt>
                <c:pt idx="1003">
                  <c:v>44967</c:v>
                </c:pt>
                <c:pt idx="1004">
                  <c:v>44970</c:v>
                </c:pt>
                <c:pt idx="1005">
                  <c:v>44971</c:v>
                </c:pt>
                <c:pt idx="1006">
                  <c:v>44972</c:v>
                </c:pt>
                <c:pt idx="1007">
                  <c:v>44973</c:v>
                </c:pt>
                <c:pt idx="1008">
                  <c:v>44974</c:v>
                </c:pt>
                <c:pt idx="1009">
                  <c:v>44978</c:v>
                </c:pt>
                <c:pt idx="1010">
                  <c:v>44979</c:v>
                </c:pt>
                <c:pt idx="1011">
                  <c:v>44980</c:v>
                </c:pt>
                <c:pt idx="1012">
                  <c:v>44981</c:v>
                </c:pt>
                <c:pt idx="1013">
                  <c:v>44984</c:v>
                </c:pt>
                <c:pt idx="1014">
                  <c:v>44985</c:v>
                </c:pt>
                <c:pt idx="1015">
                  <c:v>44986</c:v>
                </c:pt>
                <c:pt idx="1016">
                  <c:v>44987</c:v>
                </c:pt>
                <c:pt idx="1017">
                  <c:v>44988</c:v>
                </c:pt>
                <c:pt idx="1018">
                  <c:v>44991</c:v>
                </c:pt>
                <c:pt idx="1019">
                  <c:v>44992</c:v>
                </c:pt>
                <c:pt idx="1020">
                  <c:v>44993</c:v>
                </c:pt>
                <c:pt idx="1021">
                  <c:v>44994</c:v>
                </c:pt>
                <c:pt idx="1022">
                  <c:v>44995</c:v>
                </c:pt>
                <c:pt idx="1023">
                  <c:v>44998</c:v>
                </c:pt>
                <c:pt idx="1024">
                  <c:v>44999</c:v>
                </c:pt>
                <c:pt idx="1025">
                  <c:v>45000</c:v>
                </c:pt>
                <c:pt idx="1026">
                  <c:v>45001</c:v>
                </c:pt>
                <c:pt idx="1027">
                  <c:v>45002</c:v>
                </c:pt>
                <c:pt idx="1028">
                  <c:v>45005</c:v>
                </c:pt>
                <c:pt idx="1029">
                  <c:v>45006</c:v>
                </c:pt>
                <c:pt idx="1030">
                  <c:v>45007</c:v>
                </c:pt>
                <c:pt idx="1031">
                  <c:v>45008</c:v>
                </c:pt>
                <c:pt idx="1032">
                  <c:v>45009</c:v>
                </c:pt>
                <c:pt idx="1033">
                  <c:v>45012</c:v>
                </c:pt>
                <c:pt idx="1034">
                  <c:v>45013</c:v>
                </c:pt>
                <c:pt idx="1035">
                  <c:v>45014</c:v>
                </c:pt>
                <c:pt idx="1036">
                  <c:v>45015</c:v>
                </c:pt>
                <c:pt idx="1037">
                  <c:v>45016</c:v>
                </c:pt>
                <c:pt idx="1038">
                  <c:v>45019</c:v>
                </c:pt>
                <c:pt idx="1039">
                  <c:v>45020</c:v>
                </c:pt>
                <c:pt idx="1040">
                  <c:v>45021</c:v>
                </c:pt>
                <c:pt idx="1041">
                  <c:v>45022</c:v>
                </c:pt>
                <c:pt idx="1042">
                  <c:v>45026</c:v>
                </c:pt>
                <c:pt idx="1043">
                  <c:v>45027</c:v>
                </c:pt>
                <c:pt idx="1044">
                  <c:v>45028</c:v>
                </c:pt>
                <c:pt idx="1045">
                  <c:v>45029</c:v>
                </c:pt>
                <c:pt idx="1046">
                  <c:v>45030</c:v>
                </c:pt>
                <c:pt idx="1047">
                  <c:v>45033</c:v>
                </c:pt>
                <c:pt idx="1048">
                  <c:v>45034</c:v>
                </c:pt>
                <c:pt idx="1049">
                  <c:v>45035</c:v>
                </c:pt>
                <c:pt idx="1050">
                  <c:v>45036</c:v>
                </c:pt>
                <c:pt idx="1051">
                  <c:v>45037</c:v>
                </c:pt>
                <c:pt idx="1052">
                  <c:v>45040</c:v>
                </c:pt>
                <c:pt idx="1053">
                  <c:v>45041</c:v>
                </c:pt>
                <c:pt idx="1054">
                  <c:v>45042</c:v>
                </c:pt>
                <c:pt idx="1055">
                  <c:v>45043</c:v>
                </c:pt>
                <c:pt idx="1056">
                  <c:v>45044</c:v>
                </c:pt>
                <c:pt idx="1057">
                  <c:v>45047</c:v>
                </c:pt>
                <c:pt idx="1058">
                  <c:v>45048</c:v>
                </c:pt>
                <c:pt idx="1059">
                  <c:v>45049</c:v>
                </c:pt>
                <c:pt idx="1060">
                  <c:v>45050</c:v>
                </c:pt>
                <c:pt idx="1061">
                  <c:v>45051</c:v>
                </c:pt>
                <c:pt idx="1062">
                  <c:v>45054</c:v>
                </c:pt>
                <c:pt idx="1063">
                  <c:v>45055</c:v>
                </c:pt>
                <c:pt idx="1064">
                  <c:v>45056</c:v>
                </c:pt>
                <c:pt idx="1065">
                  <c:v>45057</c:v>
                </c:pt>
                <c:pt idx="1066">
                  <c:v>45058</c:v>
                </c:pt>
                <c:pt idx="1067">
                  <c:v>45061</c:v>
                </c:pt>
                <c:pt idx="1068">
                  <c:v>45062</c:v>
                </c:pt>
                <c:pt idx="1069">
                  <c:v>45063</c:v>
                </c:pt>
                <c:pt idx="1070">
                  <c:v>45064</c:v>
                </c:pt>
                <c:pt idx="1071">
                  <c:v>45065</c:v>
                </c:pt>
                <c:pt idx="1072">
                  <c:v>45068</c:v>
                </c:pt>
                <c:pt idx="1073">
                  <c:v>45069</c:v>
                </c:pt>
                <c:pt idx="1074">
                  <c:v>45070</c:v>
                </c:pt>
                <c:pt idx="1075">
                  <c:v>45071</c:v>
                </c:pt>
                <c:pt idx="1076">
                  <c:v>45072</c:v>
                </c:pt>
                <c:pt idx="1077">
                  <c:v>45076</c:v>
                </c:pt>
                <c:pt idx="1078">
                  <c:v>45077</c:v>
                </c:pt>
                <c:pt idx="1079">
                  <c:v>45078</c:v>
                </c:pt>
                <c:pt idx="1080">
                  <c:v>45079</c:v>
                </c:pt>
                <c:pt idx="1081">
                  <c:v>45082</c:v>
                </c:pt>
                <c:pt idx="1082">
                  <c:v>45083</c:v>
                </c:pt>
                <c:pt idx="1083">
                  <c:v>45084</c:v>
                </c:pt>
                <c:pt idx="1084">
                  <c:v>45085</c:v>
                </c:pt>
                <c:pt idx="1085">
                  <c:v>45086</c:v>
                </c:pt>
                <c:pt idx="1086">
                  <c:v>45089</c:v>
                </c:pt>
                <c:pt idx="1087">
                  <c:v>45090</c:v>
                </c:pt>
                <c:pt idx="1088">
                  <c:v>45091</c:v>
                </c:pt>
                <c:pt idx="1089">
                  <c:v>45092</c:v>
                </c:pt>
                <c:pt idx="1090">
                  <c:v>45093</c:v>
                </c:pt>
                <c:pt idx="1091">
                  <c:v>45097</c:v>
                </c:pt>
                <c:pt idx="1092">
                  <c:v>45098</c:v>
                </c:pt>
                <c:pt idx="1093">
                  <c:v>45099</c:v>
                </c:pt>
                <c:pt idx="1094">
                  <c:v>45100</c:v>
                </c:pt>
                <c:pt idx="1095">
                  <c:v>45103</c:v>
                </c:pt>
                <c:pt idx="1096">
                  <c:v>45104</c:v>
                </c:pt>
                <c:pt idx="1097">
                  <c:v>45105</c:v>
                </c:pt>
                <c:pt idx="1098">
                  <c:v>45106</c:v>
                </c:pt>
                <c:pt idx="1099">
                  <c:v>45107</c:v>
                </c:pt>
                <c:pt idx="1100">
                  <c:v>45110</c:v>
                </c:pt>
                <c:pt idx="1101">
                  <c:v>45112</c:v>
                </c:pt>
                <c:pt idx="1102">
                  <c:v>45113</c:v>
                </c:pt>
                <c:pt idx="1103">
                  <c:v>45114</c:v>
                </c:pt>
                <c:pt idx="1104">
                  <c:v>45117</c:v>
                </c:pt>
                <c:pt idx="1105">
                  <c:v>45118</c:v>
                </c:pt>
                <c:pt idx="1106">
                  <c:v>45119</c:v>
                </c:pt>
                <c:pt idx="1107">
                  <c:v>45120</c:v>
                </c:pt>
                <c:pt idx="1108">
                  <c:v>45121</c:v>
                </c:pt>
                <c:pt idx="1109">
                  <c:v>45124</c:v>
                </c:pt>
                <c:pt idx="1110">
                  <c:v>45125</c:v>
                </c:pt>
                <c:pt idx="1111">
                  <c:v>45126</c:v>
                </c:pt>
                <c:pt idx="1112">
                  <c:v>45127</c:v>
                </c:pt>
                <c:pt idx="1113">
                  <c:v>45128</c:v>
                </c:pt>
                <c:pt idx="1114">
                  <c:v>45131</c:v>
                </c:pt>
                <c:pt idx="1115">
                  <c:v>45132</c:v>
                </c:pt>
                <c:pt idx="1116">
                  <c:v>45133</c:v>
                </c:pt>
                <c:pt idx="1117">
                  <c:v>45134</c:v>
                </c:pt>
                <c:pt idx="1118">
                  <c:v>45135</c:v>
                </c:pt>
                <c:pt idx="1119">
                  <c:v>45138</c:v>
                </c:pt>
                <c:pt idx="1120">
                  <c:v>45139</c:v>
                </c:pt>
                <c:pt idx="1121">
                  <c:v>45140</c:v>
                </c:pt>
                <c:pt idx="1122">
                  <c:v>45141</c:v>
                </c:pt>
                <c:pt idx="1123">
                  <c:v>45142</c:v>
                </c:pt>
                <c:pt idx="1124">
                  <c:v>45145</c:v>
                </c:pt>
                <c:pt idx="1125">
                  <c:v>45146</c:v>
                </c:pt>
                <c:pt idx="1126">
                  <c:v>45147</c:v>
                </c:pt>
                <c:pt idx="1127">
                  <c:v>45148</c:v>
                </c:pt>
                <c:pt idx="1128">
                  <c:v>45149</c:v>
                </c:pt>
                <c:pt idx="1129">
                  <c:v>45152</c:v>
                </c:pt>
                <c:pt idx="1130">
                  <c:v>45153</c:v>
                </c:pt>
                <c:pt idx="1131">
                  <c:v>45154</c:v>
                </c:pt>
                <c:pt idx="1132">
                  <c:v>45155</c:v>
                </c:pt>
                <c:pt idx="1133">
                  <c:v>45156</c:v>
                </c:pt>
                <c:pt idx="1134">
                  <c:v>45159</c:v>
                </c:pt>
                <c:pt idx="1135">
                  <c:v>45160</c:v>
                </c:pt>
                <c:pt idx="1136">
                  <c:v>45161</c:v>
                </c:pt>
                <c:pt idx="1137">
                  <c:v>45162</c:v>
                </c:pt>
                <c:pt idx="1138">
                  <c:v>45163</c:v>
                </c:pt>
                <c:pt idx="1139">
                  <c:v>45166</c:v>
                </c:pt>
                <c:pt idx="1140">
                  <c:v>45167</c:v>
                </c:pt>
                <c:pt idx="1141">
                  <c:v>45168</c:v>
                </c:pt>
                <c:pt idx="1142">
                  <c:v>45169</c:v>
                </c:pt>
                <c:pt idx="1143">
                  <c:v>45170</c:v>
                </c:pt>
                <c:pt idx="1144">
                  <c:v>45174</c:v>
                </c:pt>
                <c:pt idx="1145">
                  <c:v>45175</c:v>
                </c:pt>
                <c:pt idx="1146">
                  <c:v>45176</c:v>
                </c:pt>
                <c:pt idx="1147">
                  <c:v>45177</c:v>
                </c:pt>
                <c:pt idx="1148">
                  <c:v>45180</c:v>
                </c:pt>
                <c:pt idx="1149">
                  <c:v>45181</c:v>
                </c:pt>
                <c:pt idx="1150">
                  <c:v>45182</c:v>
                </c:pt>
                <c:pt idx="1151">
                  <c:v>45183</c:v>
                </c:pt>
                <c:pt idx="1152">
                  <c:v>45184</c:v>
                </c:pt>
                <c:pt idx="1153">
                  <c:v>45187</c:v>
                </c:pt>
                <c:pt idx="1154">
                  <c:v>45188</c:v>
                </c:pt>
                <c:pt idx="1155">
                  <c:v>45189</c:v>
                </c:pt>
                <c:pt idx="1156">
                  <c:v>45190</c:v>
                </c:pt>
                <c:pt idx="1157">
                  <c:v>45191</c:v>
                </c:pt>
                <c:pt idx="1158">
                  <c:v>45194</c:v>
                </c:pt>
                <c:pt idx="1159">
                  <c:v>45195</c:v>
                </c:pt>
                <c:pt idx="1160">
                  <c:v>45196</c:v>
                </c:pt>
                <c:pt idx="1161">
                  <c:v>45197</c:v>
                </c:pt>
                <c:pt idx="1162">
                  <c:v>45198</c:v>
                </c:pt>
                <c:pt idx="1163">
                  <c:v>45201</c:v>
                </c:pt>
                <c:pt idx="1164">
                  <c:v>45202</c:v>
                </c:pt>
                <c:pt idx="1165">
                  <c:v>45203</c:v>
                </c:pt>
                <c:pt idx="1166">
                  <c:v>45204</c:v>
                </c:pt>
                <c:pt idx="1167">
                  <c:v>45205</c:v>
                </c:pt>
                <c:pt idx="1168">
                  <c:v>45208</c:v>
                </c:pt>
                <c:pt idx="1169">
                  <c:v>45209</c:v>
                </c:pt>
                <c:pt idx="1170">
                  <c:v>45210</c:v>
                </c:pt>
                <c:pt idx="1171">
                  <c:v>45211</c:v>
                </c:pt>
                <c:pt idx="1172">
                  <c:v>45212</c:v>
                </c:pt>
                <c:pt idx="1173">
                  <c:v>45215</c:v>
                </c:pt>
                <c:pt idx="1174">
                  <c:v>45216</c:v>
                </c:pt>
                <c:pt idx="1175">
                  <c:v>45217</c:v>
                </c:pt>
                <c:pt idx="1176">
                  <c:v>45218</c:v>
                </c:pt>
                <c:pt idx="1177">
                  <c:v>45219</c:v>
                </c:pt>
                <c:pt idx="1178">
                  <c:v>45222</c:v>
                </c:pt>
                <c:pt idx="1179">
                  <c:v>45223</c:v>
                </c:pt>
                <c:pt idx="1180">
                  <c:v>45224</c:v>
                </c:pt>
                <c:pt idx="1181">
                  <c:v>45225</c:v>
                </c:pt>
                <c:pt idx="1182">
                  <c:v>45226</c:v>
                </c:pt>
                <c:pt idx="1183">
                  <c:v>45229</c:v>
                </c:pt>
                <c:pt idx="1184">
                  <c:v>45230</c:v>
                </c:pt>
                <c:pt idx="1185">
                  <c:v>45231</c:v>
                </c:pt>
                <c:pt idx="1186">
                  <c:v>45232</c:v>
                </c:pt>
                <c:pt idx="1187">
                  <c:v>45233</c:v>
                </c:pt>
                <c:pt idx="1188">
                  <c:v>45236</c:v>
                </c:pt>
                <c:pt idx="1189">
                  <c:v>45237</c:v>
                </c:pt>
                <c:pt idx="1190">
                  <c:v>45238</c:v>
                </c:pt>
                <c:pt idx="1191">
                  <c:v>45239</c:v>
                </c:pt>
                <c:pt idx="1192">
                  <c:v>45240</c:v>
                </c:pt>
                <c:pt idx="1193">
                  <c:v>45243</c:v>
                </c:pt>
                <c:pt idx="1194">
                  <c:v>45244</c:v>
                </c:pt>
                <c:pt idx="1195">
                  <c:v>45245</c:v>
                </c:pt>
                <c:pt idx="1196">
                  <c:v>45246</c:v>
                </c:pt>
                <c:pt idx="1197">
                  <c:v>45247</c:v>
                </c:pt>
                <c:pt idx="1198">
                  <c:v>45250</c:v>
                </c:pt>
                <c:pt idx="1199">
                  <c:v>45251</c:v>
                </c:pt>
                <c:pt idx="1200">
                  <c:v>45252</c:v>
                </c:pt>
                <c:pt idx="1201">
                  <c:v>45254</c:v>
                </c:pt>
                <c:pt idx="1202">
                  <c:v>45257</c:v>
                </c:pt>
                <c:pt idx="1203">
                  <c:v>45258</c:v>
                </c:pt>
                <c:pt idx="1204">
                  <c:v>45259</c:v>
                </c:pt>
                <c:pt idx="1205">
                  <c:v>45260</c:v>
                </c:pt>
                <c:pt idx="1206">
                  <c:v>45261</c:v>
                </c:pt>
                <c:pt idx="1207">
                  <c:v>45264</c:v>
                </c:pt>
                <c:pt idx="1208">
                  <c:v>45265</c:v>
                </c:pt>
                <c:pt idx="1209">
                  <c:v>45266</c:v>
                </c:pt>
                <c:pt idx="1210">
                  <c:v>45267</c:v>
                </c:pt>
                <c:pt idx="1211">
                  <c:v>45268</c:v>
                </c:pt>
                <c:pt idx="1212">
                  <c:v>45271</c:v>
                </c:pt>
                <c:pt idx="1213">
                  <c:v>45272</c:v>
                </c:pt>
                <c:pt idx="1214">
                  <c:v>45273</c:v>
                </c:pt>
                <c:pt idx="1215">
                  <c:v>45274</c:v>
                </c:pt>
                <c:pt idx="1216">
                  <c:v>45275</c:v>
                </c:pt>
                <c:pt idx="1217">
                  <c:v>45278</c:v>
                </c:pt>
                <c:pt idx="1218">
                  <c:v>45279</c:v>
                </c:pt>
                <c:pt idx="1219">
                  <c:v>45280</c:v>
                </c:pt>
                <c:pt idx="1220">
                  <c:v>45281</c:v>
                </c:pt>
                <c:pt idx="1221">
                  <c:v>45282</c:v>
                </c:pt>
                <c:pt idx="1222">
                  <c:v>45286</c:v>
                </c:pt>
                <c:pt idx="1223">
                  <c:v>45287</c:v>
                </c:pt>
                <c:pt idx="1224">
                  <c:v>45288</c:v>
                </c:pt>
                <c:pt idx="1225">
                  <c:v>45289</c:v>
                </c:pt>
                <c:pt idx="1226">
                  <c:v>45293</c:v>
                </c:pt>
                <c:pt idx="1227">
                  <c:v>45294</c:v>
                </c:pt>
                <c:pt idx="1228">
                  <c:v>45295</c:v>
                </c:pt>
                <c:pt idx="1229">
                  <c:v>45296</c:v>
                </c:pt>
                <c:pt idx="1230">
                  <c:v>45299</c:v>
                </c:pt>
                <c:pt idx="1231">
                  <c:v>45300</c:v>
                </c:pt>
                <c:pt idx="1232">
                  <c:v>45301</c:v>
                </c:pt>
                <c:pt idx="1233">
                  <c:v>45302</c:v>
                </c:pt>
                <c:pt idx="1234">
                  <c:v>45303</c:v>
                </c:pt>
                <c:pt idx="1235">
                  <c:v>45307</c:v>
                </c:pt>
                <c:pt idx="1236">
                  <c:v>45308</c:v>
                </c:pt>
                <c:pt idx="1237">
                  <c:v>45309</c:v>
                </c:pt>
                <c:pt idx="1238">
                  <c:v>45310</c:v>
                </c:pt>
                <c:pt idx="1239">
                  <c:v>45313</c:v>
                </c:pt>
                <c:pt idx="1240">
                  <c:v>45314</c:v>
                </c:pt>
                <c:pt idx="1241">
                  <c:v>45315</c:v>
                </c:pt>
                <c:pt idx="1242">
                  <c:v>45316</c:v>
                </c:pt>
                <c:pt idx="1243">
                  <c:v>45317</c:v>
                </c:pt>
                <c:pt idx="1244">
                  <c:v>45320</c:v>
                </c:pt>
                <c:pt idx="1245">
                  <c:v>45321</c:v>
                </c:pt>
                <c:pt idx="1246">
                  <c:v>45322</c:v>
                </c:pt>
                <c:pt idx="1247">
                  <c:v>45323</c:v>
                </c:pt>
                <c:pt idx="1248">
                  <c:v>45324</c:v>
                </c:pt>
                <c:pt idx="1249">
                  <c:v>45327</c:v>
                </c:pt>
                <c:pt idx="1250">
                  <c:v>45328</c:v>
                </c:pt>
                <c:pt idx="1251">
                  <c:v>45329</c:v>
                </c:pt>
                <c:pt idx="1252">
                  <c:v>45330</c:v>
                </c:pt>
                <c:pt idx="1253">
                  <c:v>45331</c:v>
                </c:pt>
                <c:pt idx="1254">
                  <c:v>45334</c:v>
                </c:pt>
                <c:pt idx="1255">
                  <c:v>45335</c:v>
                </c:pt>
                <c:pt idx="1256">
                  <c:v>45336</c:v>
                </c:pt>
                <c:pt idx="1257">
                  <c:v>45337</c:v>
                </c:pt>
                <c:pt idx="1258">
                  <c:v>45338</c:v>
                </c:pt>
              </c:numCache>
            </c:numRef>
          </c:cat>
          <c:val>
            <c:numRef>
              <c:f>'TSLA SP'!$B$2:$B$1260</c:f>
              <c:numCache>
                <c:formatCode>General</c:formatCode>
                <c:ptCount val="1259"/>
                <c:pt idx="0">
                  <c:v>20.375999</c:v>
                </c:pt>
                <c:pt idx="1">
                  <c:v>20.170667999999999</c:v>
                </c:pt>
                <c:pt idx="2">
                  <c:v>19.415333</c:v>
                </c:pt>
                <c:pt idx="3">
                  <c:v>19.647333</c:v>
                </c:pt>
                <c:pt idx="4">
                  <c:v>19.917998999999998</c:v>
                </c:pt>
                <c:pt idx="5">
                  <c:v>19.857332</c:v>
                </c:pt>
                <c:pt idx="6">
                  <c:v>20.982668</c:v>
                </c:pt>
                <c:pt idx="7">
                  <c:v>21.325333000000001</c:v>
                </c:pt>
                <c:pt idx="8">
                  <c:v>19.652666</c:v>
                </c:pt>
                <c:pt idx="9">
                  <c:v>19.024000000000001</c:v>
                </c:pt>
                <c:pt idx="10">
                  <c:v>18.436001000000001</c:v>
                </c:pt>
                <c:pt idx="11">
                  <c:v>18.416</c:v>
                </c:pt>
                <c:pt idx="12">
                  <c:v>18.439333000000001</c:v>
                </c:pt>
                <c:pt idx="13">
                  <c:v>18.942667</c:v>
                </c:pt>
                <c:pt idx="14">
                  <c:v>19.394666999999998</c:v>
                </c:pt>
                <c:pt idx="15">
                  <c:v>18.890667000000001</c:v>
                </c:pt>
                <c:pt idx="16">
                  <c:v>19.263999999999999</c:v>
                </c:pt>
                <c:pt idx="17">
                  <c:v>19.330666999999998</c:v>
                </c:pt>
                <c:pt idx="18">
                  <c:v>18.361999999999998</c:v>
                </c:pt>
                <c:pt idx="19">
                  <c:v>17.966000000000001</c:v>
                </c:pt>
                <c:pt idx="20">
                  <c:v>17.831333000000001</c:v>
                </c:pt>
                <c:pt idx="21">
                  <c:v>18.239999999999998</c:v>
                </c:pt>
                <c:pt idx="22">
                  <c:v>18.268000000000001</c:v>
                </c:pt>
                <c:pt idx="23">
                  <c:v>17.635331999999998</c:v>
                </c:pt>
                <c:pt idx="24">
                  <c:v>17.361333999999999</c:v>
                </c:pt>
                <c:pt idx="25">
                  <c:v>17.851334000000001</c:v>
                </c:pt>
                <c:pt idx="26">
                  <c:v>18.322001</c:v>
                </c:pt>
                <c:pt idx="27">
                  <c:v>18.574667000000002</c:v>
                </c:pt>
                <c:pt idx="28">
                  <c:v>18.657333000000001</c:v>
                </c:pt>
                <c:pt idx="29">
                  <c:v>19.278666999999999</c:v>
                </c:pt>
                <c:pt idx="30">
                  <c:v>19.058665999999999</c:v>
                </c:pt>
                <c:pt idx="31">
                  <c:v>19.454000000000001</c:v>
                </c:pt>
                <c:pt idx="32">
                  <c:v>17.851998999999999</c:v>
                </c:pt>
                <c:pt idx="33">
                  <c:v>18.330666999999998</c:v>
                </c:pt>
                <c:pt idx="34">
                  <c:v>18.213332999999999</c:v>
                </c:pt>
                <c:pt idx="35">
                  <c:v>18.153998999999999</c:v>
                </c:pt>
                <c:pt idx="36">
                  <c:v>18.403998999999999</c:v>
                </c:pt>
                <c:pt idx="37">
                  <c:v>17.894666999999998</c:v>
                </c:pt>
                <c:pt idx="38">
                  <c:v>17.846665999999999</c:v>
                </c:pt>
                <c:pt idx="39">
                  <c:v>17.758666999999999</c:v>
                </c:pt>
                <c:pt idx="40">
                  <c:v>18.224001000000001</c:v>
                </c:pt>
                <c:pt idx="41">
                  <c:v>18.082001000000002</c:v>
                </c:pt>
                <c:pt idx="42">
                  <c:v>18.217333</c:v>
                </c:pt>
                <c:pt idx="43">
                  <c:v>17.516666000000001</c:v>
                </c:pt>
                <c:pt idx="44">
                  <c:v>17.593332</c:v>
                </c:pt>
                <c:pt idx="45">
                  <c:v>17.243998999999999</c:v>
                </c:pt>
                <c:pt idx="46">
                  <c:v>16.508666999999999</c:v>
                </c:pt>
                <c:pt idx="47">
                  <c:v>15.676</c:v>
                </c:pt>
                <c:pt idx="48">
                  <c:v>16.097999999999999</c:v>
                </c:pt>
                <c:pt idx="49">
                  <c:v>15.912667000000001</c:v>
                </c:pt>
                <c:pt idx="50">
                  <c:v>15.600667</c:v>
                </c:pt>
                <c:pt idx="51">
                  <c:v>16.273333000000001</c:v>
                </c:pt>
                <c:pt idx="52">
                  <c:v>17.002001</c:v>
                </c:pt>
                <c:pt idx="53">
                  <c:v>17.022666999999998</c:v>
                </c:pt>
                <c:pt idx="54">
                  <c:v>16.470666999999999</c:v>
                </c:pt>
                <c:pt idx="55">
                  <c:v>16.322666000000002</c:v>
                </c:pt>
                <c:pt idx="56">
                  <c:v>16.132000000000001</c:v>
                </c:pt>
                <c:pt idx="57">
                  <c:v>15.968</c:v>
                </c:pt>
                <c:pt idx="58">
                  <c:v>15.134</c:v>
                </c:pt>
                <c:pt idx="59">
                  <c:v>15.487333</c:v>
                </c:pt>
                <c:pt idx="60">
                  <c:v>15.463333</c:v>
                </c:pt>
                <c:pt idx="61">
                  <c:v>15.222</c:v>
                </c:pt>
                <c:pt idx="62">
                  <c:v>14.068667</c:v>
                </c:pt>
                <c:pt idx="63">
                  <c:v>13.690666999999999</c:v>
                </c:pt>
                <c:pt idx="64">
                  <c:v>13.672000000000001</c:v>
                </c:pt>
                <c:pt idx="65">
                  <c:v>12.848667000000001</c:v>
                </c:pt>
                <c:pt idx="66">
                  <c:v>13.032667</c:v>
                </c:pt>
                <c:pt idx="67">
                  <c:v>12.708667</c:v>
                </c:pt>
                <c:pt idx="68">
                  <c:v>12.58</c:v>
                </c:pt>
                <c:pt idx="69">
                  <c:v>12.657333</c:v>
                </c:pt>
                <c:pt idx="70">
                  <c:v>12.548</c:v>
                </c:pt>
                <c:pt idx="71">
                  <c:v>12.343999999999999</c:v>
                </c:pt>
                <c:pt idx="72">
                  <c:v>11.931333</c:v>
                </c:pt>
                <c:pt idx="73">
                  <c:v>12.906667000000001</c:v>
                </c:pt>
                <c:pt idx="74">
                  <c:v>13.106</c:v>
                </c:pt>
                <c:pt idx="75">
                  <c:v>13.73</c:v>
                </c:pt>
                <c:pt idx="76">
                  <c:v>13.633333</c:v>
                </c:pt>
                <c:pt idx="77">
                  <c:v>14.192</c:v>
                </c:pt>
                <c:pt idx="78">
                  <c:v>14.473333</c:v>
                </c:pt>
                <c:pt idx="79">
                  <c:v>13.950666999999999</c:v>
                </c:pt>
                <c:pt idx="80">
                  <c:v>14.260667</c:v>
                </c:pt>
                <c:pt idx="81">
                  <c:v>14.327999999999999</c:v>
                </c:pt>
                <c:pt idx="82">
                  <c:v>15.002000000000001</c:v>
                </c:pt>
                <c:pt idx="83">
                  <c:v>14.982666999999999</c:v>
                </c:pt>
                <c:pt idx="84">
                  <c:v>15.095333</c:v>
                </c:pt>
                <c:pt idx="85">
                  <c:v>14.641332999999999</c:v>
                </c:pt>
                <c:pt idx="86">
                  <c:v>14.790666999999999</c:v>
                </c:pt>
                <c:pt idx="87">
                  <c:v>14.909333</c:v>
                </c:pt>
                <c:pt idx="88">
                  <c:v>14.650667</c:v>
                </c:pt>
                <c:pt idx="89">
                  <c:v>14.618</c:v>
                </c:pt>
                <c:pt idx="90">
                  <c:v>14.856</c:v>
                </c:pt>
                <c:pt idx="91">
                  <c:v>14.897333</c:v>
                </c:pt>
                <c:pt idx="92">
                  <c:v>15.144667</c:v>
                </c:pt>
                <c:pt idx="93">
                  <c:v>14.97</c:v>
                </c:pt>
                <c:pt idx="94">
                  <c:v>15.66</c:v>
                </c:pt>
                <c:pt idx="95">
                  <c:v>15.54</c:v>
                </c:pt>
                <c:pt idx="96">
                  <c:v>15.356</c:v>
                </c:pt>
                <c:pt idx="97">
                  <c:v>15.337332999999999</c:v>
                </c:pt>
                <c:pt idx="98">
                  <c:v>15.928000000000001</c:v>
                </c:pt>
                <c:pt idx="99">
                  <c:v>15.906667000000001</c:v>
                </c:pt>
                <c:pt idx="100">
                  <c:v>16.338667000000001</c:v>
                </c:pt>
                <c:pt idx="101">
                  <c:v>16.899999999999999</c:v>
                </c:pt>
                <c:pt idx="102">
                  <c:v>16.825333000000001</c:v>
                </c:pt>
                <c:pt idx="103">
                  <c:v>16.990666999999998</c:v>
                </c:pt>
                <c:pt idx="104">
                  <c:v>16.902666</c:v>
                </c:pt>
                <c:pt idx="105">
                  <c:v>17.212</c:v>
                </c:pt>
                <c:pt idx="106">
                  <c:v>17.045334</c:v>
                </c:pt>
                <c:pt idx="107">
                  <c:v>17.344667000000001</c:v>
                </c:pt>
                <c:pt idx="108">
                  <c:v>17.658667000000001</c:v>
                </c:pt>
                <c:pt idx="109">
                  <c:v>15.254667</c:v>
                </c:pt>
                <c:pt idx="110">
                  <c:v>15.202667</c:v>
                </c:pt>
                <c:pt idx="111">
                  <c:v>15.718</c:v>
                </c:pt>
                <c:pt idx="112">
                  <c:v>16.150666999999999</c:v>
                </c:pt>
                <c:pt idx="113">
                  <c:v>16.107332</c:v>
                </c:pt>
                <c:pt idx="114">
                  <c:v>15.59</c:v>
                </c:pt>
                <c:pt idx="115">
                  <c:v>15.622667</c:v>
                </c:pt>
                <c:pt idx="116">
                  <c:v>15.221333</c:v>
                </c:pt>
                <c:pt idx="117">
                  <c:v>15.383333</c:v>
                </c:pt>
                <c:pt idx="118">
                  <c:v>15.561332999999999</c:v>
                </c:pt>
                <c:pt idx="119">
                  <c:v>15.886666999999999</c:v>
                </c:pt>
                <c:pt idx="120">
                  <c:v>15.667332999999999</c:v>
                </c:pt>
                <c:pt idx="121">
                  <c:v>15.267333000000001</c:v>
                </c:pt>
                <c:pt idx="122">
                  <c:v>15.666667</c:v>
                </c:pt>
                <c:pt idx="123">
                  <c:v>14.641332999999999</c:v>
                </c:pt>
                <c:pt idx="124">
                  <c:v>14.375999999999999</c:v>
                </c:pt>
                <c:pt idx="125">
                  <c:v>14.662667000000001</c:v>
                </c:pt>
                <c:pt idx="126">
                  <c:v>15.122</c:v>
                </c:pt>
                <c:pt idx="127">
                  <c:v>15.057333</c:v>
                </c:pt>
                <c:pt idx="128">
                  <c:v>14.722</c:v>
                </c:pt>
                <c:pt idx="129">
                  <c:v>14.81</c:v>
                </c:pt>
                <c:pt idx="130">
                  <c:v>14.093332999999999</c:v>
                </c:pt>
                <c:pt idx="131">
                  <c:v>14.333333</c:v>
                </c:pt>
                <c:pt idx="132">
                  <c:v>14.272</c:v>
                </c:pt>
                <c:pt idx="133">
                  <c:v>14.372667</c:v>
                </c:pt>
                <c:pt idx="134">
                  <c:v>14.780666999999999</c:v>
                </c:pt>
                <c:pt idx="135">
                  <c:v>15.040666999999999</c:v>
                </c:pt>
                <c:pt idx="136">
                  <c:v>15.000667</c:v>
                </c:pt>
                <c:pt idx="137">
                  <c:v>14.712</c:v>
                </c:pt>
                <c:pt idx="138">
                  <c:v>15.305332999999999</c:v>
                </c:pt>
                <c:pt idx="139">
                  <c:v>15.163333</c:v>
                </c:pt>
                <c:pt idx="140">
                  <c:v>15.452667</c:v>
                </c:pt>
                <c:pt idx="141">
                  <c:v>15.702667</c:v>
                </c:pt>
                <c:pt idx="142">
                  <c:v>16.473333</c:v>
                </c:pt>
                <c:pt idx="143">
                  <c:v>16.391332999999999</c:v>
                </c:pt>
                <c:pt idx="144">
                  <c:v>16.346665999999999</c:v>
                </c:pt>
                <c:pt idx="145">
                  <c:v>16.187332000000001</c:v>
                </c:pt>
                <c:pt idx="146">
                  <c:v>16.319331999999999</c:v>
                </c:pt>
                <c:pt idx="147">
                  <c:v>16.232668</c:v>
                </c:pt>
                <c:pt idx="148">
                  <c:v>16.440000999999999</c:v>
                </c:pt>
                <c:pt idx="149">
                  <c:v>16.041332000000001</c:v>
                </c:pt>
                <c:pt idx="150">
                  <c:v>16.082001000000002</c:v>
                </c:pt>
                <c:pt idx="151">
                  <c:v>14.880667000000001</c:v>
                </c:pt>
                <c:pt idx="152">
                  <c:v>15.246667</c:v>
                </c:pt>
                <c:pt idx="153">
                  <c:v>16.170667999999999</c:v>
                </c:pt>
                <c:pt idx="154">
                  <c:v>16.141999999999999</c:v>
                </c:pt>
                <c:pt idx="155">
                  <c:v>16.058001000000001</c:v>
                </c:pt>
                <c:pt idx="156">
                  <c:v>16.312667999999999</c:v>
                </c:pt>
                <c:pt idx="157">
                  <c:v>16.208667999999999</c:v>
                </c:pt>
                <c:pt idx="158">
                  <c:v>15.535333</c:v>
                </c:pt>
                <c:pt idx="159">
                  <c:v>15.428667000000001</c:v>
                </c:pt>
                <c:pt idx="160">
                  <c:v>15.848000000000001</c:v>
                </c:pt>
                <c:pt idx="161">
                  <c:v>16.003332</c:v>
                </c:pt>
                <c:pt idx="162">
                  <c:v>16.302</c:v>
                </c:pt>
                <c:pt idx="163">
                  <c:v>16.315999999999999</c:v>
                </c:pt>
                <c:pt idx="164">
                  <c:v>16.525998999999999</c:v>
                </c:pt>
                <c:pt idx="165">
                  <c:v>17.130666999999999</c:v>
                </c:pt>
                <c:pt idx="166">
                  <c:v>17.192667</c:v>
                </c:pt>
                <c:pt idx="167">
                  <c:v>17.316668</c:v>
                </c:pt>
                <c:pt idx="168">
                  <c:v>17.464666000000001</c:v>
                </c:pt>
                <c:pt idx="169">
                  <c:v>17.129999000000002</c:v>
                </c:pt>
                <c:pt idx="170">
                  <c:v>16.899999999999999</c:v>
                </c:pt>
                <c:pt idx="171">
                  <c:v>17.038668000000001</c:v>
                </c:pt>
                <c:pt idx="172">
                  <c:v>16.978666</c:v>
                </c:pt>
                <c:pt idx="173">
                  <c:v>19.978666</c:v>
                </c:pt>
                <c:pt idx="174">
                  <c:v>21.875333999999999</c:v>
                </c:pt>
                <c:pt idx="175">
                  <c:v>21.847334</c:v>
                </c:pt>
                <c:pt idx="176">
                  <c:v>21.081333000000001</c:v>
                </c:pt>
                <c:pt idx="177">
                  <c:v>21.000668000000001</c:v>
                </c:pt>
                <c:pt idx="178">
                  <c:v>20.994667</c:v>
                </c:pt>
                <c:pt idx="179">
                  <c:v>20.887333000000002</c:v>
                </c:pt>
                <c:pt idx="180">
                  <c:v>21.164667000000001</c:v>
                </c:pt>
                <c:pt idx="181">
                  <c:v>21.148001000000001</c:v>
                </c:pt>
                <c:pt idx="182">
                  <c:v>21.771999000000001</c:v>
                </c:pt>
                <c:pt idx="183">
                  <c:v>22.369333000000001</c:v>
                </c:pt>
                <c:pt idx="184">
                  <c:v>22.475999999999999</c:v>
                </c:pt>
                <c:pt idx="185">
                  <c:v>23.006001000000001</c:v>
                </c:pt>
                <c:pt idx="186">
                  <c:v>23.328666999999999</c:v>
                </c:pt>
                <c:pt idx="187">
                  <c:v>23.073999000000001</c:v>
                </c:pt>
                <c:pt idx="188">
                  <c:v>23.290001</c:v>
                </c:pt>
                <c:pt idx="189">
                  <c:v>23.478000999999999</c:v>
                </c:pt>
                <c:pt idx="190">
                  <c:v>23.332666</c:v>
                </c:pt>
                <c:pt idx="191">
                  <c:v>23.968</c:v>
                </c:pt>
                <c:pt idx="192">
                  <c:v>23.481332999999999</c:v>
                </c:pt>
                <c:pt idx="193">
                  <c:v>23.655332999999999</c:v>
                </c:pt>
                <c:pt idx="194">
                  <c:v>22.202667000000002</c:v>
                </c:pt>
                <c:pt idx="195">
                  <c:v>22.422667000000001</c:v>
                </c:pt>
                <c:pt idx="196">
                  <c:v>21.927999</c:v>
                </c:pt>
                <c:pt idx="197">
                  <c:v>22.085999999999999</c:v>
                </c:pt>
                <c:pt idx="198">
                  <c:v>21.995999999999999</c:v>
                </c:pt>
                <c:pt idx="199">
                  <c:v>22.324667000000002</c:v>
                </c:pt>
                <c:pt idx="200">
                  <c:v>22.413333999999999</c:v>
                </c:pt>
                <c:pt idx="201">
                  <c:v>22.202000000000002</c:v>
                </c:pt>
                <c:pt idx="202">
                  <c:v>22.024667999999998</c:v>
                </c:pt>
                <c:pt idx="203">
                  <c:v>22.392668</c:v>
                </c:pt>
                <c:pt idx="204">
                  <c:v>22.635331999999998</c:v>
                </c:pt>
                <c:pt idx="205">
                  <c:v>23.256001000000001</c:v>
                </c:pt>
                <c:pt idx="206">
                  <c:v>23.513331999999998</c:v>
                </c:pt>
                <c:pt idx="207">
                  <c:v>23.978666</c:v>
                </c:pt>
                <c:pt idx="208">
                  <c:v>23.892668</c:v>
                </c:pt>
                <c:pt idx="209">
                  <c:v>25.433332</c:v>
                </c:pt>
                <c:pt idx="210">
                  <c:v>25.266000999999999</c:v>
                </c:pt>
                <c:pt idx="211">
                  <c:v>26.209999</c:v>
                </c:pt>
                <c:pt idx="212">
                  <c:v>26.936001000000001</c:v>
                </c:pt>
                <c:pt idx="213">
                  <c:v>27.039332999999999</c:v>
                </c:pt>
                <c:pt idx="214">
                  <c:v>27.948</c:v>
                </c:pt>
                <c:pt idx="215">
                  <c:v>28.35</c:v>
                </c:pt>
                <c:pt idx="216">
                  <c:v>28.729334000000001</c:v>
                </c:pt>
                <c:pt idx="217">
                  <c:v>28.691998999999999</c:v>
                </c:pt>
                <c:pt idx="218">
                  <c:v>27.646667000000001</c:v>
                </c:pt>
                <c:pt idx="219">
                  <c:v>27.888666000000001</c:v>
                </c:pt>
                <c:pt idx="220">
                  <c:v>28.684000000000001</c:v>
                </c:pt>
                <c:pt idx="221">
                  <c:v>29.533999999999999</c:v>
                </c:pt>
                <c:pt idx="222">
                  <c:v>30.102667</c:v>
                </c:pt>
                <c:pt idx="223">
                  <c:v>31.270665999999999</c:v>
                </c:pt>
                <c:pt idx="224">
                  <c:v>32.809334</c:v>
                </c:pt>
                <c:pt idx="225">
                  <c:v>32.089333000000003</c:v>
                </c:pt>
                <c:pt idx="226">
                  <c:v>31.876667000000001</c:v>
                </c:pt>
                <c:pt idx="227">
                  <c:v>34.990665</c:v>
                </c:pt>
                <c:pt idx="228">
                  <c:v>35.861331999999997</c:v>
                </c:pt>
                <c:pt idx="229">
                  <c:v>34.566665999999998</c:v>
                </c:pt>
                <c:pt idx="230">
                  <c:v>34.232666000000002</c:v>
                </c:pt>
                <c:pt idx="231">
                  <c:v>34.033332999999999</c:v>
                </c:pt>
                <c:pt idx="232">
                  <c:v>36.479999999999997</c:v>
                </c:pt>
                <c:pt idx="233">
                  <c:v>37.970669000000001</c:v>
                </c:pt>
                <c:pt idx="234">
                  <c:v>38.146667000000001</c:v>
                </c:pt>
                <c:pt idx="235">
                  <c:v>37.654667000000003</c:v>
                </c:pt>
                <c:pt idx="236">
                  <c:v>37.201332000000001</c:v>
                </c:pt>
                <c:pt idx="237">
                  <c:v>37.793331000000002</c:v>
                </c:pt>
                <c:pt idx="238">
                  <c:v>38.732666000000002</c:v>
                </c:pt>
                <c:pt idx="239">
                  <c:v>42.720669000000001</c:v>
                </c:pt>
                <c:pt idx="240">
                  <c:v>43.371333999999997</c:v>
                </c:pt>
                <c:pt idx="241">
                  <c:v>52</c:v>
                </c:pt>
                <c:pt idx="242">
                  <c:v>59.137332999999998</c:v>
                </c:pt>
                <c:pt idx="243">
                  <c:v>48.98</c:v>
                </c:pt>
                <c:pt idx="244">
                  <c:v>49.930667999999997</c:v>
                </c:pt>
                <c:pt idx="245">
                  <c:v>49.871333999999997</c:v>
                </c:pt>
                <c:pt idx="246">
                  <c:v>51.418666999999999</c:v>
                </c:pt>
                <c:pt idx="247">
                  <c:v>51.625332</c:v>
                </c:pt>
                <c:pt idx="248">
                  <c:v>51.152667999999998</c:v>
                </c:pt>
                <c:pt idx="249">
                  <c:v>53.599997999999999</c:v>
                </c:pt>
                <c:pt idx="250">
                  <c:v>53.335335000000001</c:v>
                </c:pt>
                <c:pt idx="251">
                  <c:v>57.226664999999997</c:v>
                </c:pt>
                <c:pt idx="252">
                  <c:v>61.161330999999997</c:v>
                </c:pt>
                <c:pt idx="253">
                  <c:v>59.960667000000001</c:v>
                </c:pt>
                <c:pt idx="254">
                  <c:v>60.066665999999998</c:v>
                </c:pt>
                <c:pt idx="255">
                  <c:v>55.585999000000001</c:v>
                </c:pt>
                <c:pt idx="256">
                  <c:v>53.327331999999998</c:v>
                </c:pt>
                <c:pt idx="257">
                  <c:v>51.919998</c:v>
                </c:pt>
                <c:pt idx="258">
                  <c:v>45.266666000000001</c:v>
                </c:pt>
                <c:pt idx="259">
                  <c:v>44.532665000000001</c:v>
                </c:pt>
                <c:pt idx="260">
                  <c:v>49.574669</c:v>
                </c:pt>
                <c:pt idx="261">
                  <c:v>49.700668</c:v>
                </c:pt>
                <c:pt idx="262">
                  <c:v>49.966667000000001</c:v>
                </c:pt>
                <c:pt idx="263">
                  <c:v>48.302666000000002</c:v>
                </c:pt>
                <c:pt idx="264">
                  <c:v>46.898665999999999</c:v>
                </c:pt>
                <c:pt idx="265">
                  <c:v>40.533332999999999</c:v>
                </c:pt>
                <c:pt idx="266">
                  <c:v>43.021999000000001</c:v>
                </c:pt>
                <c:pt idx="267">
                  <c:v>42.282001000000001</c:v>
                </c:pt>
                <c:pt idx="268">
                  <c:v>37.369999</c:v>
                </c:pt>
                <c:pt idx="269">
                  <c:v>36.441333999999998</c:v>
                </c:pt>
                <c:pt idx="270">
                  <c:v>29.671333000000001</c:v>
                </c:pt>
                <c:pt idx="271">
                  <c:v>28.68</c:v>
                </c:pt>
                <c:pt idx="272">
                  <c:v>24.081333000000001</c:v>
                </c:pt>
                <c:pt idx="273">
                  <c:v>28.509333000000002</c:v>
                </c:pt>
                <c:pt idx="274">
                  <c:v>28.502001</c:v>
                </c:pt>
                <c:pt idx="275">
                  <c:v>28.952667000000002</c:v>
                </c:pt>
                <c:pt idx="276">
                  <c:v>33.666668000000001</c:v>
                </c:pt>
                <c:pt idx="277">
                  <c:v>35.950001</c:v>
                </c:pt>
                <c:pt idx="278">
                  <c:v>35.210667000000001</c:v>
                </c:pt>
                <c:pt idx="279">
                  <c:v>34.290667999999997</c:v>
                </c:pt>
                <c:pt idx="280">
                  <c:v>33.475333999999997</c:v>
                </c:pt>
                <c:pt idx="281">
                  <c:v>34.933334000000002</c:v>
                </c:pt>
                <c:pt idx="282">
                  <c:v>32.103999999999999</c:v>
                </c:pt>
                <c:pt idx="283">
                  <c:v>30.297999999999998</c:v>
                </c:pt>
                <c:pt idx="284">
                  <c:v>32.000667999999997</c:v>
                </c:pt>
                <c:pt idx="285">
                  <c:v>34.415999999999997</c:v>
                </c:pt>
                <c:pt idx="286">
                  <c:v>36.363334999999999</c:v>
                </c:pt>
                <c:pt idx="287">
                  <c:v>36.589333000000003</c:v>
                </c:pt>
                <c:pt idx="288">
                  <c:v>38.200001</c:v>
                </c:pt>
                <c:pt idx="289">
                  <c:v>43.396667000000001</c:v>
                </c:pt>
                <c:pt idx="290">
                  <c:v>47.326000000000001</c:v>
                </c:pt>
                <c:pt idx="291">
                  <c:v>48.655334000000003</c:v>
                </c:pt>
                <c:pt idx="292">
                  <c:v>49.680667999999997</c:v>
                </c:pt>
                <c:pt idx="293">
                  <c:v>50.259335</c:v>
                </c:pt>
                <c:pt idx="294">
                  <c:v>49.757331999999998</c:v>
                </c:pt>
                <c:pt idx="295">
                  <c:v>45.781334000000001</c:v>
                </c:pt>
                <c:pt idx="296">
                  <c:v>48.807335000000002</c:v>
                </c:pt>
                <c:pt idx="297">
                  <c:v>47.042000000000002</c:v>
                </c:pt>
                <c:pt idx="298">
                  <c:v>48.343333999999999</c:v>
                </c:pt>
                <c:pt idx="299">
                  <c:v>53.25</c:v>
                </c:pt>
                <c:pt idx="300">
                  <c:v>51.274666000000003</c:v>
                </c:pt>
                <c:pt idx="301">
                  <c:v>53.367331999999998</c:v>
                </c:pt>
                <c:pt idx="302">
                  <c:v>52.125332</c:v>
                </c:pt>
                <c:pt idx="303">
                  <c:v>46.754665000000003</c:v>
                </c:pt>
                <c:pt idx="304">
                  <c:v>50.745998</c:v>
                </c:pt>
                <c:pt idx="305">
                  <c:v>51.214001000000003</c:v>
                </c:pt>
                <c:pt idx="306">
                  <c:v>52.172001000000002</c:v>
                </c:pt>
                <c:pt idx="307">
                  <c:v>52.002665999999998</c:v>
                </c:pt>
                <c:pt idx="308">
                  <c:v>54.627997999999998</c:v>
                </c:pt>
                <c:pt idx="309">
                  <c:v>54.085999000000001</c:v>
                </c:pt>
                <c:pt idx="310">
                  <c:v>53.960667000000001</c:v>
                </c:pt>
                <c:pt idx="311">
                  <c:v>52.730666999999997</c:v>
                </c:pt>
                <c:pt idx="312">
                  <c:v>53.555332</c:v>
                </c:pt>
                <c:pt idx="313">
                  <c:v>53.277999999999999</c:v>
                </c:pt>
                <c:pt idx="314">
                  <c:v>54.242001000000002</c:v>
                </c:pt>
                <c:pt idx="315">
                  <c:v>53.867331999999998</c:v>
                </c:pt>
                <c:pt idx="316">
                  <c:v>54.370666999999997</c:v>
                </c:pt>
                <c:pt idx="317">
                  <c:v>55.173332000000002</c:v>
                </c:pt>
                <c:pt idx="318">
                  <c:v>54.458668000000003</c:v>
                </c:pt>
                <c:pt idx="319">
                  <c:v>54.591330999999997</c:v>
                </c:pt>
                <c:pt idx="320">
                  <c:v>54.681998999999998</c:v>
                </c:pt>
                <c:pt idx="321">
                  <c:v>53.720669000000001</c:v>
                </c:pt>
                <c:pt idx="322">
                  <c:v>55.666668000000001</c:v>
                </c:pt>
                <c:pt idx="323">
                  <c:v>59.873333000000002</c:v>
                </c:pt>
                <c:pt idx="324">
                  <c:v>58.770668000000001</c:v>
                </c:pt>
                <c:pt idx="325">
                  <c:v>58.863998000000002</c:v>
                </c:pt>
                <c:pt idx="326">
                  <c:v>57.625332</c:v>
                </c:pt>
                <c:pt idx="327">
                  <c:v>59.043998999999999</c:v>
                </c:pt>
                <c:pt idx="328">
                  <c:v>63.327998999999998</c:v>
                </c:pt>
                <c:pt idx="329">
                  <c:v>62.711334000000001</c:v>
                </c:pt>
                <c:pt idx="330">
                  <c:v>68.336669999999998</c:v>
                </c:pt>
                <c:pt idx="331">
                  <c:v>64.856003000000001</c:v>
                </c:pt>
                <c:pt idx="332">
                  <c:v>62.352001000000001</c:v>
                </c:pt>
                <c:pt idx="333">
                  <c:v>66.059997999999993</c:v>
                </c:pt>
                <c:pt idx="334">
                  <c:v>65.475334000000004</c:v>
                </c:pt>
                <c:pt idx="335">
                  <c:v>66.119331000000003</c:v>
                </c:pt>
                <c:pt idx="336">
                  <c:v>66.930663999999993</c:v>
                </c:pt>
                <c:pt idx="337">
                  <c:v>66.726669000000001</c:v>
                </c:pt>
                <c:pt idx="338">
                  <c:v>66.288002000000006</c:v>
                </c:pt>
                <c:pt idx="339">
                  <c:v>66.785331999999997</c:v>
                </c:pt>
                <c:pt idx="340">
                  <c:v>64.056663999999998</c:v>
                </c:pt>
                <c:pt idx="341">
                  <c:v>65.732001999999994</c:v>
                </c:pt>
                <c:pt idx="342">
                  <c:v>63.982666000000002</c:v>
                </c:pt>
                <c:pt idx="343">
                  <c:v>67.290001000000004</c:v>
                </c:pt>
                <c:pt idx="344">
                  <c:v>71.987335000000002</c:v>
                </c:pt>
                <c:pt idx="345">
                  <c:v>74.641998000000001</c:v>
                </c:pt>
                <c:pt idx="346">
                  <c:v>80.577331999999998</c:v>
                </c:pt>
                <c:pt idx="347">
                  <c:v>91.438666999999995</c:v>
                </c:pt>
                <c:pt idx="348">
                  <c:v>92.657332999999994</c:v>
                </c:pt>
                <c:pt idx="349">
                  <c:v>91.058670000000006</c:v>
                </c:pt>
                <c:pt idx="350">
                  <c:v>92.952003000000005</c:v>
                </c:pt>
                <c:pt idx="351">
                  <c:v>102.976669</c:v>
                </c:pt>
                <c:pt idx="352">
                  <c:v>99.804001</c:v>
                </c:pt>
                <c:pt idx="353">
                  <c:v>101.120003</c:v>
                </c:pt>
                <c:pt idx="354">
                  <c:v>103.067329</c:v>
                </c:pt>
                <c:pt idx="355">
                  <c:v>100.042664</c:v>
                </c:pt>
                <c:pt idx="356">
                  <c:v>100.056</c:v>
                </c:pt>
                <c:pt idx="357">
                  <c:v>109.533333</c:v>
                </c:pt>
                <c:pt idx="358">
                  <c:v>104.55733499999999</c:v>
                </c:pt>
                <c:pt idx="359">
                  <c:v>106.155334</c:v>
                </c:pt>
                <c:pt idx="360">
                  <c:v>100.87133</c:v>
                </c:pt>
                <c:pt idx="361">
                  <c:v>94.466667000000001</c:v>
                </c:pt>
                <c:pt idx="362">
                  <c:v>102.639999</c:v>
                </c:pt>
                <c:pt idx="363">
                  <c:v>98.432670999999999</c:v>
                </c:pt>
                <c:pt idx="364">
                  <c:v>99.940665999999993</c:v>
                </c:pt>
                <c:pt idx="365">
                  <c:v>99.165999999999997</c:v>
                </c:pt>
                <c:pt idx="366">
                  <c:v>95.384003000000007</c:v>
                </c:pt>
                <c:pt idx="367">
                  <c:v>99</c:v>
                </c:pt>
                <c:pt idx="368">
                  <c:v>99.133330999999998</c:v>
                </c:pt>
                <c:pt idx="369">
                  <c:v>99.001334999999997</c:v>
                </c:pt>
                <c:pt idx="370">
                  <c:v>99.305335999999997</c:v>
                </c:pt>
                <c:pt idx="371">
                  <c:v>96.847335999999999</c:v>
                </c:pt>
                <c:pt idx="372">
                  <c:v>94.571335000000005</c:v>
                </c:pt>
                <c:pt idx="373">
                  <c:v>91.625998999999993</c:v>
                </c:pt>
                <c:pt idx="374">
                  <c:v>103.650665</c:v>
                </c:pt>
                <c:pt idx="375">
                  <c:v>108.066666</c:v>
                </c:pt>
                <c:pt idx="376">
                  <c:v>110.04733299999999</c:v>
                </c:pt>
                <c:pt idx="377">
                  <c:v>122.37599899999999</c:v>
                </c:pt>
                <c:pt idx="378">
                  <c:v>125.806</c:v>
                </c:pt>
                <c:pt idx="379">
                  <c:v>125.235336</c:v>
                </c:pt>
                <c:pt idx="380">
                  <c:v>133.45533800000001</c:v>
                </c:pt>
                <c:pt idx="381">
                  <c:v>136.66532900000001</c:v>
                </c:pt>
                <c:pt idx="382">
                  <c:v>134.279999</c:v>
                </c:pt>
                <c:pt idx="383">
                  <c:v>134.88932800000001</c:v>
                </c:pt>
                <c:pt idx="384">
                  <c:v>143.54466199999999</c:v>
                </c:pt>
                <c:pt idx="385">
                  <c:v>149.25</c:v>
                </c:pt>
                <c:pt idx="386">
                  <c:v>147.55999800000001</c:v>
                </c:pt>
                <c:pt idx="387">
                  <c:v>166.106674</c:v>
                </c:pt>
                <c:pt idx="388">
                  <c:v>158.35000600000001</c:v>
                </c:pt>
                <c:pt idx="389">
                  <c:v>149.12333699999999</c:v>
                </c:pt>
                <c:pt idx="390">
                  <c:v>135.66667200000001</c:v>
                </c:pt>
                <c:pt idx="391">
                  <c:v>139.44000199999999</c:v>
                </c:pt>
                <c:pt idx="392">
                  <c:v>110.07</c:v>
                </c:pt>
                <c:pt idx="393">
                  <c:v>122.09332999999999</c:v>
                </c:pt>
                <c:pt idx="394">
                  <c:v>123.779999</c:v>
                </c:pt>
                <c:pt idx="395">
                  <c:v>124.239998</c:v>
                </c:pt>
                <c:pt idx="396">
                  <c:v>139.87333699999999</c:v>
                </c:pt>
                <c:pt idx="397">
                  <c:v>149.91999799999999</c:v>
                </c:pt>
                <c:pt idx="398">
                  <c:v>147.25332599999999</c:v>
                </c:pt>
                <c:pt idx="399">
                  <c:v>141.143326</c:v>
                </c:pt>
                <c:pt idx="400">
                  <c:v>147.383331</c:v>
                </c:pt>
                <c:pt idx="401">
                  <c:v>149.796661</c:v>
                </c:pt>
                <c:pt idx="402">
                  <c:v>141.41000399999999</c:v>
                </c:pt>
                <c:pt idx="403">
                  <c:v>126.78666699999999</c:v>
                </c:pt>
                <c:pt idx="404">
                  <c:v>129.26333600000001</c:v>
                </c:pt>
                <c:pt idx="405">
                  <c:v>135.779999</c:v>
                </c:pt>
                <c:pt idx="406">
                  <c:v>140.39999399999999</c:v>
                </c:pt>
                <c:pt idx="407">
                  <c:v>139.69000199999999</c:v>
                </c:pt>
                <c:pt idx="408">
                  <c:v>143.00332599999999</c:v>
                </c:pt>
                <c:pt idx="409">
                  <c:v>149.386673</c:v>
                </c:pt>
                <c:pt idx="410">
                  <c:v>138.363327</c:v>
                </c:pt>
                <c:pt idx="411">
                  <c:v>141.893326</c:v>
                </c:pt>
                <c:pt idx="412">
                  <c:v>137.99333200000001</c:v>
                </c:pt>
                <c:pt idx="413">
                  <c:v>141.76666299999999</c:v>
                </c:pt>
                <c:pt idx="414">
                  <c:v>141.97332800000001</c:v>
                </c:pt>
                <c:pt idx="415">
                  <c:v>144.66667200000001</c:v>
                </c:pt>
                <c:pt idx="416">
                  <c:v>147.433334</c:v>
                </c:pt>
                <c:pt idx="417">
                  <c:v>148.883331</c:v>
                </c:pt>
                <c:pt idx="418">
                  <c:v>153.76666299999999</c:v>
                </c:pt>
                <c:pt idx="419">
                  <c:v>149.62666300000001</c:v>
                </c:pt>
                <c:pt idx="420">
                  <c:v>146.55667099999999</c:v>
                </c:pt>
                <c:pt idx="421">
                  <c:v>143.61000100000001</c:v>
                </c:pt>
                <c:pt idx="422">
                  <c:v>140.64666700000001</c:v>
                </c:pt>
                <c:pt idx="423">
                  <c:v>140.88000500000001</c:v>
                </c:pt>
                <c:pt idx="424">
                  <c:v>141.929993</c:v>
                </c:pt>
                <c:pt idx="425">
                  <c:v>140.21000699999999</c:v>
                </c:pt>
                <c:pt idx="426">
                  <c:v>140.09333799999999</c:v>
                </c:pt>
                <c:pt idx="427">
                  <c:v>141.55999800000001</c:v>
                </c:pt>
                <c:pt idx="428">
                  <c:v>135.33999600000001</c:v>
                </c:pt>
                <c:pt idx="429">
                  <c:v>136.94332900000001</c:v>
                </c:pt>
                <c:pt idx="430">
                  <c:v>129.346664</c:v>
                </c:pt>
                <c:pt idx="431">
                  <c:v>133.50332599999999</c:v>
                </c:pt>
                <c:pt idx="432">
                  <c:v>141.300003</c:v>
                </c:pt>
                <c:pt idx="433">
                  <c:v>140.32666</c:v>
                </c:pt>
                <c:pt idx="434">
                  <c:v>146.029999</c:v>
                </c:pt>
                <c:pt idx="435">
                  <c:v>143.316666</c:v>
                </c:pt>
                <c:pt idx="436">
                  <c:v>140.41999799999999</c:v>
                </c:pt>
                <c:pt idx="437">
                  <c:v>136.78666699999999</c:v>
                </c:pt>
                <c:pt idx="438">
                  <c:v>139.04333500000001</c:v>
                </c:pt>
                <c:pt idx="439">
                  <c:v>137.25332599999999</c:v>
                </c:pt>
                <c:pt idx="440">
                  <c:v>136.16667200000001</c:v>
                </c:pt>
                <c:pt idx="441">
                  <c:v>136.029999</c:v>
                </c:pt>
                <c:pt idx="442">
                  <c:v>147.203339</c:v>
                </c:pt>
                <c:pt idx="443">
                  <c:v>162.21333300000001</c:v>
                </c:pt>
                <c:pt idx="444">
                  <c:v>166.42334</c:v>
                </c:pt>
                <c:pt idx="445">
                  <c:v>163.203339</c:v>
                </c:pt>
                <c:pt idx="446">
                  <c:v>173.949997</c:v>
                </c:pt>
                <c:pt idx="447">
                  <c:v>185.12666300000001</c:v>
                </c:pt>
                <c:pt idx="448">
                  <c:v>191.33332799999999</c:v>
                </c:pt>
                <c:pt idx="449">
                  <c:v>195.25332599999999</c:v>
                </c:pt>
                <c:pt idx="450">
                  <c:v>189.199997</c:v>
                </c:pt>
                <c:pt idx="451">
                  <c:v>194.91999799999999</c:v>
                </c:pt>
                <c:pt idx="452">
                  <c:v>189.606674</c:v>
                </c:pt>
                <c:pt idx="453">
                  <c:v>197.79333500000001</c:v>
                </c:pt>
                <c:pt idx="454">
                  <c:v>199.679993</c:v>
                </c:pt>
                <c:pt idx="455">
                  <c:v>213.91999799999999</c:v>
                </c:pt>
                <c:pt idx="456">
                  <c:v>216.62666300000001</c:v>
                </c:pt>
                <c:pt idx="457">
                  <c:v>201.49333200000001</c:v>
                </c:pt>
                <c:pt idx="458">
                  <c:v>209.02333100000001</c:v>
                </c:pt>
                <c:pt idx="459">
                  <c:v>203.33000200000001</c:v>
                </c:pt>
                <c:pt idx="460">
                  <c:v>213.27667199999999</c:v>
                </c:pt>
                <c:pt idx="461">
                  <c:v>211.08332799999999</c:v>
                </c:pt>
                <c:pt idx="462">
                  <c:v>207.58999600000001</c:v>
                </c:pt>
                <c:pt idx="463">
                  <c:v>218.633331</c:v>
                </c:pt>
                <c:pt idx="464">
                  <c:v>231.66667200000001</c:v>
                </c:pt>
                <c:pt idx="465">
                  <c:v>216.61999499999999</c:v>
                </c:pt>
                <c:pt idx="466">
                  <c:v>213.44667100000001</c:v>
                </c:pt>
                <c:pt idx="467">
                  <c:v>215.32666</c:v>
                </c:pt>
                <c:pt idx="468">
                  <c:v>220.58999600000001</c:v>
                </c:pt>
                <c:pt idx="469">
                  <c:v>221.229996</c:v>
                </c:pt>
                <c:pt idx="470">
                  <c:v>221.99667400000001</c:v>
                </c:pt>
                <c:pt idx="471">
                  <c:v>231.59333799999999</c:v>
                </c:pt>
                <c:pt idx="472">
                  <c:v>235.22332800000001</c:v>
                </c:pt>
                <c:pt idx="473">
                  <c:v>243.25666799999999</c:v>
                </c:pt>
                <c:pt idx="474">
                  <c:v>245.03666699999999</c:v>
                </c:pt>
                <c:pt idx="475">
                  <c:v>251.99333200000001</c:v>
                </c:pt>
                <c:pt idx="476">
                  <c:v>272.01333599999998</c:v>
                </c:pt>
                <c:pt idx="477">
                  <c:v>293.33999599999999</c:v>
                </c:pt>
                <c:pt idx="478">
                  <c:v>270.39666699999998</c:v>
                </c:pt>
                <c:pt idx="479">
                  <c:v>283.14666699999998</c:v>
                </c:pt>
                <c:pt idx="480">
                  <c:v>284.80334499999998</c:v>
                </c:pt>
                <c:pt idx="481">
                  <c:v>281.66665599999999</c:v>
                </c:pt>
                <c:pt idx="482">
                  <c:v>275.38665800000001</c:v>
                </c:pt>
                <c:pt idx="483">
                  <c:v>281.51666299999999</c:v>
                </c:pt>
                <c:pt idx="484">
                  <c:v>283.48333700000001</c:v>
                </c:pt>
                <c:pt idx="485">
                  <c:v>281.66332999999997</c:v>
                </c:pt>
                <c:pt idx="486">
                  <c:v>282.21331800000002</c:v>
                </c:pt>
                <c:pt idx="487">
                  <c:v>293.60000600000001</c:v>
                </c:pt>
                <c:pt idx="488">
                  <c:v>294.36334199999999</c:v>
                </c:pt>
                <c:pt idx="489">
                  <c:v>288.05334499999998</c:v>
                </c:pt>
                <c:pt idx="490">
                  <c:v>278.476654</c:v>
                </c:pt>
                <c:pt idx="491">
                  <c:v>264.51001000000002</c:v>
                </c:pt>
                <c:pt idx="492">
                  <c:v>279.93667599999998</c:v>
                </c:pt>
                <c:pt idx="493">
                  <c:v>290.92999300000002</c:v>
                </c:pt>
                <c:pt idx="494">
                  <c:v>284.89666699999998</c:v>
                </c:pt>
                <c:pt idx="495">
                  <c:v>283.32998700000002</c:v>
                </c:pt>
                <c:pt idx="496">
                  <c:v>284.07666</c:v>
                </c:pt>
                <c:pt idx="497">
                  <c:v>287.80667099999999</c:v>
                </c:pt>
                <c:pt idx="498">
                  <c:v>283.15332000000001</c:v>
                </c:pt>
                <c:pt idx="499">
                  <c:v>268.273346</c:v>
                </c:pt>
                <c:pt idx="500">
                  <c:v>270.55334499999998</c:v>
                </c:pt>
                <c:pt idx="501">
                  <c:v>272.040009</c:v>
                </c:pt>
                <c:pt idx="502">
                  <c:v>265.406677</c:v>
                </c:pt>
                <c:pt idx="503">
                  <c:v>266.04998799999998</c:v>
                </c:pt>
                <c:pt idx="504">
                  <c:v>262.459991</c:v>
                </c:pt>
                <c:pt idx="505">
                  <c:v>260.43331899999998</c:v>
                </c:pt>
                <c:pt idx="506">
                  <c:v>238.16667200000001</c:v>
                </c:pt>
                <c:pt idx="507">
                  <c:v>232.94667100000001</c:v>
                </c:pt>
                <c:pt idx="508">
                  <c:v>247.33999600000001</c:v>
                </c:pt>
                <c:pt idx="509">
                  <c:v>227.40666200000001</c:v>
                </c:pt>
                <c:pt idx="510">
                  <c:v>225.16667200000001</c:v>
                </c:pt>
                <c:pt idx="511">
                  <c:v>239.47666899999999</c:v>
                </c:pt>
                <c:pt idx="512">
                  <c:v>228.81333900000001</c:v>
                </c:pt>
                <c:pt idx="513">
                  <c:v>217.73333700000001</c:v>
                </c:pt>
                <c:pt idx="514">
                  <c:v>207.14666700000001</c:v>
                </c:pt>
                <c:pt idx="515">
                  <c:v>199.316666</c:v>
                </c:pt>
                <c:pt idx="516">
                  <c:v>187.66667200000001</c:v>
                </c:pt>
                <c:pt idx="517">
                  <c:v>224.52667199999999</c:v>
                </c:pt>
                <c:pt idx="518">
                  <c:v>222.68666099999999</c:v>
                </c:pt>
                <c:pt idx="519">
                  <c:v>233.199997</c:v>
                </c:pt>
                <c:pt idx="520">
                  <c:v>231.24333200000001</c:v>
                </c:pt>
                <c:pt idx="521">
                  <c:v>235.979996</c:v>
                </c:pt>
                <c:pt idx="522">
                  <c:v>225.62666300000001</c:v>
                </c:pt>
                <c:pt idx="523">
                  <c:v>233.93666099999999</c:v>
                </c:pt>
                <c:pt idx="524">
                  <c:v>217.720001</c:v>
                </c:pt>
                <c:pt idx="525">
                  <c:v>218.28999300000001</c:v>
                </c:pt>
                <c:pt idx="526">
                  <c:v>223.33332799999999</c:v>
                </c:pt>
                <c:pt idx="527">
                  <c:v>220.720001</c:v>
                </c:pt>
                <c:pt idx="528">
                  <c:v>210.08999600000001</c:v>
                </c:pt>
                <c:pt idx="529">
                  <c:v>213.46333300000001</c:v>
                </c:pt>
                <c:pt idx="530">
                  <c:v>206.23666399999999</c:v>
                </c:pt>
                <c:pt idx="531">
                  <c:v>203.76333600000001</c:v>
                </c:pt>
                <c:pt idx="532">
                  <c:v>211.87333699999999</c:v>
                </c:pt>
                <c:pt idx="533">
                  <c:v>222.643326</c:v>
                </c:pt>
                <c:pt idx="534">
                  <c:v>220.58332799999999</c:v>
                </c:pt>
                <c:pt idx="535">
                  <c:v>230.35000600000001</c:v>
                </c:pt>
                <c:pt idx="536">
                  <c:v>230.53999300000001</c:v>
                </c:pt>
                <c:pt idx="537">
                  <c:v>223.65666200000001</c:v>
                </c:pt>
                <c:pt idx="538">
                  <c:v>227.933334</c:v>
                </c:pt>
                <c:pt idx="539">
                  <c:v>225.67334</c:v>
                </c:pt>
                <c:pt idx="540">
                  <c:v>233.99333200000001</c:v>
                </c:pt>
                <c:pt idx="541">
                  <c:v>254.106674</c:v>
                </c:pt>
                <c:pt idx="542">
                  <c:v>244.07666</c:v>
                </c:pt>
                <c:pt idx="543">
                  <c:v>246.28334000000001</c:v>
                </c:pt>
                <c:pt idx="544">
                  <c:v>246.59333799999999</c:v>
                </c:pt>
                <c:pt idx="545">
                  <c:v>238.21000699999999</c:v>
                </c:pt>
                <c:pt idx="546">
                  <c:v>239.66333</c:v>
                </c:pt>
                <c:pt idx="547">
                  <c:v>248.03999300000001</c:v>
                </c:pt>
                <c:pt idx="548">
                  <c:v>239.89666700000001</c:v>
                </c:pt>
                <c:pt idx="549">
                  <c:v>243.133331</c:v>
                </c:pt>
                <c:pt idx="550">
                  <c:v>246.066666</c:v>
                </c:pt>
                <c:pt idx="551">
                  <c:v>234.91333</c:v>
                </c:pt>
                <c:pt idx="552">
                  <c:v>231.46665999999999</c:v>
                </c:pt>
                <c:pt idx="553">
                  <c:v>225.66667200000001</c:v>
                </c:pt>
                <c:pt idx="554">
                  <c:v>236.479996</c:v>
                </c:pt>
                <c:pt idx="555">
                  <c:v>228.300003</c:v>
                </c:pt>
                <c:pt idx="556">
                  <c:v>224.53334000000001</c:v>
                </c:pt>
                <c:pt idx="557">
                  <c:v>223.64666700000001</c:v>
                </c:pt>
                <c:pt idx="558">
                  <c:v>221.179993</c:v>
                </c:pt>
                <c:pt idx="559">
                  <c:v>224.12333699999999</c:v>
                </c:pt>
                <c:pt idx="560">
                  <c:v>209.679993</c:v>
                </c:pt>
                <c:pt idx="561">
                  <c:v>205.73333700000001</c:v>
                </c:pt>
                <c:pt idx="562">
                  <c:v>196.63000500000001</c:v>
                </c:pt>
                <c:pt idx="563">
                  <c:v>190.56333900000001</c:v>
                </c:pt>
                <c:pt idx="564">
                  <c:v>196.58000200000001</c:v>
                </c:pt>
                <c:pt idx="565">
                  <c:v>192.27667199999999</c:v>
                </c:pt>
                <c:pt idx="566">
                  <c:v>192.62333699999999</c:v>
                </c:pt>
                <c:pt idx="567">
                  <c:v>187.820007</c:v>
                </c:pt>
                <c:pt idx="568">
                  <c:v>195.59333799999999</c:v>
                </c:pt>
                <c:pt idx="569">
                  <c:v>193.62666300000001</c:v>
                </c:pt>
                <c:pt idx="570">
                  <c:v>202.14666700000001</c:v>
                </c:pt>
                <c:pt idx="571">
                  <c:v>201.56333900000001</c:v>
                </c:pt>
                <c:pt idx="572">
                  <c:v>206.37666300000001</c:v>
                </c:pt>
                <c:pt idx="573">
                  <c:v>210.28334000000001</c:v>
                </c:pt>
                <c:pt idx="574">
                  <c:v>208.40666200000001</c:v>
                </c:pt>
                <c:pt idx="575">
                  <c:v>207.96665999999999</c:v>
                </c:pt>
                <c:pt idx="576">
                  <c:v>201.70666499999999</c:v>
                </c:pt>
                <c:pt idx="577">
                  <c:v>190.94667100000001</c:v>
                </c:pt>
                <c:pt idx="578">
                  <c:v>199.683334</c:v>
                </c:pt>
                <c:pt idx="579">
                  <c:v>201.71000699999999</c:v>
                </c:pt>
                <c:pt idx="580">
                  <c:v>201.19667100000001</c:v>
                </c:pt>
                <c:pt idx="581">
                  <c:v>199.59333799999999</c:v>
                </c:pt>
                <c:pt idx="582">
                  <c:v>203.37333699999999</c:v>
                </c:pt>
                <c:pt idx="583">
                  <c:v>203.296661</c:v>
                </c:pt>
                <c:pt idx="584">
                  <c:v>205.89666700000001</c:v>
                </c:pt>
                <c:pt idx="585">
                  <c:v>199.78666699999999</c:v>
                </c:pt>
                <c:pt idx="586">
                  <c:v>201.62333699999999</c:v>
                </c:pt>
                <c:pt idx="587">
                  <c:v>205.53334000000001</c:v>
                </c:pt>
                <c:pt idx="588">
                  <c:v>207.770004</c:v>
                </c:pt>
                <c:pt idx="589">
                  <c:v>206.94332900000001</c:v>
                </c:pt>
                <c:pt idx="590">
                  <c:v>207.903336</c:v>
                </c:pt>
                <c:pt idx="591">
                  <c:v>218.856674</c:v>
                </c:pt>
                <c:pt idx="592">
                  <c:v>226.606674</c:v>
                </c:pt>
                <c:pt idx="593">
                  <c:v>223.95666499999999</c:v>
                </c:pt>
                <c:pt idx="594">
                  <c:v>229.57333399999999</c:v>
                </c:pt>
                <c:pt idx="595">
                  <c:v>226.91999799999999</c:v>
                </c:pt>
                <c:pt idx="596">
                  <c:v>226.566666</c:v>
                </c:pt>
                <c:pt idx="597">
                  <c:v>225.97332800000001</c:v>
                </c:pt>
                <c:pt idx="598">
                  <c:v>226.300003</c:v>
                </c:pt>
                <c:pt idx="599">
                  <c:v>219.86000100000001</c:v>
                </c:pt>
                <c:pt idx="600">
                  <c:v>214.883331</c:v>
                </c:pt>
                <c:pt idx="601">
                  <c:v>217.60333299999999</c:v>
                </c:pt>
                <c:pt idx="602">
                  <c:v>218.98333700000001</c:v>
                </c:pt>
                <c:pt idx="603">
                  <c:v>228.566666</c:v>
                </c:pt>
                <c:pt idx="604">
                  <c:v>222.846664</c:v>
                </c:pt>
                <c:pt idx="605">
                  <c:v>217.79333500000001</c:v>
                </c:pt>
                <c:pt idx="606">
                  <c:v>216.866669</c:v>
                </c:pt>
                <c:pt idx="607">
                  <c:v>214.740005</c:v>
                </c:pt>
                <c:pt idx="608">
                  <c:v>215.40666200000001</c:v>
                </c:pt>
                <c:pt idx="609">
                  <c:v>220.16667200000001</c:v>
                </c:pt>
                <c:pt idx="610">
                  <c:v>218.429993</c:v>
                </c:pt>
                <c:pt idx="611">
                  <c:v>216.41999799999999</c:v>
                </c:pt>
                <c:pt idx="612">
                  <c:v>214.46000699999999</c:v>
                </c:pt>
                <c:pt idx="613">
                  <c:v>219.20666499999999</c:v>
                </c:pt>
                <c:pt idx="614">
                  <c:v>214.92666600000001</c:v>
                </c:pt>
                <c:pt idx="615">
                  <c:v>215.66000399999999</c:v>
                </c:pt>
                <c:pt idx="616">
                  <c:v>225.78334000000001</c:v>
                </c:pt>
                <c:pt idx="617">
                  <c:v>229.066666</c:v>
                </c:pt>
                <c:pt idx="618">
                  <c:v>236.55667099999999</c:v>
                </c:pt>
                <c:pt idx="619">
                  <c:v>236.58000200000001</c:v>
                </c:pt>
                <c:pt idx="620">
                  <c:v>236.97332800000001</c:v>
                </c:pt>
                <c:pt idx="621">
                  <c:v>238.21000699999999</c:v>
                </c:pt>
                <c:pt idx="622">
                  <c:v>233.03334000000001</c:v>
                </c:pt>
                <c:pt idx="623">
                  <c:v>237.91999799999999</c:v>
                </c:pt>
                <c:pt idx="624">
                  <c:v>236.66333</c:v>
                </c:pt>
                <c:pt idx="625">
                  <c:v>235.94000199999999</c:v>
                </c:pt>
                <c:pt idx="626">
                  <c:v>240.75</c:v>
                </c:pt>
                <c:pt idx="627">
                  <c:v>239.05667099999999</c:v>
                </c:pt>
                <c:pt idx="628">
                  <c:v>228.72332800000001</c:v>
                </c:pt>
                <c:pt idx="629">
                  <c:v>221.903336</c:v>
                </c:pt>
                <c:pt idx="630">
                  <c:v>229.66333</c:v>
                </c:pt>
                <c:pt idx="631">
                  <c:v>224.490005</c:v>
                </c:pt>
                <c:pt idx="632">
                  <c:v>226.75332599999999</c:v>
                </c:pt>
                <c:pt idx="633">
                  <c:v>235.433334</c:v>
                </c:pt>
                <c:pt idx="634">
                  <c:v>236.16333</c:v>
                </c:pt>
                <c:pt idx="635">
                  <c:v>237.066666</c:v>
                </c:pt>
                <c:pt idx="636">
                  <c:v>233.720001</c:v>
                </c:pt>
                <c:pt idx="637">
                  <c:v>237.30667099999999</c:v>
                </c:pt>
                <c:pt idx="638">
                  <c:v>243.636673</c:v>
                </c:pt>
                <c:pt idx="639">
                  <c:v>245.240005</c:v>
                </c:pt>
                <c:pt idx="640">
                  <c:v>244.69667100000001</c:v>
                </c:pt>
                <c:pt idx="641">
                  <c:v>244.13000500000001</c:v>
                </c:pt>
                <c:pt idx="642">
                  <c:v>244.52333100000001</c:v>
                </c:pt>
                <c:pt idx="643">
                  <c:v>250.97332800000001</c:v>
                </c:pt>
                <c:pt idx="644">
                  <c:v>251.28999300000001</c:v>
                </c:pt>
                <c:pt idx="645">
                  <c:v>251.61999499999999</c:v>
                </c:pt>
                <c:pt idx="646">
                  <c:v>245.42334</c:v>
                </c:pt>
                <c:pt idx="647">
                  <c:v>247.66667200000001</c:v>
                </c:pt>
                <c:pt idx="648">
                  <c:v>248.16333</c:v>
                </c:pt>
                <c:pt idx="649">
                  <c:v>251.94332900000001</c:v>
                </c:pt>
                <c:pt idx="650">
                  <c:v>252.33000200000001</c:v>
                </c:pt>
                <c:pt idx="651">
                  <c:v>253.16333</c:v>
                </c:pt>
                <c:pt idx="652">
                  <c:v>243.38999899999999</c:v>
                </c:pt>
                <c:pt idx="653">
                  <c:v>246.46000699999999</c:v>
                </c:pt>
                <c:pt idx="654">
                  <c:v>250.64666700000001</c:v>
                </c:pt>
                <c:pt idx="655">
                  <c:v>251.21333300000001</c:v>
                </c:pt>
                <c:pt idx="656">
                  <c:v>258.13000499999998</c:v>
                </c:pt>
                <c:pt idx="657">
                  <c:v>263.78668199999998</c:v>
                </c:pt>
                <c:pt idx="658">
                  <c:v>259.18667599999998</c:v>
                </c:pt>
                <c:pt idx="659">
                  <c:v>260.43667599999998</c:v>
                </c:pt>
                <c:pt idx="660">
                  <c:v>258.49334700000003</c:v>
                </c:pt>
                <c:pt idx="661">
                  <c:v>258.406677</c:v>
                </c:pt>
                <c:pt idx="662">
                  <c:v>260.51001000000002</c:v>
                </c:pt>
                <c:pt idx="663">
                  <c:v>260.19665500000002</c:v>
                </c:pt>
                <c:pt idx="664">
                  <c:v>260.91665599999999</c:v>
                </c:pt>
                <c:pt idx="665">
                  <c:v>264.53668199999998</c:v>
                </c:pt>
                <c:pt idx="666">
                  <c:v>261.82998700000002</c:v>
                </c:pt>
                <c:pt idx="667">
                  <c:v>263.98001099999999</c:v>
                </c:pt>
                <c:pt idx="668">
                  <c:v>268.57333399999999</c:v>
                </c:pt>
                <c:pt idx="669">
                  <c:v>270.35998499999999</c:v>
                </c:pt>
                <c:pt idx="670">
                  <c:v>272.773346</c:v>
                </c:pt>
                <c:pt idx="671">
                  <c:v>281.01001000000002</c:v>
                </c:pt>
                <c:pt idx="672">
                  <c:v>290.03668199999998</c:v>
                </c:pt>
                <c:pt idx="673">
                  <c:v>288.08999599999999</c:v>
                </c:pt>
                <c:pt idx="674">
                  <c:v>288.60000600000001</c:v>
                </c:pt>
                <c:pt idx="675">
                  <c:v>298</c:v>
                </c:pt>
                <c:pt idx="676">
                  <c:v>303.226654</c:v>
                </c:pt>
                <c:pt idx="677">
                  <c:v>341.61999500000002</c:v>
                </c:pt>
                <c:pt idx="678">
                  <c:v>339.476654</c:v>
                </c:pt>
                <c:pt idx="679">
                  <c:v>345.95333900000003</c:v>
                </c:pt>
                <c:pt idx="680">
                  <c:v>359.01333599999998</c:v>
                </c:pt>
                <c:pt idx="681">
                  <c:v>371.33334400000001</c:v>
                </c:pt>
                <c:pt idx="682">
                  <c:v>402.86334199999999</c:v>
                </c:pt>
                <c:pt idx="683">
                  <c:v>390.66665599999999</c:v>
                </c:pt>
                <c:pt idx="684">
                  <c:v>404.61999500000002</c:v>
                </c:pt>
                <c:pt idx="685">
                  <c:v>409.97000100000002</c:v>
                </c:pt>
                <c:pt idx="686">
                  <c:v>407.36334199999999</c:v>
                </c:pt>
                <c:pt idx="687">
                  <c:v>387.64666699999998</c:v>
                </c:pt>
                <c:pt idx="688">
                  <c:v>341.16665599999999</c:v>
                </c:pt>
                <c:pt idx="689">
                  <c:v>355.98333700000001</c:v>
                </c:pt>
                <c:pt idx="690">
                  <c:v>354.50332600000002</c:v>
                </c:pt>
                <c:pt idx="691">
                  <c:v>344.47332799999998</c:v>
                </c:pt>
                <c:pt idx="692">
                  <c:v>337.79666099999997</c:v>
                </c:pt>
                <c:pt idx="693">
                  <c:v>351.57666</c:v>
                </c:pt>
                <c:pt idx="694">
                  <c:v>363.00332600000002</c:v>
                </c:pt>
                <c:pt idx="695">
                  <c:v>365.459991</c:v>
                </c:pt>
                <c:pt idx="696">
                  <c:v>379.01998900000001</c:v>
                </c:pt>
                <c:pt idx="697">
                  <c:v>385.62332199999997</c:v>
                </c:pt>
                <c:pt idx="698">
                  <c:v>369.67666600000001</c:v>
                </c:pt>
                <c:pt idx="699">
                  <c:v>372</c:v>
                </c:pt>
                <c:pt idx="700">
                  <c:v>360.64001500000001</c:v>
                </c:pt>
                <c:pt idx="701">
                  <c:v>378.99667399999998</c:v>
                </c:pt>
                <c:pt idx="702">
                  <c:v>381.58667000000003</c:v>
                </c:pt>
                <c:pt idx="703">
                  <c:v>365</c:v>
                </c:pt>
                <c:pt idx="704">
                  <c:v>361.53332499999999</c:v>
                </c:pt>
                <c:pt idx="705">
                  <c:v>338.32333399999999</c:v>
                </c:pt>
                <c:pt idx="706">
                  <c:v>336.33667000000003</c:v>
                </c:pt>
                <c:pt idx="707">
                  <c:v>350.58334400000001</c:v>
                </c:pt>
                <c:pt idx="708">
                  <c:v>356.32000699999998</c:v>
                </c:pt>
                <c:pt idx="709">
                  <c:v>334.60000600000001</c:v>
                </c:pt>
                <c:pt idx="710">
                  <c:v>339.01001000000002</c:v>
                </c:pt>
                <c:pt idx="711">
                  <c:v>322.13665800000001</c:v>
                </c:pt>
                <c:pt idx="712">
                  <c:v>319.50332600000002</c:v>
                </c:pt>
                <c:pt idx="713">
                  <c:v>325.32998700000002</c:v>
                </c:pt>
                <c:pt idx="714">
                  <c:v>308.97332799999998</c:v>
                </c:pt>
                <c:pt idx="715">
                  <c:v>310.85665899999998</c:v>
                </c:pt>
                <c:pt idx="716">
                  <c:v>299.98001099999999</c:v>
                </c:pt>
                <c:pt idx="717">
                  <c:v>312.843323</c:v>
                </c:pt>
                <c:pt idx="718">
                  <c:v>336.290009</c:v>
                </c:pt>
                <c:pt idx="719">
                  <c:v>355.66665599999999</c:v>
                </c:pt>
                <c:pt idx="720">
                  <c:v>364.64666699999998</c:v>
                </c:pt>
                <c:pt idx="721">
                  <c:v>362.82333399999999</c:v>
                </c:pt>
                <c:pt idx="722">
                  <c:v>362.06332400000002</c:v>
                </c:pt>
                <c:pt idx="723">
                  <c:v>356.77999899999998</c:v>
                </c:pt>
                <c:pt idx="724">
                  <c:v>352.26001000000002</c:v>
                </c:pt>
                <c:pt idx="725">
                  <c:v>399.92666600000001</c:v>
                </c:pt>
                <c:pt idx="726">
                  <c:v>383.19665500000002</c:v>
                </c:pt>
                <c:pt idx="727">
                  <c:v>362.70666499999999</c:v>
                </c:pt>
                <c:pt idx="728">
                  <c:v>354.89999399999999</c:v>
                </c:pt>
                <c:pt idx="729">
                  <c:v>342.32000699999998</c:v>
                </c:pt>
                <c:pt idx="730">
                  <c:v>352.70666499999999</c:v>
                </c:pt>
                <c:pt idx="731">
                  <c:v>354.79998799999998</c:v>
                </c:pt>
                <c:pt idx="732">
                  <c:v>368.73998999999998</c:v>
                </c:pt>
                <c:pt idx="733">
                  <c:v>343.85333300000002</c:v>
                </c:pt>
                <c:pt idx="734">
                  <c:v>349.86999500000002</c:v>
                </c:pt>
                <c:pt idx="735">
                  <c:v>343.50332600000002</c:v>
                </c:pt>
                <c:pt idx="736">
                  <c:v>331.883331</c:v>
                </c:pt>
                <c:pt idx="737">
                  <c:v>332.08999599999999</c:v>
                </c:pt>
                <c:pt idx="738">
                  <c:v>314.633331</c:v>
                </c:pt>
                <c:pt idx="739">
                  <c:v>310</c:v>
                </c:pt>
                <c:pt idx="740">
                  <c:v>306.133331</c:v>
                </c:pt>
                <c:pt idx="741">
                  <c:v>312.47000100000002</c:v>
                </c:pt>
                <c:pt idx="742">
                  <c:v>276.366669</c:v>
                </c:pt>
                <c:pt idx="743">
                  <c:v>282.116669</c:v>
                </c:pt>
                <c:pt idx="744">
                  <c:v>312.23998999999998</c:v>
                </c:pt>
                <c:pt idx="745">
                  <c:v>310.41665599999999</c:v>
                </c:pt>
                <c:pt idx="746">
                  <c:v>301.88665800000001</c:v>
                </c:pt>
                <c:pt idx="747">
                  <c:v>297.04666099999997</c:v>
                </c:pt>
                <c:pt idx="748">
                  <c:v>307.773346</c:v>
                </c:pt>
                <c:pt idx="749">
                  <c:v>302.44665500000002</c:v>
                </c:pt>
                <c:pt idx="750">
                  <c:v>307.33334400000001</c:v>
                </c:pt>
                <c:pt idx="751">
                  <c:v>310.66665599999999</c:v>
                </c:pt>
                <c:pt idx="752">
                  <c:v>301.51666299999999</c:v>
                </c:pt>
                <c:pt idx="753">
                  <c:v>286.66665599999999</c:v>
                </c:pt>
                <c:pt idx="754">
                  <c:v>291.92001299999998</c:v>
                </c:pt>
                <c:pt idx="755">
                  <c:v>307.476654</c:v>
                </c:pt>
                <c:pt idx="756">
                  <c:v>307.79666099999997</c:v>
                </c:pt>
                <c:pt idx="757">
                  <c:v>292.116669</c:v>
                </c:pt>
                <c:pt idx="758">
                  <c:v>285.66000400000001</c:v>
                </c:pt>
                <c:pt idx="759">
                  <c:v>273.843323</c:v>
                </c:pt>
                <c:pt idx="760">
                  <c:v>254.679993</c:v>
                </c:pt>
                <c:pt idx="761">
                  <c:v>266.92334</c:v>
                </c:pt>
                <c:pt idx="762">
                  <c:v>269.95666499999999</c:v>
                </c:pt>
                <c:pt idx="763">
                  <c:v>290.14334100000002</c:v>
                </c:pt>
                <c:pt idx="764">
                  <c:v>288.12332199999997</c:v>
                </c:pt>
                <c:pt idx="765">
                  <c:v>293.29666099999997</c:v>
                </c:pt>
                <c:pt idx="766">
                  <c:v>279.76333599999998</c:v>
                </c:pt>
                <c:pt idx="767">
                  <c:v>279.42999300000002</c:v>
                </c:pt>
                <c:pt idx="768">
                  <c:v>268.19332900000001</c:v>
                </c:pt>
                <c:pt idx="769">
                  <c:v>274.79998799999998</c:v>
                </c:pt>
                <c:pt idx="770">
                  <c:v>286.32333399999999</c:v>
                </c:pt>
                <c:pt idx="771">
                  <c:v>279.43331899999998</c:v>
                </c:pt>
                <c:pt idx="772">
                  <c:v>265.116669</c:v>
                </c:pt>
                <c:pt idx="773">
                  <c:v>255.45666499999999</c:v>
                </c:pt>
                <c:pt idx="774">
                  <c:v>267.29666099999997</c:v>
                </c:pt>
                <c:pt idx="775">
                  <c:v>280.07666</c:v>
                </c:pt>
                <c:pt idx="776">
                  <c:v>290.53332499999999</c:v>
                </c:pt>
                <c:pt idx="777">
                  <c:v>301.79666099999997</c:v>
                </c:pt>
                <c:pt idx="778">
                  <c:v>307.05334499999998</c:v>
                </c:pt>
                <c:pt idx="779">
                  <c:v>331.32666</c:v>
                </c:pt>
                <c:pt idx="780">
                  <c:v>333.03668199999998</c:v>
                </c:pt>
                <c:pt idx="781">
                  <c:v>337.97332799999998</c:v>
                </c:pt>
                <c:pt idx="782">
                  <c:v>336.88000499999998</c:v>
                </c:pt>
                <c:pt idx="783">
                  <c:v>363.94665500000002</c:v>
                </c:pt>
                <c:pt idx="784">
                  <c:v>366.523346</c:v>
                </c:pt>
                <c:pt idx="785">
                  <c:v>364.66332999999997</c:v>
                </c:pt>
                <c:pt idx="786">
                  <c:v>359.20001200000002</c:v>
                </c:pt>
                <c:pt idx="787">
                  <c:v>361.52999899999998</c:v>
                </c:pt>
                <c:pt idx="788">
                  <c:v>381.81668100000002</c:v>
                </c:pt>
                <c:pt idx="789">
                  <c:v>363.75332600000002</c:v>
                </c:pt>
                <c:pt idx="790">
                  <c:v>348.58667000000003</c:v>
                </c:pt>
                <c:pt idx="791">
                  <c:v>352.42001299999998</c:v>
                </c:pt>
                <c:pt idx="792">
                  <c:v>341.82998700000002</c:v>
                </c:pt>
                <c:pt idx="793">
                  <c:v>325.30999800000001</c:v>
                </c:pt>
                <c:pt idx="794">
                  <c:v>328.98333700000001</c:v>
                </c:pt>
                <c:pt idx="795">
                  <c:v>340.790009</c:v>
                </c:pt>
                <c:pt idx="796">
                  <c:v>328.33334400000001</c:v>
                </c:pt>
                <c:pt idx="797">
                  <c:v>334.76333599999998</c:v>
                </c:pt>
                <c:pt idx="798">
                  <c:v>342.71667500000001</c:v>
                </c:pt>
                <c:pt idx="799">
                  <c:v>325.73333700000001</c:v>
                </c:pt>
                <c:pt idx="800">
                  <c:v>336.26001000000002</c:v>
                </c:pt>
                <c:pt idx="801">
                  <c:v>335.01666299999999</c:v>
                </c:pt>
                <c:pt idx="802">
                  <c:v>332.67334</c:v>
                </c:pt>
                <c:pt idx="803">
                  <c:v>292.14001500000001</c:v>
                </c:pt>
                <c:pt idx="804">
                  <c:v>293.83667000000003</c:v>
                </c:pt>
                <c:pt idx="805">
                  <c:v>292.50332600000002</c:v>
                </c:pt>
                <c:pt idx="806">
                  <c:v>290.25332600000002</c:v>
                </c:pt>
                <c:pt idx="807">
                  <c:v>300.98001099999999</c:v>
                </c:pt>
                <c:pt idx="808">
                  <c:v>303.08334400000001</c:v>
                </c:pt>
                <c:pt idx="809">
                  <c:v>317.540009</c:v>
                </c:pt>
                <c:pt idx="810">
                  <c:v>291.093323</c:v>
                </c:pt>
                <c:pt idx="811">
                  <c:v>288.54998799999998</c:v>
                </c:pt>
                <c:pt idx="812">
                  <c:v>262.36999500000002</c:v>
                </c:pt>
                <c:pt idx="813">
                  <c:v>266.67999300000002</c:v>
                </c:pt>
                <c:pt idx="814">
                  <c:v>244.66667200000001</c:v>
                </c:pt>
                <c:pt idx="815">
                  <c:v>242.66667200000001</c:v>
                </c:pt>
                <c:pt idx="816">
                  <c:v>256.52999899999998</c:v>
                </c:pt>
                <c:pt idx="817">
                  <c:v>241.45666499999999</c:v>
                </c:pt>
                <c:pt idx="818">
                  <c:v>253.86999499999999</c:v>
                </c:pt>
                <c:pt idx="819">
                  <c:v>236.60333299999999</c:v>
                </c:pt>
                <c:pt idx="820">
                  <c:v>236.47332800000001</c:v>
                </c:pt>
                <c:pt idx="821">
                  <c:v>221.300003</c:v>
                </c:pt>
                <c:pt idx="822">
                  <c:v>224.96665999999999</c:v>
                </c:pt>
                <c:pt idx="823">
                  <c:v>209.386673</c:v>
                </c:pt>
                <c:pt idx="824">
                  <c:v>219.60000600000001</c:v>
                </c:pt>
                <c:pt idx="825">
                  <c:v>235.91000399999999</c:v>
                </c:pt>
                <c:pt idx="826">
                  <c:v>253.21000699999999</c:v>
                </c:pt>
                <c:pt idx="827">
                  <c:v>252.75332599999999</c:v>
                </c:pt>
                <c:pt idx="828">
                  <c:v>246.78999300000001</c:v>
                </c:pt>
                <c:pt idx="829">
                  <c:v>258.33334400000001</c:v>
                </c:pt>
                <c:pt idx="830">
                  <c:v>234.51666299999999</c:v>
                </c:pt>
                <c:pt idx="831">
                  <c:v>238.279999</c:v>
                </c:pt>
                <c:pt idx="832">
                  <c:v>238.886673</c:v>
                </c:pt>
                <c:pt idx="833">
                  <c:v>241.866669</c:v>
                </c:pt>
                <c:pt idx="834">
                  <c:v>239.70666499999999</c:v>
                </c:pt>
                <c:pt idx="835">
                  <c:v>232.229996</c:v>
                </c:pt>
                <c:pt idx="836">
                  <c:v>215.73666399999999</c:v>
                </c:pt>
                <c:pt idx="837">
                  <c:v>220.88999899999999</c:v>
                </c:pt>
                <c:pt idx="838">
                  <c:v>233</c:v>
                </c:pt>
                <c:pt idx="839">
                  <c:v>213.10000600000001</c:v>
                </c:pt>
                <c:pt idx="840">
                  <c:v>216.759995</c:v>
                </c:pt>
                <c:pt idx="841">
                  <c:v>237.03666699999999</c:v>
                </c:pt>
                <c:pt idx="842">
                  <c:v>236.08667</c:v>
                </c:pt>
                <c:pt idx="843">
                  <c:v>235.070007</c:v>
                </c:pt>
                <c:pt idx="844">
                  <c:v>245.70666499999999</c:v>
                </c:pt>
                <c:pt idx="845">
                  <c:v>244.91999799999999</c:v>
                </c:pt>
                <c:pt idx="846">
                  <c:v>232.66333</c:v>
                </c:pt>
                <c:pt idx="847">
                  <c:v>228.490005</c:v>
                </c:pt>
                <c:pt idx="848">
                  <c:v>224.47332800000001</c:v>
                </c:pt>
                <c:pt idx="849">
                  <c:v>227.26333600000001</c:v>
                </c:pt>
                <c:pt idx="850">
                  <c:v>233.066666</c:v>
                </c:pt>
                <c:pt idx="851">
                  <c:v>231.73333700000001</c:v>
                </c:pt>
                <c:pt idx="852">
                  <c:v>244.54333500000001</c:v>
                </c:pt>
                <c:pt idx="853">
                  <c:v>250.76333600000001</c:v>
                </c:pt>
                <c:pt idx="854">
                  <c:v>234.34333799999999</c:v>
                </c:pt>
                <c:pt idx="855">
                  <c:v>233.070007</c:v>
                </c:pt>
                <c:pt idx="856">
                  <c:v>237.03999300000001</c:v>
                </c:pt>
                <c:pt idx="857">
                  <c:v>238.31333900000001</c:v>
                </c:pt>
                <c:pt idx="858">
                  <c:v>240.066666</c:v>
                </c:pt>
                <c:pt idx="859">
                  <c:v>240.546661</c:v>
                </c:pt>
                <c:pt idx="860">
                  <c:v>245.529999</c:v>
                </c:pt>
                <c:pt idx="861">
                  <c:v>247.5</c:v>
                </c:pt>
                <c:pt idx="862">
                  <c:v>271.70666499999999</c:v>
                </c:pt>
                <c:pt idx="863">
                  <c:v>272.24334700000003</c:v>
                </c:pt>
                <c:pt idx="864">
                  <c:v>268.43331899999998</c:v>
                </c:pt>
                <c:pt idx="865">
                  <c:v>258.85998499999999</c:v>
                </c:pt>
                <c:pt idx="866">
                  <c:v>274.82000699999998</c:v>
                </c:pt>
                <c:pt idx="867">
                  <c:v>280.89999399999999</c:v>
                </c:pt>
                <c:pt idx="868">
                  <c:v>297.14999399999999</c:v>
                </c:pt>
                <c:pt idx="869">
                  <c:v>297.27667200000002</c:v>
                </c:pt>
                <c:pt idx="870">
                  <c:v>300.58667000000003</c:v>
                </c:pt>
                <c:pt idx="871">
                  <c:v>307.39666699999998</c:v>
                </c:pt>
                <c:pt idx="872">
                  <c:v>308.633331</c:v>
                </c:pt>
                <c:pt idx="873">
                  <c:v>288.17001299999998</c:v>
                </c:pt>
                <c:pt idx="874">
                  <c:v>290.42334</c:v>
                </c:pt>
                <c:pt idx="875">
                  <c:v>283.33334400000001</c:v>
                </c:pt>
                <c:pt idx="876">
                  <c:v>294.35665899999998</c:v>
                </c:pt>
                <c:pt idx="877">
                  <c:v>286.63000499999998</c:v>
                </c:pt>
                <c:pt idx="878">
                  <c:v>300.02999899999998</c:v>
                </c:pt>
                <c:pt idx="879">
                  <c:v>309.32000699999998</c:v>
                </c:pt>
                <c:pt idx="880">
                  <c:v>306.56332400000002</c:v>
                </c:pt>
                <c:pt idx="881">
                  <c:v>303.99667399999998</c:v>
                </c:pt>
                <c:pt idx="882">
                  <c:v>302.86999500000002</c:v>
                </c:pt>
                <c:pt idx="883">
                  <c:v>296.66665599999999</c:v>
                </c:pt>
                <c:pt idx="884">
                  <c:v>289.91332999999997</c:v>
                </c:pt>
                <c:pt idx="885">
                  <c:v>296.45333900000003</c:v>
                </c:pt>
                <c:pt idx="886">
                  <c:v>297.09667999999999</c:v>
                </c:pt>
                <c:pt idx="887">
                  <c:v>296.07000699999998</c:v>
                </c:pt>
                <c:pt idx="888">
                  <c:v>288.08999599999999</c:v>
                </c:pt>
                <c:pt idx="889">
                  <c:v>284.82000699999998</c:v>
                </c:pt>
                <c:pt idx="890">
                  <c:v>277.70001200000002</c:v>
                </c:pt>
                <c:pt idx="891">
                  <c:v>275.60998499999999</c:v>
                </c:pt>
                <c:pt idx="892">
                  <c:v>277.16000400000001</c:v>
                </c:pt>
                <c:pt idx="893">
                  <c:v>270.209991</c:v>
                </c:pt>
                <c:pt idx="894">
                  <c:v>274.42001299999998</c:v>
                </c:pt>
                <c:pt idx="895">
                  <c:v>283.70001200000002</c:v>
                </c:pt>
                <c:pt idx="896">
                  <c:v>289.26001000000002</c:v>
                </c:pt>
                <c:pt idx="897">
                  <c:v>299.67999300000002</c:v>
                </c:pt>
                <c:pt idx="898">
                  <c:v>304.42001299999998</c:v>
                </c:pt>
                <c:pt idx="899">
                  <c:v>292.13000499999998</c:v>
                </c:pt>
                <c:pt idx="900">
                  <c:v>302.60998499999999</c:v>
                </c:pt>
                <c:pt idx="901">
                  <c:v>303.75</c:v>
                </c:pt>
                <c:pt idx="902">
                  <c:v>303.35000600000001</c:v>
                </c:pt>
                <c:pt idx="903">
                  <c:v>309.07000699999998</c:v>
                </c:pt>
                <c:pt idx="904">
                  <c:v>308.73001099999999</c:v>
                </c:pt>
                <c:pt idx="905">
                  <c:v>300.79998799999998</c:v>
                </c:pt>
                <c:pt idx="906">
                  <c:v>288.58999599999999</c:v>
                </c:pt>
                <c:pt idx="907">
                  <c:v>275.32998700000002</c:v>
                </c:pt>
                <c:pt idx="908">
                  <c:v>276.01001000000002</c:v>
                </c:pt>
                <c:pt idx="909">
                  <c:v>282.94000199999999</c:v>
                </c:pt>
                <c:pt idx="910">
                  <c:v>287.80999800000001</c:v>
                </c:pt>
                <c:pt idx="911">
                  <c:v>268.209991</c:v>
                </c:pt>
                <c:pt idx="912">
                  <c:v>265.25</c:v>
                </c:pt>
                <c:pt idx="913">
                  <c:v>242.39999399999999</c:v>
                </c:pt>
                <c:pt idx="914">
                  <c:v>249.44000199999999</c:v>
                </c:pt>
                <c:pt idx="915">
                  <c:v>240.80999800000001</c:v>
                </c:pt>
                <c:pt idx="916">
                  <c:v>238.13000500000001</c:v>
                </c:pt>
                <c:pt idx="917">
                  <c:v>223.070007</c:v>
                </c:pt>
                <c:pt idx="918">
                  <c:v>222.96000699999999</c:v>
                </c:pt>
                <c:pt idx="919">
                  <c:v>216.5</c:v>
                </c:pt>
                <c:pt idx="920">
                  <c:v>217.240005</c:v>
                </c:pt>
                <c:pt idx="921">
                  <c:v>221.720001</c:v>
                </c:pt>
                <c:pt idx="922">
                  <c:v>204.990005</c:v>
                </c:pt>
                <c:pt idx="923">
                  <c:v>219.35000600000001</c:v>
                </c:pt>
                <c:pt idx="924">
                  <c:v>220.19000199999999</c:v>
                </c:pt>
                <c:pt idx="925">
                  <c:v>222.03999300000001</c:v>
                </c:pt>
                <c:pt idx="926">
                  <c:v>207.279999</c:v>
                </c:pt>
                <c:pt idx="927">
                  <c:v>214.44000199999999</c:v>
                </c:pt>
                <c:pt idx="928">
                  <c:v>211.25</c:v>
                </c:pt>
                <c:pt idx="929">
                  <c:v>222.41999799999999</c:v>
                </c:pt>
                <c:pt idx="930">
                  <c:v>224.63999899999999</c:v>
                </c:pt>
                <c:pt idx="931">
                  <c:v>225.08999600000001</c:v>
                </c:pt>
                <c:pt idx="932">
                  <c:v>228.520004</c:v>
                </c:pt>
                <c:pt idx="933">
                  <c:v>227.53999300000001</c:v>
                </c:pt>
                <c:pt idx="934">
                  <c:v>227.820007</c:v>
                </c:pt>
                <c:pt idx="935">
                  <c:v>214.979996</c:v>
                </c:pt>
                <c:pt idx="936">
                  <c:v>215.30999800000001</c:v>
                </c:pt>
                <c:pt idx="937">
                  <c:v>207.470001</c:v>
                </c:pt>
                <c:pt idx="938">
                  <c:v>197.08000200000001</c:v>
                </c:pt>
                <c:pt idx="939">
                  <c:v>191.300003</c:v>
                </c:pt>
                <c:pt idx="940">
                  <c:v>177.58999600000001</c:v>
                </c:pt>
                <c:pt idx="941">
                  <c:v>190.720001</c:v>
                </c:pt>
                <c:pt idx="942">
                  <c:v>195.970001</c:v>
                </c:pt>
                <c:pt idx="943">
                  <c:v>190.949997</c:v>
                </c:pt>
                <c:pt idx="944">
                  <c:v>194.41999799999999</c:v>
                </c:pt>
                <c:pt idx="945">
                  <c:v>186.91999799999999</c:v>
                </c:pt>
                <c:pt idx="946">
                  <c:v>183.16999799999999</c:v>
                </c:pt>
                <c:pt idx="947">
                  <c:v>180.19000199999999</c:v>
                </c:pt>
                <c:pt idx="948">
                  <c:v>167.86999499999999</c:v>
                </c:pt>
                <c:pt idx="949">
                  <c:v>169.91000399999999</c:v>
                </c:pt>
                <c:pt idx="950">
                  <c:v>183.199997</c:v>
                </c:pt>
                <c:pt idx="951">
                  <c:v>182.86000100000001</c:v>
                </c:pt>
                <c:pt idx="952">
                  <c:v>182.91999799999999</c:v>
                </c:pt>
                <c:pt idx="953">
                  <c:v>180.83000200000001</c:v>
                </c:pt>
                <c:pt idx="954">
                  <c:v>194.699997</c:v>
                </c:pt>
                <c:pt idx="955">
                  <c:v>194.699997</c:v>
                </c:pt>
                <c:pt idx="956">
                  <c:v>194.86000100000001</c:v>
                </c:pt>
                <c:pt idx="957">
                  <c:v>182.449997</c:v>
                </c:pt>
                <c:pt idx="958">
                  <c:v>179.820007</c:v>
                </c:pt>
                <c:pt idx="959">
                  <c:v>174.03999300000001</c:v>
                </c:pt>
                <c:pt idx="960">
                  <c:v>173.44000199999999</c:v>
                </c:pt>
                <c:pt idx="961">
                  <c:v>179.050003</c:v>
                </c:pt>
                <c:pt idx="962">
                  <c:v>167.820007</c:v>
                </c:pt>
                <c:pt idx="963">
                  <c:v>160.949997</c:v>
                </c:pt>
                <c:pt idx="964">
                  <c:v>156.800003</c:v>
                </c:pt>
                <c:pt idx="965">
                  <c:v>157.66999799999999</c:v>
                </c:pt>
                <c:pt idx="966">
                  <c:v>150.229996</c:v>
                </c:pt>
                <c:pt idx="967">
                  <c:v>149.86999499999999</c:v>
                </c:pt>
                <c:pt idx="968">
                  <c:v>137.800003</c:v>
                </c:pt>
                <c:pt idx="969">
                  <c:v>137.570007</c:v>
                </c:pt>
                <c:pt idx="970">
                  <c:v>125.349998</c:v>
                </c:pt>
                <c:pt idx="971">
                  <c:v>123.150002</c:v>
                </c:pt>
                <c:pt idx="972">
                  <c:v>109.099998</c:v>
                </c:pt>
                <c:pt idx="973">
                  <c:v>112.709999</c:v>
                </c:pt>
                <c:pt idx="974">
                  <c:v>121.82</c:v>
                </c:pt>
                <c:pt idx="975">
                  <c:v>123.18</c:v>
                </c:pt>
                <c:pt idx="976">
                  <c:v>108.099998</c:v>
                </c:pt>
                <c:pt idx="977">
                  <c:v>113.639999</c:v>
                </c:pt>
                <c:pt idx="978">
                  <c:v>110.339996</c:v>
                </c:pt>
                <c:pt idx="979">
                  <c:v>113.05999799999999</c:v>
                </c:pt>
                <c:pt idx="980">
                  <c:v>119.769997</c:v>
                </c:pt>
                <c:pt idx="981">
                  <c:v>118.849998</c:v>
                </c:pt>
                <c:pt idx="982">
                  <c:v>123.220001</c:v>
                </c:pt>
                <c:pt idx="983">
                  <c:v>123.55999799999999</c:v>
                </c:pt>
                <c:pt idx="984">
                  <c:v>122.400002</c:v>
                </c:pt>
                <c:pt idx="985">
                  <c:v>131.490005</c:v>
                </c:pt>
                <c:pt idx="986">
                  <c:v>128.779999</c:v>
                </c:pt>
                <c:pt idx="987">
                  <c:v>127.16999800000001</c:v>
                </c:pt>
                <c:pt idx="988">
                  <c:v>133.41999799999999</c:v>
                </c:pt>
                <c:pt idx="989">
                  <c:v>143.75</c:v>
                </c:pt>
                <c:pt idx="990">
                  <c:v>143.88999899999999</c:v>
                </c:pt>
                <c:pt idx="991">
                  <c:v>144.429993</c:v>
                </c:pt>
                <c:pt idx="992">
                  <c:v>160.270004</c:v>
                </c:pt>
                <c:pt idx="993">
                  <c:v>177.89999399999999</c:v>
                </c:pt>
                <c:pt idx="994">
                  <c:v>166.66000399999999</c:v>
                </c:pt>
                <c:pt idx="995">
                  <c:v>173.220001</c:v>
                </c:pt>
                <c:pt idx="996">
                  <c:v>181.41000399999999</c:v>
                </c:pt>
                <c:pt idx="997">
                  <c:v>188.270004</c:v>
                </c:pt>
                <c:pt idx="998">
                  <c:v>189.979996</c:v>
                </c:pt>
                <c:pt idx="999">
                  <c:v>194.759995</c:v>
                </c:pt>
                <c:pt idx="1000">
                  <c:v>196.80999800000001</c:v>
                </c:pt>
                <c:pt idx="1001">
                  <c:v>201.28999300000001</c:v>
                </c:pt>
                <c:pt idx="1002">
                  <c:v>207.320007</c:v>
                </c:pt>
                <c:pt idx="1003">
                  <c:v>196.88999899999999</c:v>
                </c:pt>
                <c:pt idx="1004">
                  <c:v>194.63999899999999</c:v>
                </c:pt>
                <c:pt idx="1005">
                  <c:v>209.25</c:v>
                </c:pt>
                <c:pt idx="1006">
                  <c:v>214.240005</c:v>
                </c:pt>
                <c:pt idx="1007">
                  <c:v>202.03999300000001</c:v>
                </c:pt>
                <c:pt idx="1008">
                  <c:v>208.30999800000001</c:v>
                </c:pt>
                <c:pt idx="1009">
                  <c:v>197.36999499999999</c:v>
                </c:pt>
                <c:pt idx="1010">
                  <c:v>200.86000100000001</c:v>
                </c:pt>
                <c:pt idx="1011">
                  <c:v>202.070007</c:v>
                </c:pt>
                <c:pt idx="1012">
                  <c:v>196.88000500000001</c:v>
                </c:pt>
                <c:pt idx="1013">
                  <c:v>207.63000500000001</c:v>
                </c:pt>
                <c:pt idx="1014">
                  <c:v>205.71000699999999</c:v>
                </c:pt>
                <c:pt idx="1015">
                  <c:v>202.770004</c:v>
                </c:pt>
                <c:pt idx="1016">
                  <c:v>190.89999399999999</c:v>
                </c:pt>
                <c:pt idx="1017">
                  <c:v>197.78999300000001</c:v>
                </c:pt>
                <c:pt idx="1018">
                  <c:v>193.80999800000001</c:v>
                </c:pt>
                <c:pt idx="1019">
                  <c:v>187.71000699999999</c:v>
                </c:pt>
                <c:pt idx="1020">
                  <c:v>182</c:v>
                </c:pt>
                <c:pt idx="1021">
                  <c:v>172.91999799999999</c:v>
                </c:pt>
                <c:pt idx="1022">
                  <c:v>173.44000199999999</c:v>
                </c:pt>
                <c:pt idx="1023">
                  <c:v>174.479996</c:v>
                </c:pt>
                <c:pt idx="1024">
                  <c:v>183.259995</c:v>
                </c:pt>
                <c:pt idx="1025">
                  <c:v>180.449997</c:v>
                </c:pt>
                <c:pt idx="1026">
                  <c:v>184.13000500000001</c:v>
                </c:pt>
                <c:pt idx="1027">
                  <c:v>180.13000500000001</c:v>
                </c:pt>
                <c:pt idx="1028">
                  <c:v>183.25</c:v>
                </c:pt>
                <c:pt idx="1029">
                  <c:v>197.58000200000001</c:v>
                </c:pt>
                <c:pt idx="1030">
                  <c:v>191.14999399999999</c:v>
                </c:pt>
                <c:pt idx="1031">
                  <c:v>192.220001</c:v>
                </c:pt>
                <c:pt idx="1032">
                  <c:v>190.41000399999999</c:v>
                </c:pt>
                <c:pt idx="1033">
                  <c:v>191.80999800000001</c:v>
                </c:pt>
                <c:pt idx="1034">
                  <c:v>189.19000199999999</c:v>
                </c:pt>
                <c:pt idx="1035">
                  <c:v>193.88000500000001</c:v>
                </c:pt>
                <c:pt idx="1036">
                  <c:v>195.279999</c:v>
                </c:pt>
                <c:pt idx="1037">
                  <c:v>207.46000699999999</c:v>
                </c:pt>
                <c:pt idx="1038">
                  <c:v>194.770004</c:v>
                </c:pt>
                <c:pt idx="1039">
                  <c:v>192.58000200000001</c:v>
                </c:pt>
                <c:pt idx="1040">
                  <c:v>185.520004</c:v>
                </c:pt>
                <c:pt idx="1041">
                  <c:v>185.05999800000001</c:v>
                </c:pt>
                <c:pt idx="1042">
                  <c:v>184.509995</c:v>
                </c:pt>
                <c:pt idx="1043">
                  <c:v>186.78999300000001</c:v>
                </c:pt>
                <c:pt idx="1044">
                  <c:v>180.53999300000001</c:v>
                </c:pt>
                <c:pt idx="1045">
                  <c:v>185.89999399999999</c:v>
                </c:pt>
                <c:pt idx="1046">
                  <c:v>185</c:v>
                </c:pt>
                <c:pt idx="1047">
                  <c:v>187.03999300000001</c:v>
                </c:pt>
                <c:pt idx="1048">
                  <c:v>184.30999800000001</c:v>
                </c:pt>
                <c:pt idx="1049">
                  <c:v>180.58999600000001</c:v>
                </c:pt>
                <c:pt idx="1050">
                  <c:v>162.990005</c:v>
                </c:pt>
                <c:pt idx="1051">
                  <c:v>165.08000200000001</c:v>
                </c:pt>
                <c:pt idx="1052">
                  <c:v>162.550003</c:v>
                </c:pt>
                <c:pt idx="1053">
                  <c:v>160.66999799999999</c:v>
                </c:pt>
                <c:pt idx="1054">
                  <c:v>153.75</c:v>
                </c:pt>
                <c:pt idx="1055">
                  <c:v>160.19000199999999</c:v>
                </c:pt>
                <c:pt idx="1056">
                  <c:v>164.30999800000001</c:v>
                </c:pt>
                <c:pt idx="1057">
                  <c:v>161.83000200000001</c:v>
                </c:pt>
                <c:pt idx="1058">
                  <c:v>160.30999800000001</c:v>
                </c:pt>
                <c:pt idx="1059">
                  <c:v>160.61000100000001</c:v>
                </c:pt>
                <c:pt idx="1060">
                  <c:v>161.199997</c:v>
                </c:pt>
                <c:pt idx="1061">
                  <c:v>170.05999800000001</c:v>
                </c:pt>
                <c:pt idx="1062">
                  <c:v>171.78999300000001</c:v>
                </c:pt>
                <c:pt idx="1063">
                  <c:v>169.14999399999999</c:v>
                </c:pt>
                <c:pt idx="1064">
                  <c:v>168.53999300000001</c:v>
                </c:pt>
                <c:pt idx="1065">
                  <c:v>172.08000200000001</c:v>
                </c:pt>
                <c:pt idx="1066">
                  <c:v>167.979996</c:v>
                </c:pt>
                <c:pt idx="1067">
                  <c:v>166.35000600000001</c:v>
                </c:pt>
                <c:pt idx="1068">
                  <c:v>166.520004</c:v>
                </c:pt>
                <c:pt idx="1069">
                  <c:v>173.86000100000001</c:v>
                </c:pt>
                <c:pt idx="1070">
                  <c:v>176.88999899999999</c:v>
                </c:pt>
                <c:pt idx="1071">
                  <c:v>180.13999899999999</c:v>
                </c:pt>
                <c:pt idx="1072">
                  <c:v>188.86999499999999</c:v>
                </c:pt>
                <c:pt idx="1073">
                  <c:v>185.770004</c:v>
                </c:pt>
                <c:pt idx="1074">
                  <c:v>182.89999399999999</c:v>
                </c:pt>
                <c:pt idx="1075">
                  <c:v>184.470001</c:v>
                </c:pt>
                <c:pt idx="1076">
                  <c:v>193.16999799999999</c:v>
                </c:pt>
                <c:pt idx="1077">
                  <c:v>201.16000399999999</c:v>
                </c:pt>
                <c:pt idx="1078">
                  <c:v>203.929993</c:v>
                </c:pt>
                <c:pt idx="1079">
                  <c:v>207.520004</c:v>
                </c:pt>
                <c:pt idx="1080">
                  <c:v>213.970001</c:v>
                </c:pt>
                <c:pt idx="1081">
                  <c:v>217.61000100000001</c:v>
                </c:pt>
                <c:pt idx="1082">
                  <c:v>221.30999800000001</c:v>
                </c:pt>
                <c:pt idx="1083">
                  <c:v>224.570007</c:v>
                </c:pt>
                <c:pt idx="1084">
                  <c:v>234.86000100000001</c:v>
                </c:pt>
                <c:pt idx="1085">
                  <c:v>244.39999399999999</c:v>
                </c:pt>
                <c:pt idx="1086">
                  <c:v>249.83000200000001</c:v>
                </c:pt>
                <c:pt idx="1087">
                  <c:v>258.709991</c:v>
                </c:pt>
                <c:pt idx="1088">
                  <c:v>256.790009</c:v>
                </c:pt>
                <c:pt idx="1089">
                  <c:v>255.89999399999999</c:v>
                </c:pt>
                <c:pt idx="1090">
                  <c:v>260.540009</c:v>
                </c:pt>
                <c:pt idx="1091">
                  <c:v>274.45001200000002</c:v>
                </c:pt>
                <c:pt idx="1092">
                  <c:v>259.459991</c:v>
                </c:pt>
                <c:pt idx="1093">
                  <c:v>264.60998499999999</c:v>
                </c:pt>
                <c:pt idx="1094">
                  <c:v>256.60000600000001</c:v>
                </c:pt>
                <c:pt idx="1095">
                  <c:v>241.050003</c:v>
                </c:pt>
                <c:pt idx="1096">
                  <c:v>250.21000699999999</c:v>
                </c:pt>
                <c:pt idx="1097">
                  <c:v>256.23998999999998</c:v>
                </c:pt>
                <c:pt idx="1098">
                  <c:v>257.5</c:v>
                </c:pt>
                <c:pt idx="1099">
                  <c:v>261.76998900000001</c:v>
                </c:pt>
                <c:pt idx="1100">
                  <c:v>279.82000699999998</c:v>
                </c:pt>
                <c:pt idx="1101">
                  <c:v>282.48001099999999</c:v>
                </c:pt>
                <c:pt idx="1102">
                  <c:v>276.540009</c:v>
                </c:pt>
                <c:pt idx="1103">
                  <c:v>274.42999300000002</c:v>
                </c:pt>
                <c:pt idx="1104">
                  <c:v>269.60998499999999</c:v>
                </c:pt>
                <c:pt idx="1105">
                  <c:v>269.790009</c:v>
                </c:pt>
                <c:pt idx="1106">
                  <c:v>271.98998999999998</c:v>
                </c:pt>
                <c:pt idx="1107">
                  <c:v>277.89999399999999</c:v>
                </c:pt>
                <c:pt idx="1108">
                  <c:v>281.38000499999998</c:v>
                </c:pt>
                <c:pt idx="1109">
                  <c:v>290.38000499999998</c:v>
                </c:pt>
                <c:pt idx="1110">
                  <c:v>293.33999599999999</c:v>
                </c:pt>
                <c:pt idx="1111">
                  <c:v>291.26001000000002</c:v>
                </c:pt>
                <c:pt idx="1112">
                  <c:v>262.89999399999999</c:v>
                </c:pt>
                <c:pt idx="1113">
                  <c:v>260.01998900000001</c:v>
                </c:pt>
                <c:pt idx="1114">
                  <c:v>269.05999800000001</c:v>
                </c:pt>
                <c:pt idx="1115">
                  <c:v>265.27999899999998</c:v>
                </c:pt>
                <c:pt idx="1116">
                  <c:v>264.35000600000001</c:v>
                </c:pt>
                <c:pt idx="1117">
                  <c:v>255.71000699999999</c:v>
                </c:pt>
                <c:pt idx="1118">
                  <c:v>266.44000199999999</c:v>
                </c:pt>
                <c:pt idx="1119">
                  <c:v>267.42999300000002</c:v>
                </c:pt>
                <c:pt idx="1120">
                  <c:v>261.07000699999998</c:v>
                </c:pt>
                <c:pt idx="1121">
                  <c:v>254.11000100000001</c:v>
                </c:pt>
                <c:pt idx="1122">
                  <c:v>259.32000699999998</c:v>
                </c:pt>
                <c:pt idx="1123">
                  <c:v>253.86000100000001</c:v>
                </c:pt>
                <c:pt idx="1124">
                  <c:v>251.449997</c:v>
                </c:pt>
                <c:pt idx="1125">
                  <c:v>249.699997</c:v>
                </c:pt>
                <c:pt idx="1126">
                  <c:v>242.19000199999999</c:v>
                </c:pt>
                <c:pt idx="1127">
                  <c:v>245.33999600000001</c:v>
                </c:pt>
                <c:pt idx="1128">
                  <c:v>242.64999399999999</c:v>
                </c:pt>
                <c:pt idx="1129">
                  <c:v>239.759995</c:v>
                </c:pt>
                <c:pt idx="1130">
                  <c:v>232.96000699999999</c:v>
                </c:pt>
                <c:pt idx="1131">
                  <c:v>225.60000600000001</c:v>
                </c:pt>
                <c:pt idx="1132">
                  <c:v>219.220001</c:v>
                </c:pt>
                <c:pt idx="1133">
                  <c:v>215.490005</c:v>
                </c:pt>
                <c:pt idx="1134">
                  <c:v>231.279999</c:v>
                </c:pt>
                <c:pt idx="1135">
                  <c:v>233.19000199999999</c:v>
                </c:pt>
                <c:pt idx="1136">
                  <c:v>236.86000100000001</c:v>
                </c:pt>
                <c:pt idx="1137">
                  <c:v>230.03999300000001</c:v>
                </c:pt>
                <c:pt idx="1138">
                  <c:v>238.58999600000001</c:v>
                </c:pt>
                <c:pt idx="1139">
                  <c:v>238.820007</c:v>
                </c:pt>
                <c:pt idx="1140">
                  <c:v>257.17999300000002</c:v>
                </c:pt>
                <c:pt idx="1141">
                  <c:v>256.89999399999999</c:v>
                </c:pt>
                <c:pt idx="1142">
                  <c:v>258.07998700000002</c:v>
                </c:pt>
                <c:pt idx="1143">
                  <c:v>245.009995</c:v>
                </c:pt>
                <c:pt idx="1144">
                  <c:v>256.48998999999998</c:v>
                </c:pt>
                <c:pt idx="1145">
                  <c:v>251.91999799999999</c:v>
                </c:pt>
                <c:pt idx="1146">
                  <c:v>251.490005</c:v>
                </c:pt>
                <c:pt idx="1147">
                  <c:v>248.5</c:v>
                </c:pt>
                <c:pt idx="1148">
                  <c:v>273.57998700000002</c:v>
                </c:pt>
                <c:pt idx="1149">
                  <c:v>267.48001099999999</c:v>
                </c:pt>
                <c:pt idx="1150">
                  <c:v>271.29998799999998</c:v>
                </c:pt>
                <c:pt idx="1151">
                  <c:v>276.040009</c:v>
                </c:pt>
                <c:pt idx="1152">
                  <c:v>274.39001500000001</c:v>
                </c:pt>
                <c:pt idx="1153">
                  <c:v>265.27999899999998</c:v>
                </c:pt>
                <c:pt idx="1154">
                  <c:v>266.5</c:v>
                </c:pt>
                <c:pt idx="1155">
                  <c:v>262.58999599999999</c:v>
                </c:pt>
                <c:pt idx="1156">
                  <c:v>255.699997</c:v>
                </c:pt>
                <c:pt idx="1157">
                  <c:v>244.88000500000001</c:v>
                </c:pt>
                <c:pt idx="1158">
                  <c:v>246.990005</c:v>
                </c:pt>
                <c:pt idx="1159">
                  <c:v>244.11999499999999</c:v>
                </c:pt>
                <c:pt idx="1160">
                  <c:v>240.5</c:v>
                </c:pt>
                <c:pt idx="1161">
                  <c:v>246.38000500000001</c:v>
                </c:pt>
                <c:pt idx="1162">
                  <c:v>250.220001</c:v>
                </c:pt>
                <c:pt idx="1163">
                  <c:v>251.60000600000001</c:v>
                </c:pt>
                <c:pt idx="1164">
                  <c:v>246.529999</c:v>
                </c:pt>
                <c:pt idx="1165">
                  <c:v>261.16000400000001</c:v>
                </c:pt>
                <c:pt idx="1166">
                  <c:v>260.04998799999998</c:v>
                </c:pt>
                <c:pt idx="1167">
                  <c:v>260.52999899999998</c:v>
                </c:pt>
                <c:pt idx="1168">
                  <c:v>259.67001299999998</c:v>
                </c:pt>
                <c:pt idx="1169">
                  <c:v>263.61999500000002</c:v>
                </c:pt>
                <c:pt idx="1170">
                  <c:v>262.98998999999998</c:v>
                </c:pt>
                <c:pt idx="1171">
                  <c:v>258.86999500000002</c:v>
                </c:pt>
                <c:pt idx="1172">
                  <c:v>251.11999499999999</c:v>
                </c:pt>
                <c:pt idx="1173">
                  <c:v>253.91999799999999</c:v>
                </c:pt>
                <c:pt idx="1174">
                  <c:v>254.85000600000001</c:v>
                </c:pt>
                <c:pt idx="1175">
                  <c:v>242.679993</c:v>
                </c:pt>
                <c:pt idx="1176">
                  <c:v>220.11000100000001</c:v>
                </c:pt>
                <c:pt idx="1177">
                  <c:v>211.990005</c:v>
                </c:pt>
                <c:pt idx="1178">
                  <c:v>212.08000200000001</c:v>
                </c:pt>
                <c:pt idx="1179">
                  <c:v>216.520004</c:v>
                </c:pt>
                <c:pt idx="1180">
                  <c:v>212.41999799999999</c:v>
                </c:pt>
                <c:pt idx="1181">
                  <c:v>205.759995</c:v>
                </c:pt>
                <c:pt idx="1182">
                  <c:v>207.300003</c:v>
                </c:pt>
                <c:pt idx="1183">
                  <c:v>197.36000100000001</c:v>
                </c:pt>
                <c:pt idx="1184">
                  <c:v>200.83999600000001</c:v>
                </c:pt>
                <c:pt idx="1185">
                  <c:v>205.66000399999999</c:v>
                </c:pt>
                <c:pt idx="1186">
                  <c:v>218.509995</c:v>
                </c:pt>
                <c:pt idx="1187">
                  <c:v>219.96000699999999</c:v>
                </c:pt>
                <c:pt idx="1188">
                  <c:v>219.270004</c:v>
                </c:pt>
                <c:pt idx="1189">
                  <c:v>222.179993</c:v>
                </c:pt>
                <c:pt idx="1190">
                  <c:v>222.11000100000001</c:v>
                </c:pt>
                <c:pt idx="1191">
                  <c:v>209.979996</c:v>
                </c:pt>
                <c:pt idx="1192">
                  <c:v>214.64999399999999</c:v>
                </c:pt>
                <c:pt idx="1193">
                  <c:v>223.71000699999999</c:v>
                </c:pt>
                <c:pt idx="1194">
                  <c:v>237.41000399999999</c:v>
                </c:pt>
                <c:pt idx="1195">
                  <c:v>242.83999600000001</c:v>
                </c:pt>
                <c:pt idx="1196">
                  <c:v>233.58999600000001</c:v>
                </c:pt>
                <c:pt idx="1197">
                  <c:v>234.300003</c:v>
                </c:pt>
                <c:pt idx="1198">
                  <c:v>235.60000600000001</c:v>
                </c:pt>
                <c:pt idx="1199">
                  <c:v>241.199997</c:v>
                </c:pt>
                <c:pt idx="1200">
                  <c:v>234.21000699999999</c:v>
                </c:pt>
                <c:pt idx="1201">
                  <c:v>235.449997</c:v>
                </c:pt>
                <c:pt idx="1202">
                  <c:v>236.08000200000001</c:v>
                </c:pt>
                <c:pt idx="1203">
                  <c:v>246.720001</c:v>
                </c:pt>
                <c:pt idx="1204">
                  <c:v>244.13999899999999</c:v>
                </c:pt>
                <c:pt idx="1205">
                  <c:v>240.08000200000001</c:v>
                </c:pt>
                <c:pt idx="1206">
                  <c:v>238.83000200000001</c:v>
                </c:pt>
                <c:pt idx="1207">
                  <c:v>235.58000200000001</c:v>
                </c:pt>
                <c:pt idx="1208">
                  <c:v>238.720001</c:v>
                </c:pt>
                <c:pt idx="1209">
                  <c:v>239.36999499999999</c:v>
                </c:pt>
                <c:pt idx="1210">
                  <c:v>242.63999899999999</c:v>
                </c:pt>
                <c:pt idx="1211">
                  <c:v>243.83999600000001</c:v>
                </c:pt>
                <c:pt idx="1212">
                  <c:v>239.740005</c:v>
                </c:pt>
                <c:pt idx="1213">
                  <c:v>237.009995</c:v>
                </c:pt>
                <c:pt idx="1214">
                  <c:v>239.28999300000001</c:v>
                </c:pt>
                <c:pt idx="1215">
                  <c:v>251.050003</c:v>
                </c:pt>
                <c:pt idx="1216">
                  <c:v>253.5</c:v>
                </c:pt>
                <c:pt idx="1217">
                  <c:v>252.08000200000001</c:v>
                </c:pt>
                <c:pt idx="1218">
                  <c:v>257.22000100000002</c:v>
                </c:pt>
                <c:pt idx="1219">
                  <c:v>247.13999899999999</c:v>
                </c:pt>
                <c:pt idx="1220">
                  <c:v>254.5</c:v>
                </c:pt>
                <c:pt idx="1221">
                  <c:v>252.53999300000001</c:v>
                </c:pt>
                <c:pt idx="1222">
                  <c:v>256.60998499999999</c:v>
                </c:pt>
                <c:pt idx="1223">
                  <c:v>261.44000199999999</c:v>
                </c:pt>
                <c:pt idx="1224">
                  <c:v>253.179993</c:v>
                </c:pt>
                <c:pt idx="1225">
                  <c:v>248.479996</c:v>
                </c:pt>
                <c:pt idx="1226">
                  <c:v>248.41999799999999</c:v>
                </c:pt>
                <c:pt idx="1227">
                  <c:v>238.449997</c:v>
                </c:pt>
                <c:pt idx="1228">
                  <c:v>237.929993</c:v>
                </c:pt>
                <c:pt idx="1229">
                  <c:v>237.490005</c:v>
                </c:pt>
                <c:pt idx="1230">
                  <c:v>240.449997</c:v>
                </c:pt>
                <c:pt idx="1231">
                  <c:v>234.96000699999999</c:v>
                </c:pt>
                <c:pt idx="1232">
                  <c:v>233.94000199999999</c:v>
                </c:pt>
                <c:pt idx="1233">
                  <c:v>227.220001</c:v>
                </c:pt>
                <c:pt idx="1234">
                  <c:v>218.88999899999999</c:v>
                </c:pt>
                <c:pt idx="1235">
                  <c:v>219.91000399999999</c:v>
                </c:pt>
                <c:pt idx="1236">
                  <c:v>215.550003</c:v>
                </c:pt>
                <c:pt idx="1237">
                  <c:v>211.88000500000001</c:v>
                </c:pt>
                <c:pt idx="1238">
                  <c:v>212.19000199999999</c:v>
                </c:pt>
                <c:pt idx="1239">
                  <c:v>208.800003</c:v>
                </c:pt>
                <c:pt idx="1240">
                  <c:v>209.13999899999999</c:v>
                </c:pt>
                <c:pt idx="1241">
                  <c:v>207.83000200000001</c:v>
                </c:pt>
                <c:pt idx="1242">
                  <c:v>182.63000500000001</c:v>
                </c:pt>
                <c:pt idx="1243">
                  <c:v>183.25</c:v>
                </c:pt>
                <c:pt idx="1244">
                  <c:v>190.929993</c:v>
                </c:pt>
                <c:pt idx="1245">
                  <c:v>191.58999600000001</c:v>
                </c:pt>
                <c:pt idx="1246">
                  <c:v>187.28999300000001</c:v>
                </c:pt>
                <c:pt idx="1247">
                  <c:v>188.86000100000001</c:v>
                </c:pt>
                <c:pt idx="1248">
                  <c:v>187.91000399999999</c:v>
                </c:pt>
                <c:pt idx="1249">
                  <c:v>181.05999800000001</c:v>
                </c:pt>
                <c:pt idx="1250">
                  <c:v>185.10000600000001</c:v>
                </c:pt>
                <c:pt idx="1251">
                  <c:v>187.58000200000001</c:v>
                </c:pt>
                <c:pt idx="1252">
                  <c:v>189.55999800000001</c:v>
                </c:pt>
                <c:pt idx="1253">
                  <c:v>193.570007</c:v>
                </c:pt>
                <c:pt idx="1254">
                  <c:v>188.13000500000001</c:v>
                </c:pt>
                <c:pt idx="1255">
                  <c:v>184.020004</c:v>
                </c:pt>
                <c:pt idx="1256">
                  <c:v>188.71000699999999</c:v>
                </c:pt>
                <c:pt idx="1257">
                  <c:v>200.449997</c:v>
                </c:pt>
                <c:pt idx="1258">
                  <c:v>199.949997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ED-4DB5-A146-A125109A0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11183"/>
        <c:axId val="1146096175"/>
      </c:lineChart>
      <c:dateAx>
        <c:axId val="6071118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6096175"/>
        <c:crosses val="autoZero"/>
        <c:auto val="1"/>
        <c:lblOffset val="100"/>
        <c:baseTimeUnit val="days"/>
      </c:dateAx>
      <c:valAx>
        <c:axId val="1146096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11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hyperlink" Target="https://ir.tesla.com/#quarterly-disclosure" TargetMode="Externa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28575</xdr:rowOff>
    </xdr:from>
    <xdr:to>
      <xdr:col>2</xdr:col>
      <xdr:colOff>783525</xdr:colOff>
      <xdr:row>5</xdr:row>
      <xdr:rowOff>25498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726D30-0E6B-4B1E-B4C7-97F2D26D76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63" t="-4410" r="17648" b="-3188"/>
        <a:stretch/>
      </xdr:blipFill>
      <xdr:spPr>
        <a:xfrm>
          <a:off x="174625" y="28575"/>
          <a:ext cx="774000" cy="720823"/>
        </a:xfrm>
        <a:prstGeom prst="rect">
          <a:avLst/>
        </a:prstGeom>
        <a:ln>
          <a:noFill/>
        </a:ln>
        <a:effectLst>
          <a:softEdge rad="12700"/>
        </a:effectLst>
      </xdr:spPr>
    </xdr:pic>
    <xdr:clientData/>
  </xdr:twoCellAnchor>
  <xdr:twoCellAnchor>
    <xdr:from>
      <xdr:col>1</xdr:col>
      <xdr:colOff>38099</xdr:colOff>
      <xdr:row>7</xdr:row>
      <xdr:rowOff>47625</xdr:rowOff>
    </xdr:from>
    <xdr:to>
      <xdr:col>6</xdr:col>
      <xdr:colOff>838200</xdr:colOff>
      <xdr:row>20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F4BACE-8092-4381-985B-027CD4108463}"/>
            </a:ext>
          </a:extLst>
        </xdr:cNvPr>
        <xdr:cNvSpPr txBox="1"/>
      </xdr:nvSpPr>
      <xdr:spPr>
        <a:xfrm>
          <a:off x="120649" y="1127125"/>
          <a:ext cx="4438651" cy="2590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</a:t>
          </a:r>
          <a:r>
            <a:rPr lang="en-US" sz="1000">
              <a:solidFill>
                <a:schemeClr val="tx1"/>
              </a:solidFill>
              <a:latin typeface="Gill Sans Nova" panose="020B0602020104020203" pitchFamily="34" charset="0"/>
            </a:rPr>
            <a:t>Tesla design, develop, manufacture, sell &amp; lease high-performance fully electric vechicles &amp; energy generation &amp; storage systems &amp; also offers services related to our products.</a:t>
          </a:r>
          <a:endParaRPr lang="en-US" sz="950">
            <a:solidFill>
              <a:schemeClr val="tx1"/>
            </a:solidFill>
            <a:latin typeface="Gill Sans Nova" panose="020B0602020104020203" pitchFamily="34" charset="0"/>
          </a:endParaRPr>
        </a:p>
        <a:p>
          <a:endParaRPr lang="en-US" sz="300">
            <a:solidFill>
              <a:schemeClr val="tx1"/>
            </a:solidFill>
            <a:latin typeface="Gill Sans Nova" panose="020B0602020104020203" pitchFamily="34" charset="0"/>
          </a:endParaRP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Sell products directly to customers through our websites, retail locations.</a:t>
          </a: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Tesla more emphasize performance, attractive styling and the safety of our users and workforce in the design and manufacture of our products and are continuing to develop full self-driving technology for improved safety.</a:t>
          </a: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Also, Tesla strive to lower the cost of ownership for our customers through continuous efforts to reduce manufacturing costs and by offering financial and other services tailored to our products.</a:t>
          </a: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* Tesla mission to accelerate the world’s transition to sustainable energy, engineering expertise, vertically integrated business model and focus on user experience differentiate us from other companies. </a:t>
          </a:r>
        </a:p>
        <a:p>
          <a:r>
            <a:rPr lang="en-US" sz="950">
              <a:solidFill>
                <a:schemeClr val="tx1"/>
              </a:solidFill>
              <a:latin typeface="Gill Sans Nova" panose="020B0602020104020203" pitchFamily="34" charset="0"/>
            </a:rPr>
            <a:t> ---&gt;</a:t>
          </a:r>
          <a:r>
            <a:rPr lang="en-US" sz="1000">
              <a:solidFill>
                <a:schemeClr val="tx1"/>
              </a:solidFill>
              <a:latin typeface="Gill Sans Nova" panose="020B0602020104020203" pitchFamily="34" charset="0"/>
            </a:rPr>
            <a:t> Tesla, Inc. was incorporated in the state of Delaware on July 1, 2003.</a:t>
          </a:r>
        </a:p>
        <a:p>
          <a:r>
            <a:rPr lang="en-US" sz="1000">
              <a:solidFill>
                <a:schemeClr val="tx1"/>
              </a:solidFill>
              <a:latin typeface="Gill Sans Nova" panose="020B0602020104020203" pitchFamily="34" charset="0"/>
            </a:rPr>
            <a:t>* Its reporting segments are Automotive, Energy generation &amp; storage.</a:t>
          </a:r>
          <a:endParaRPr lang="en-US" sz="950">
            <a:solidFill>
              <a:schemeClr val="tx1"/>
            </a:solidFill>
            <a:latin typeface="Gill Sans Nova" panose="020B0602020104020203" pitchFamily="34" charset="0"/>
          </a:endParaRPr>
        </a:p>
      </xdr:txBody>
    </xdr:sp>
    <xdr:clientData/>
  </xdr:twoCellAnchor>
  <xdr:twoCellAnchor>
    <xdr:from>
      <xdr:col>0</xdr:col>
      <xdr:colOff>57148</xdr:colOff>
      <xdr:row>22</xdr:row>
      <xdr:rowOff>85725</xdr:rowOff>
    </xdr:from>
    <xdr:to>
      <xdr:col>6</xdr:col>
      <xdr:colOff>473848</xdr:colOff>
      <xdr:row>37</xdr:row>
      <xdr:rowOff>108225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2F5B73-AC07-4B2F-AF6D-C7EEDDCE3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381000</xdr:colOff>
      <xdr:row>22</xdr:row>
      <xdr:rowOff>95250</xdr:rowOff>
    </xdr:from>
    <xdr:to>
      <xdr:col>12</xdr:col>
      <xdr:colOff>9525</xdr:colOff>
      <xdr:row>37</xdr:row>
      <xdr:rowOff>117750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13F173A-736E-413A-A27D-5B7B09BF4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6350</xdr:colOff>
      <xdr:row>37</xdr:row>
      <xdr:rowOff>177800</xdr:rowOff>
    </xdr:from>
    <xdr:to>
      <xdr:col>6</xdr:col>
      <xdr:colOff>495300</xdr:colOff>
      <xdr:row>49</xdr:row>
      <xdr:rowOff>51800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E9DE674-C613-4BB5-B320-D924BFE2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83535</xdr:colOff>
      <xdr:row>8</xdr:row>
      <xdr:rowOff>21734</xdr:rowOff>
    </xdr:from>
    <xdr:to>
      <xdr:col>18</xdr:col>
      <xdr:colOff>34636</xdr:colOff>
      <xdr:row>19</xdr:row>
      <xdr:rowOff>80819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A379B31-4736-49E7-8B67-ADF31D02F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28122</xdr:colOff>
          <xdr:row>23</xdr:row>
          <xdr:rowOff>158281</xdr:rowOff>
        </xdr:from>
        <xdr:to>
          <xdr:col>18</xdr:col>
          <xdr:colOff>789214</xdr:colOff>
          <xdr:row>36</xdr:row>
          <xdr:rowOff>178273</xdr:rowOff>
        </xdr:to>
        <xdr:pic>
          <xdr:nvPicPr>
            <xdr:cNvPr id="9" name="Picture 8">
              <a:extLst>
                <a:ext uri="{FF2B5EF4-FFF2-40B4-BE49-F238E27FC236}">
                  <a16:creationId xmlns:a16="http://schemas.microsoft.com/office/drawing/2014/main" id="{B40A2662-C299-AE62-D981-5FB4732C50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aluation!$G$167:$M$184" spid="_x0000_s1143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9317265" y="4340210"/>
              <a:ext cx="4725306" cy="249649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117929</xdr:colOff>
      <xdr:row>4</xdr:row>
      <xdr:rowOff>36286</xdr:rowOff>
    </xdr:from>
    <xdr:to>
      <xdr:col>16</xdr:col>
      <xdr:colOff>199572</xdr:colOff>
      <xdr:row>18</xdr:row>
      <xdr:rowOff>140397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26563E-58BA-46CB-9032-C665CFDDD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arm\OneDrive\Desktop\BEEAH%20Personal%20Folder\EMFT\Mubadala%20Nov%202024\2.%20Day%202_Tesla%20Model\1.%20Model%20Versions%20for%20Class\4.1%20Key%20Drivers_End.xlsx" TargetMode="External"/><Relationship Id="rId1" Type="http://schemas.openxmlformats.org/officeDocument/2006/relationships/externalLinkPath" Target="/Users/sharm/OneDrive/Desktop/BEEAH%20Personal%20Folder/EMFT/Mubadala%20Nov%202024/2.%20Day%202_Tesla%20Model/1.%20Model%20Versions%20for%20Class/4.1%20Key%20Drivers_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Inputs"/>
      <sheetName val="Template"/>
      <sheetName val="Scenarios"/>
      <sheetName val="Valuation"/>
      <sheetName val="Business Drivers"/>
      <sheetName val="TSLA SP"/>
      <sheetName val="IS"/>
      <sheetName val="BS"/>
      <sheetName val="CFS"/>
      <sheetName val="Consolidated Statements of Cash"/>
      <sheetName val="Consolidated Balance Sheets"/>
      <sheetName val="Consolidated Statements of O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H17">
            <v>13719</v>
          </cell>
          <cell r="I17">
            <v>9973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ce.yahoo.com/quote/LI/profile?p=LI" TargetMode="External"/><Relationship Id="rId13" Type="http://schemas.openxmlformats.org/officeDocument/2006/relationships/hyperlink" Target="https://www.statista.com/statistics/664840/average-market-risk-premium-usa/" TargetMode="External"/><Relationship Id="rId3" Type="http://schemas.openxmlformats.org/officeDocument/2006/relationships/hyperlink" Target="https://finance.yahoo.com/quote/F/profile?p=F" TargetMode="External"/><Relationship Id="rId7" Type="http://schemas.openxmlformats.org/officeDocument/2006/relationships/hyperlink" Target="https://finance.yahoo.com/quote/NIO/profile?p=NIO" TargetMode="External"/><Relationship Id="rId12" Type="http://schemas.openxmlformats.org/officeDocument/2006/relationships/hyperlink" Target="https://www.bloomberg.com/markets/rates-bonds/government-bonds/us" TargetMode="External"/><Relationship Id="rId2" Type="http://schemas.openxmlformats.org/officeDocument/2006/relationships/hyperlink" Target="https://finance.yahoo.com/quote/BYDDY/profile?p=BYDDY" TargetMode="External"/><Relationship Id="rId1" Type="http://schemas.openxmlformats.org/officeDocument/2006/relationships/hyperlink" Target="https://finance.yahoo.com/quote/TM/profile?p=TM" TargetMode="External"/><Relationship Id="rId6" Type="http://schemas.openxmlformats.org/officeDocument/2006/relationships/hyperlink" Target="https://finance.yahoo.com/quote/VWAGY/profile?p=VWAGY" TargetMode="External"/><Relationship Id="rId11" Type="http://schemas.openxmlformats.org/officeDocument/2006/relationships/hyperlink" Target="https://finance.yahoo.com/quote/XPEV/profile?p=XPEV" TargetMode="External"/><Relationship Id="rId5" Type="http://schemas.openxmlformats.org/officeDocument/2006/relationships/hyperlink" Target="https://finance.yahoo.com/quote/GM/profile?p=GM" TargetMode="External"/><Relationship Id="rId10" Type="http://schemas.openxmlformats.org/officeDocument/2006/relationships/hyperlink" Target="https://finance.yahoo.com/quote/LCID/profile?p=LCID" TargetMode="External"/><Relationship Id="rId4" Type="http://schemas.openxmlformats.org/officeDocument/2006/relationships/hyperlink" Target="https://finance.yahoo.com/quote/MBG.DE/profile?p=MBG.DE" TargetMode="External"/><Relationship Id="rId9" Type="http://schemas.openxmlformats.org/officeDocument/2006/relationships/hyperlink" Target="https://finance.yahoo.com/quote/RIVN/profile?p=RIVN" TargetMode="External"/><Relationship Id="rId14" Type="http://schemas.openxmlformats.org/officeDocument/2006/relationships/hyperlink" Target="https://companiesmarketcap.com/tesla/marketcap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59BD-B682-4B5A-AA31-FEE4EAE21F73}">
  <dimension ref="C1:AC145"/>
  <sheetViews>
    <sheetView showGridLines="0" zoomScale="55" zoomScaleNormal="55" workbookViewId="0">
      <selection activeCell="P3" sqref="P3"/>
    </sheetView>
  </sheetViews>
  <sheetFormatPr defaultColWidth="10.09765625" defaultRowHeight="14.5" x14ac:dyDescent="0.35"/>
  <cols>
    <col min="1" max="2" width="1.296875" style="129" customWidth="1"/>
    <col min="3" max="7" width="14" style="129" customWidth="1"/>
    <col min="8" max="8" width="1.296875" style="129" customWidth="1"/>
    <col min="9" max="9" width="18.5" style="129" customWidth="1"/>
    <col min="10" max="10" width="24.5" style="129" customWidth="1"/>
    <col min="11" max="12" width="14" style="129" customWidth="1"/>
    <col min="13" max="13" width="1.296875" style="129" customWidth="1"/>
    <col min="14" max="16" width="15.09765625" style="129" customWidth="1"/>
    <col min="17" max="17" width="15.69921875" style="129" customWidth="1"/>
    <col min="18" max="18" width="1.296875" style="129" customWidth="1"/>
    <col min="19" max="19" width="17.5" style="129" customWidth="1"/>
    <col min="20" max="21" width="10.09765625" style="129"/>
    <col min="22" max="31" width="14" style="129" customWidth="1"/>
    <col min="32" max="16384" width="10.09765625" style="129"/>
  </cols>
  <sheetData>
    <row r="1" spans="3:29" ht="6" customHeight="1" x14ac:dyDescent="0.35"/>
    <row r="2" spans="3:29" ht="6" customHeight="1" x14ac:dyDescent="0.35"/>
    <row r="3" spans="3:29" ht="15" customHeight="1" x14ac:dyDescent="0.35">
      <c r="E3" s="130" t="s">
        <v>395</v>
      </c>
      <c r="G3" s="131"/>
      <c r="H3" s="131"/>
      <c r="I3" s="131" t="s">
        <v>390</v>
      </c>
      <c r="J3" s="132">
        <f>Valuation!E141</f>
        <v>174</v>
      </c>
      <c r="K3" s="131"/>
      <c r="L3" s="162" t="s">
        <v>394</v>
      </c>
      <c r="M3" s="131"/>
      <c r="N3" s="131"/>
      <c r="O3" s="131"/>
      <c r="P3" s="131"/>
      <c r="Q3" s="131"/>
      <c r="R3" s="131"/>
      <c r="S3" s="131"/>
    </row>
    <row r="4" spans="3:29" ht="15" customHeight="1" x14ac:dyDescent="0.35">
      <c r="E4" s="130" t="s">
        <v>360</v>
      </c>
      <c r="F4" s="133">
        <v>45330</v>
      </c>
      <c r="G4" s="131"/>
      <c r="H4" s="131"/>
      <c r="I4" s="131" t="s">
        <v>359</v>
      </c>
      <c r="J4" s="132">
        <f ca="1">Valuation!E142</f>
        <v>0.86513629842180773</v>
      </c>
      <c r="K4" s="131"/>
      <c r="L4" s="131" t="str">
        <f>Scenarios!C9</f>
        <v>Bull</v>
      </c>
      <c r="M4" s="131"/>
      <c r="N4" s="131"/>
      <c r="O4" s="131"/>
      <c r="P4" s="131"/>
      <c r="Q4" s="131"/>
      <c r="R4" s="131"/>
      <c r="S4" s="131"/>
    </row>
    <row r="5" spans="3:29" ht="15" customHeight="1" x14ac:dyDescent="0.35">
      <c r="E5" s="131"/>
      <c r="F5" s="131"/>
      <c r="G5" s="131"/>
      <c r="H5" s="131"/>
      <c r="I5" s="131" t="s">
        <v>378</v>
      </c>
      <c r="J5" s="134" t="str">
        <f ca="1">Valuation!E143</f>
        <v>Overvalued: Sell</v>
      </c>
      <c r="K5" s="131"/>
      <c r="L5" s="131"/>
      <c r="M5" s="131"/>
      <c r="N5" s="131"/>
      <c r="O5" s="131"/>
      <c r="P5" s="131"/>
      <c r="Q5" s="131"/>
      <c r="R5" s="131"/>
      <c r="S5" s="131"/>
    </row>
    <row r="6" spans="3:29" ht="8.15" customHeight="1" x14ac:dyDescent="0.35"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7" spans="3:29" ht="20.149999999999999" customHeight="1" x14ac:dyDescent="0.35">
      <c r="C7" s="135" t="s">
        <v>361</v>
      </c>
      <c r="D7" s="135"/>
      <c r="E7" s="135"/>
      <c r="F7" s="135"/>
      <c r="G7" s="135"/>
      <c r="H7" s="131"/>
      <c r="I7" s="135" t="s">
        <v>377</v>
      </c>
      <c r="J7" s="135"/>
      <c r="K7" s="135"/>
      <c r="L7" s="135"/>
      <c r="M7" s="131"/>
      <c r="N7" s="135" t="s">
        <v>362</v>
      </c>
      <c r="O7" s="135"/>
      <c r="P7" s="135"/>
      <c r="Q7" s="135"/>
      <c r="R7" s="131"/>
      <c r="S7" s="131"/>
    </row>
    <row r="8" spans="3:29" ht="15" customHeight="1" x14ac:dyDescent="0.35"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3:29" ht="15" customHeight="1" x14ac:dyDescent="0.35">
      <c r="E9" s="131"/>
      <c r="F9" s="131"/>
      <c r="G9" s="131"/>
      <c r="H9" s="131"/>
      <c r="I9" s="136" t="s">
        <v>363</v>
      </c>
      <c r="J9" s="131"/>
      <c r="K9" s="131"/>
      <c r="L9" s="137">
        <f>Valuation!E141</f>
        <v>174</v>
      </c>
      <c r="M9" s="131"/>
      <c r="N9" s="131"/>
      <c r="O9" s="131"/>
      <c r="P9" s="131"/>
      <c r="Q9" s="131"/>
      <c r="R9" s="131"/>
      <c r="S9" s="131"/>
    </row>
    <row r="10" spans="3:29" ht="15" customHeight="1" x14ac:dyDescent="0.35">
      <c r="E10" s="131"/>
      <c r="F10" s="131"/>
      <c r="G10" s="131"/>
      <c r="H10" s="131"/>
      <c r="I10" s="136" t="s">
        <v>364</v>
      </c>
      <c r="J10" s="131"/>
      <c r="K10" s="131"/>
      <c r="L10" s="137">
        <f>Valuation!E85</f>
        <v>636790</v>
      </c>
      <c r="M10" s="131"/>
      <c r="N10" s="131"/>
      <c r="O10" s="131"/>
      <c r="P10" s="131"/>
      <c r="Q10" s="131"/>
      <c r="R10" s="131"/>
      <c r="S10" s="131"/>
    </row>
    <row r="11" spans="3:29" ht="15" customHeight="1" x14ac:dyDescent="0.35">
      <c r="E11" s="131"/>
      <c r="F11" s="131"/>
      <c r="G11" s="131"/>
      <c r="H11" s="131"/>
      <c r="I11" s="136" t="s">
        <v>365</v>
      </c>
      <c r="J11" s="131"/>
      <c r="K11" s="131"/>
      <c r="L11" s="137">
        <f>Valuation!E84</f>
        <v>13383</v>
      </c>
      <c r="M11" s="131"/>
      <c r="N11" s="131"/>
      <c r="O11" s="131"/>
      <c r="P11" s="131"/>
      <c r="Q11" s="131"/>
      <c r="R11" s="131"/>
      <c r="S11" s="131"/>
    </row>
    <row r="12" spans="3:29" ht="15" customHeight="1" x14ac:dyDescent="0.35">
      <c r="E12" s="131"/>
      <c r="F12" s="131"/>
      <c r="G12" s="131"/>
      <c r="H12" s="131"/>
      <c r="I12" s="136" t="s">
        <v>366</v>
      </c>
      <c r="J12" s="131"/>
      <c r="K12" s="131"/>
      <c r="L12" s="137">
        <f>BS!I6</f>
        <v>16398</v>
      </c>
      <c r="M12" s="131"/>
      <c r="N12" s="131"/>
      <c r="O12" s="131"/>
      <c r="P12" s="131"/>
      <c r="Q12" s="131"/>
      <c r="R12" s="131"/>
      <c r="S12" s="131"/>
    </row>
    <row r="13" spans="3:29" ht="15" customHeight="1" x14ac:dyDescent="0.35">
      <c r="E13" s="131"/>
      <c r="F13" s="131"/>
      <c r="G13" s="131"/>
      <c r="H13" s="131"/>
      <c r="I13" s="136" t="s">
        <v>367</v>
      </c>
      <c r="J13" s="131"/>
      <c r="L13" s="137">
        <f>L10+L11-L12</f>
        <v>633775</v>
      </c>
      <c r="M13" s="131"/>
      <c r="N13" s="131"/>
      <c r="O13" s="131"/>
      <c r="P13" s="131"/>
      <c r="Q13" s="131"/>
      <c r="R13" s="131"/>
      <c r="S13" s="131"/>
    </row>
    <row r="14" spans="3:29" ht="15" customHeight="1" x14ac:dyDescent="0.35">
      <c r="E14" s="131"/>
      <c r="F14" s="131"/>
      <c r="G14" s="131"/>
      <c r="H14" s="131"/>
      <c r="I14" s="131"/>
      <c r="J14" s="131"/>
      <c r="M14" s="131"/>
      <c r="N14" s="131"/>
      <c r="O14" s="131"/>
      <c r="P14" s="131"/>
      <c r="Q14" s="131"/>
      <c r="R14" s="131"/>
      <c r="S14" s="131"/>
    </row>
    <row r="15" spans="3:29" ht="15" customHeight="1" x14ac:dyDescent="0.35">
      <c r="E15" s="131"/>
      <c r="F15" s="131"/>
      <c r="G15" s="131"/>
      <c r="H15" s="131"/>
      <c r="I15" s="131"/>
      <c r="J15" s="138">
        <v>2022</v>
      </c>
      <c r="K15" s="138">
        <v>2023</v>
      </c>
      <c r="L15" s="139">
        <v>2024</v>
      </c>
      <c r="M15" s="131"/>
      <c r="N15" s="131"/>
      <c r="O15" s="131"/>
      <c r="P15" s="131"/>
      <c r="Q15" s="131"/>
      <c r="R15" s="131"/>
      <c r="S15" s="131"/>
      <c r="V15" s="140">
        <v>2021</v>
      </c>
      <c r="W15" s="140">
        <f>V15+1</f>
        <v>2022</v>
      </c>
      <c r="X15" s="140">
        <f t="shared" ref="X15:AA15" si="0">W15+1</f>
        <v>2023</v>
      </c>
      <c r="Y15" s="141">
        <f t="shared" si="0"/>
        <v>2024</v>
      </c>
      <c r="Z15" s="141">
        <f t="shared" si="0"/>
        <v>2025</v>
      </c>
      <c r="AA15" s="141">
        <f t="shared" si="0"/>
        <v>2026</v>
      </c>
      <c r="AB15" s="141">
        <f t="shared" ref="AB15:AC15" si="1">AA15+1</f>
        <v>2027</v>
      </c>
      <c r="AC15" s="141">
        <f t="shared" si="1"/>
        <v>2028</v>
      </c>
    </row>
    <row r="16" spans="3:29" ht="15" customHeight="1" x14ac:dyDescent="0.35">
      <c r="E16" s="131"/>
      <c r="F16" s="131"/>
      <c r="G16" s="131"/>
      <c r="H16" s="131"/>
      <c r="I16" s="131" t="s">
        <v>368</v>
      </c>
      <c r="J16" s="142">
        <f>Valuation!H159</f>
        <v>4.678819572315926</v>
      </c>
      <c r="K16" s="142">
        <f>Valuation!I159</f>
        <v>8.1312452853585189</v>
      </c>
      <c r="L16" s="142" t="e">
        <f>Valuation!J159</f>
        <v>#DIV/0!</v>
      </c>
      <c r="M16" s="131"/>
      <c r="N16" s="131"/>
      <c r="O16" s="131"/>
      <c r="P16" s="131"/>
      <c r="Q16" s="131"/>
      <c r="R16" s="131"/>
      <c r="S16" s="131"/>
      <c r="T16" s="129" t="s">
        <v>193</v>
      </c>
      <c r="V16" s="143">
        <f>IS!G6</f>
        <v>53823</v>
      </c>
      <c r="W16" s="143">
        <f>IS!H6</f>
        <v>81462</v>
      </c>
      <c r="X16" s="143">
        <f>IS!I6</f>
        <v>96773</v>
      </c>
      <c r="Y16" s="143">
        <f>IS!J6</f>
        <v>0</v>
      </c>
      <c r="Z16" s="143">
        <f>IS!K6</f>
        <v>0</v>
      </c>
      <c r="AA16" s="143">
        <f>IS!L6</f>
        <v>0</v>
      </c>
      <c r="AB16" s="143">
        <f>IS!M6</f>
        <v>0</v>
      </c>
      <c r="AC16" s="143">
        <f>IS!N6</f>
        <v>0</v>
      </c>
    </row>
    <row r="17" spans="3:29" ht="15" customHeight="1" x14ac:dyDescent="0.35">
      <c r="E17" s="131"/>
      <c r="F17" s="131"/>
      <c r="G17" s="131"/>
      <c r="H17" s="131"/>
      <c r="I17" s="131" t="s">
        <v>369</v>
      </c>
      <c r="J17" s="142">
        <f>Valuation!H160</f>
        <v>21.901166465551917</v>
      </c>
      <c r="K17" s="142">
        <f>Valuation!I160</f>
        <v>58.038427496680924</v>
      </c>
      <c r="L17" s="142" t="e">
        <f>Valuation!J160</f>
        <v>#DIV/0!</v>
      </c>
      <c r="M17" s="131"/>
      <c r="N17" s="131"/>
      <c r="O17" s="131"/>
      <c r="P17" s="131"/>
      <c r="Q17" s="131"/>
      <c r="R17" s="131"/>
      <c r="S17" s="131"/>
      <c r="T17" s="129" t="s">
        <v>274</v>
      </c>
      <c r="V17" s="143">
        <f>Valuation!G9</f>
        <v>9434</v>
      </c>
      <c r="W17" s="143">
        <f>Valuation!H9</f>
        <v>17403</v>
      </c>
      <c r="X17" s="143">
        <f>Valuation!I9</f>
        <v>13558</v>
      </c>
      <c r="Y17" s="143">
        <f>Valuation!J9</f>
        <v>0</v>
      </c>
      <c r="Z17" s="143">
        <f>Valuation!K9</f>
        <v>0</v>
      </c>
      <c r="AA17" s="143">
        <f>Valuation!L9</f>
        <v>0</v>
      </c>
      <c r="AB17" s="143">
        <f>Valuation!M9</f>
        <v>0</v>
      </c>
      <c r="AC17" s="143">
        <f>Valuation!N9</f>
        <v>0</v>
      </c>
    </row>
    <row r="18" spans="3:29" ht="15" customHeight="1" x14ac:dyDescent="0.35">
      <c r="E18" s="131"/>
      <c r="F18" s="131"/>
      <c r="G18" s="131"/>
      <c r="H18" s="131"/>
      <c r="I18" s="131" t="s">
        <v>370</v>
      </c>
      <c r="J18" s="142">
        <f>Valuation!H161</f>
        <v>30.978814909206754</v>
      </c>
      <c r="K18" s="142">
        <f>Valuation!I161</f>
        <v>52.670534106821364</v>
      </c>
      <c r="L18" s="142" t="e">
        <f>Valuation!J161</f>
        <v>#DIV/0!</v>
      </c>
      <c r="M18" s="131"/>
      <c r="N18" s="131"/>
      <c r="O18" s="131"/>
      <c r="P18" s="131"/>
      <c r="Q18" s="131"/>
      <c r="R18" s="131"/>
      <c r="S18" s="131"/>
      <c r="T18" s="129" t="s">
        <v>371</v>
      </c>
      <c r="V18" s="143">
        <f>IS!G21</f>
        <v>5519</v>
      </c>
      <c r="W18" s="143">
        <f>IS!H21</f>
        <v>12556</v>
      </c>
      <c r="X18" s="143">
        <f>IS!I21</f>
        <v>14997</v>
      </c>
      <c r="Y18" s="143">
        <f>IS!J21</f>
        <v>0</v>
      </c>
      <c r="Z18" s="143">
        <f>IS!K21</f>
        <v>0</v>
      </c>
      <c r="AA18" s="143">
        <f>IS!L21</f>
        <v>0</v>
      </c>
      <c r="AB18" s="143">
        <f>IS!M21</f>
        <v>0</v>
      </c>
      <c r="AC18" s="143">
        <f>IS!N21</f>
        <v>0</v>
      </c>
    </row>
    <row r="19" spans="3:29" ht="15" customHeight="1" x14ac:dyDescent="0.35"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</row>
    <row r="20" spans="3:29" ht="15" customHeight="1" x14ac:dyDescent="0.35"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44" t="s">
        <v>372</v>
      </c>
      <c r="V20" s="140">
        <f>V15</f>
        <v>2021</v>
      </c>
      <c r="W20" s="140">
        <f t="shared" ref="W20:AC20" si="2">W15</f>
        <v>2022</v>
      </c>
      <c r="X20" s="140">
        <f t="shared" si="2"/>
        <v>2023</v>
      </c>
      <c r="Y20" s="140">
        <f t="shared" si="2"/>
        <v>2024</v>
      </c>
      <c r="Z20" s="140">
        <f t="shared" si="2"/>
        <v>2025</v>
      </c>
      <c r="AA20" s="140">
        <f t="shared" si="2"/>
        <v>2026</v>
      </c>
      <c r="AB20" s="140">
        <f t="shared" si="2"/>
        <v>2027</v>
      </c>
      <c r="AC20" s="140">
        <f t="shared" si="2"/>
        <v>2028</v>
      </c>
    </row>
    <row r="21" spans="3:29" ht="15" customHeight="1" x14ac:dyDescent="0.35"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</row>
    <row r="22" spans="3:29" ht="20.149999999999999" customHeight="1" x14ac:dyDescent="0.35">
      <c r="C22" s="135" t="s">
        <v>373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1"/>
      <c r="N22" s="135" t="s">
        <v>374</v>
      </c>
      <c r="O22" s="135"/>
      <c r="P22" s="135"/>
      <c r="Q22" s="135"/>
      <c r="R22" s="131"/>
      <c r="S22" s="131"/>
      <c r="T22" s="129" t="s">
        <v>142</v>
      </c>
      <c r="V22" s="143">
        <f>'Business Drivers'!G8</f>
        <v>45590</v>
      </c>
      <c r="W22" s="143">
        <f>'Business Drivers'!H8</f>
        <v>68986</v>
      </c>
      <c r="X22" s="143">
        <f>'Business Drivers'!I8</f>
        <v>80299</v>
      </c>
      <c r="Y22" s="143">
        <f>'Business Drivers'!J8</f>
        <v>88912.919036495383</v>
      </c>
      <c r="Z22" s="143">
        <f>'Business Drivers'!K8</f>
        <v>100933.94569022958</v>
      </c>
      <c r="AA22" s="143">
        <f>'Business Drivers'!L8</f>
        <v>117567.85993997937</v>
      </c>
      <c r="AB22" s="143">
        <f>'Business Drivers'!M8</f>
        <v>140352.51119634739</v>
      </c>
      <c r="AC22" s="143">
        <f>'Business Drivers'!N8</f>
        <v>171538.83918417574</v>
      </c>
    </row>
    <row r="23" spans="3:29" ht="15" customHeight="1" x14ac:dyDescent="0.35"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29" t="s">
        <v>144</v>
      </c>
      <c r="V23" s="143">
        <f>'Business Drivers'!G9</f>
        <v>1642</v>
      </c>
      <c r="W23" s="143">
        <f>'Business Drivers'!H9</f>
        <v>2476</v>
      </c>
      <c r="X23" s="143">
        <f>'Business Drivers'!I9</f>
        <v>2120</v>
      </c>
      <c r="Y23" s="143">
        <f>'Business Drivers'!J9</f>
        <v>2347.4188764165206</v>
      </c>
      <c r="Z23" s="143">
        <f>'Business Drivers'!K9</f>
        <v>2664.7899085080348</v>
      </c>
      <c r="AA23" s="143">
        <f>'Business Drivers'!L9</f>
        <v>3103.9472854301575</v>
      </c>
      <c r="AB23" s="143">
        <f>'Business Drivers'!M9</f>
        <v>3705.4922693465219</v>
      </c>
      <c r="AC23" s="143">
        <f>'Business Drivers'!N9</f>
        <v>4528.8526515953199</v>
      </c>
    </row>
    <row r="24" spans="3:29" ht="15" customHeight="1" x14ac:dyDescent="0.35"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29" t="s">
        <v>145</v>
      </c>
      <c r="V24" s="143">
        <f>'Business Drivers'!G11</f>
        <v>3802</v>
      </c>
      <c r="W24" s="143">
        <f>'Business Drivers'!H11</f>
        <v>6091</v>
      </c>
      <c r="X24" s="143">
        <f>'Business Drivers'!I11</f>
        <v>8319</v>
      </c>
      <c r="Y24" s="143">
        <f>'Business Drivers'!J11</f>
        <v>8112.0051345680949</v>
      </c>
      <c r="Z24" s="143">
        <f>'Business Drivers'!K11</f>
        <v>9208.748228761704</v>
      </c>
      <c r="AA24" s="143">
        <f>'Business Drivers'!L11</f>
        <v>10726.349936861629</v>
      </c>
      <c r="AB24" s="143">
        <f>'Business Drivers'!M11</f>
        <v>12805.116554625414</v>
      </c>
      <c r="AC24" s="143">
        <f>'Business Drivers'!N11</f>
        <v>15650.413453063176</v>
      </c>
    </row>
    <row r="25" spans="3:29" ht="15" customHeight="1" x14ac:dyDescent="0.35"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29" t="s">
        <v>146</v>
      </c>
      <c r="V25" s="143">
        <f>'Business Drivers'!G12</f>
        <v>2789</v>
      </c>
      <c r="W25" s="143">
        <f>'Business Drivers'!H12</f>
        <v>3909</v>
      </c>
      <c r="X25" s="143">
        <f>'Business Drivers'!I12</f>
        <v>6035</v>
      </c>
      <c r="Y25" s="143">
        <f>'Business Drivers'!J12</f>
        <v>5687.7323372739966</v>
      </c>
      <c r="Z25" s="143">
        <f>'Business Drivers'!K12</f>
        <v>6456.7137492734428</v>
      </c>
      <c r="AA25" s="143">
        <f>'Business Drivers'!L12</f>
        <v>7520.7801751537036</v>
      </c>
      <c r="AB25" s="143">
        <f>'Business Drivers'!M12</f>
        <v>8978.3073730984925</v>
      </c>
      <c r="AC25" s="143">
        <f>'Business Drivers'!N12</f>
        <v>10973.287271400974</v>
      </c>
    </row>
    <row r="26" spans="3:29" ht="15" customHeight="1" x14ac:dyDescent="0.35"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</row>
    <row r="27" spans="3:29" ht="15" customHeight="1" x14ac:dyDescent="0.35"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44"/>
      <c r="V27" s="140"/>
      <c r="W27" s="140"/>
      <c r="X27" s="140"/>
      <c r="Y27" s="140"/>
      <c r="Z27" s="140"/>
      <c r="AA27" s="140"/>
    </row>
    <row r="28" spans="3:29" ht="15" customHeight="1" x14ac:dyDescent="0.35"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</row>
    <row r="29" spans="3:29" ht="15" customHeight="1" x14ac:dyDescent="0.35"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V29" s="143"/>
      <c r="W29" s="143"/>
      <c r="X29" s="143"/>
      <c r="Y29" s="143"/>
      <c r="Z29" s="143"/>
      <c r="AA29" s="143"/>
      <c r="AB29" s="145"/>
      <c r="AC29" s="145"/>
    </row>
    <row r="30" spans="3:29" ht="15" customHeight="1" x14ac:dyDescent="0.35"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V30" s="143"/>
      <c r="W30" s="143"/>
      <c r="X30" s="143"/>
      <c r="Y30" s="143"/>
      <c r="Z30" s="143"/>
      <c r="AA30" s="143"/>
      <c r="AB30" s="145"/>
      <c r="AC30" s="145"/>
    </row>
    <row r="31" spans="3:29" ht="15" customHeight="1" x14ac:dyDescent="0.35"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V31" s="143"/>
      <c r="W31" s="143"/>
      <c r="X31" s="143"/>
      <c r="Y31" s="143"/>
      <c r="Z31" s="143"/>
      <c r="AA31" s="143"/>
      <c r="AB31" s="145"/>
      <c r="AC31" s="145"/>
    </row>
    <row r="32" spans="3:29" ht="15" customHeight="1" x14ac:dyDescent="0.35"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V32" s="143"/>
      <c r="W32" s="143"/>
      <c r="X32" s="143"/>
      <c r="Y32" s="143"/>
      <c r="Z32" s="143"/>
      <c r="AA32" s="143"/>
      <c r="AB32" s="145"/>
      <c r="AC32" s="145"/>
    </row>
    <row r="33" spans="5:29" ht="15" customHeight="1" x14ac:dyDescent="0.35"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V33" s="143"/>
      <c r="W33" s="143"/>
      <c r="X33" s="143"/>
      <c r="Y33" s="143"/>
      <c r="Z33" s="143"/>
      <c r="AA33" s="143"/>
      <c r="AB33" s="145"/>
      <c r="AC33" s="145"/>
    </row>
    <row r="34" spans="5:29" ht="15" customHeight="1" x14ac:dyDescent="0.35"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V34" s="145"/>
      <c r="W34" s="145"/>
      <c r="X34" s="145"/>
      <c r="Y34" s="145"/>
      <c r="Z34" s="145"/>
      <c r="AA34" s="145"/>
      <c r="AB34" s="145"/>
      <c r="AC34" s="145"/>
    </row>
    <row r="35" spans="5:29" ht="15" customHeight="1" x14ac:dyDescent="0.35"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</row>
    <row r="36" spans="5:29" ht="15" customHeight="1" x14ac:dyDescent="0.35"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</row>
    <row r="37" spans="5:29" ht="15" customHeight="1" x14ac:dyDescent="0.35"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</row>
    <row r="38" spans="5:29" ht="15" customHeight="1" x14ac:dyDescent="0.35"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</row>
    <row r="39" spans="5:29" ht="20.149999999999999" customHeight="1" x14ac:dyDescent="0.35"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R39" s="131"/>
      <c r="S39" s="131"/>
    </row>
    <row r="40" spans="5:29" ht="15" customHeight="1" x14ac:dyDescent="0.35"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R40" s="131"/>
      <c r="S40" s="131"/>
    </row>
    <row r="41" spans="5:29" ht="15" customHeight="1" x14ac:dyDescent="0.35"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R41" s="131"/>
      <c r="S41" s="131"/>
    </row>
    <row r="42" spans="5:29" ht="15" customHeight="1" x14ac:dyDescent="0.35"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R42" s="131"/>
      <c r="S42" s="131"/>
    </row>
    <row r="43" spans="5:29" ht="15" customHeight="1" x14ac:dyDescent="0.35">
      <c r="E43" s="131"/>
      <c r="F43" s="131"/>
      <c r="G43" s="131"/>
      <c r="H43" s="131"/>
      <c r="I43" s="131"/>
      <c r="J43" s="131"/>
      <c r="K43" s="131"/>
      <c r="L43" s="131"/>
      <c r="M43" s="131"/>
      <c r="N43" s="130"/>
      <c r="O43" s="146"/>
      <c r="P43" s="146"/>
      <c r="Q43" s="146"/>
      <c r="R43" s="131"/>
      <c r="S43" s="131"/>
    </row>
    <row r="44" spans="5:29" ht="15" customHeight="1" x14ac:dyDescent="0.35">
      <c r="E44" s="131"/>
      <c r="F44" s="131"/>
      <c r="G44" s="131"/>
      <c r="H44" s="131"/>
      <c r="I44" s="131"/>
      <c r="J44" s="131"/>
      <c r="K44" s="131"/>
      <c r="L44" s="131"/>
      <c r="M44" s="131"/>
      <c r="N44" s="130"/>
      <c r="O44" s="146"/>
      <c r="P44" s="146"/>
      <c r="Q44" s="146"/>
      <c r="R44" s="131"/>
      <c r="S44" s="131"/>
    </row>
    <row r="45" spans="5:29" ht="15" customHeight="1" x14ac:dyDescent="0.35">
      <c r="E45" s="131"/>
      <c r="F45" s="131"/>
      <c r="G45" s="131"/>
      <c r="H45" s="131"/>
      <c r="I45" s="131"/>
      <c r="J45" s="131"/>
      <c r="K45" s="131"/>
      <c r="L45" s="131"/>
      <c r="M45" s="131"/>
      <c r="N45" s="130"/>
      <c r="O45" s="146"/>
      <c r="P45" s="146"/>
      <c r="Q45" s="146"/>
      <c r="R45" s="131"/>
      <c r="S45" s="131"/>
    </row>
    <row r="46" spans="5:29" ht="15" customHeight="1" x14ac:dyDescent="0.35">
      <c r="E46" s="131"/>
      <c r="F46" s="131"/>
      <c r="G46" s="131"/>
      <c r="H46" s="131"/>
      <c r="I46" s="131"/>
      <c r="J46" s="131"/>
      <c r="K46" s="131"/>
      <c r="L46" s="131"/>
      <c r="M46" s="131"/>
      <c r="N46" s="130"/>
      <c r="O46" s="146"/>
      <c r="P46" s="146"/>
      <c r="Q46" s="146"/>
      <c r="R46" s="131"/>
      <c r="S46" s="131"/>
    </row>
    <row r="47" spans="5:29" ht="15" customHeight="1" x14ac:dyDescent="0.35">
      <c r="E47" s="131"/>
      <c r="F47" s="131"/>
      <c r="G47" s="131"/>
      <c r="H47" s="131"/>
      <c r="I47" s="131"/>
      <c r="J47" s="131"/>
      <c r="K47" s="131"/>
      <c r="L47" s="131"/>
      <c r="M47" s="131"/>
      <c r="N47" s="130"/>
      <c r="O47" s="146"/>
      <c r="P47" s="146"/>
      <c r="Q47" s="146"/>
      <c r="R47" s="131"/>
      <c r="S47" s="131"/>
    </row>
    <row r="48" spans="5:29" ht="15" customHeight="1" x14ac:dyDescent="0.35"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</row>
    <row r="49" spans="5:19" ht="15" customHeight="1" x14ac:dyDescent="0.35"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</row>
    <row r="50" spans="5:19" ht="15" customHeight="1" x14ac:dyDescent="0.35"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</row>
    <row r="51" spans="5:19" ht="15" customHeight="1" x14ac:dyDescent="0.35"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</row>
    <row r="52" spans="5:19" ht="15" customHeight="1" x14ac:dyDescent="0.35"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</row>
    <row r="53" spans="5:19" ht="15" customHeight="1" x14ac:dyDescent="0.35"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</row>
    <row r="54" spans="5:19" ht="15" customHeight="1" x14ac:dyDescent="0.35"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</row>
    <row r="55" spans="5:19" ht="15" customHeight="1" x14ac:dyDescent="0.35"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</row>
    <row r="56" spans="5:19" ht="15" customHeight="1" x14ac:dyDescent="0.35"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</row>
    <row r="57" spans="5:19" ht="15" customHeight="1" x14ac:dyDescent="0.35"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</row>
    <row r="58" spans="5:19" ht="15" customHeight="1" x14ac:dyDescent="0.35"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</row>
    <row r="59" spans="5:19" ht="15" customHeight="1" x14ac:dyDescent="0.35"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</row>
    <row r="60" spans="5:19" ht="15" customHeight="1" x14ac:dyDescent="0.35"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</row>
    <row r="61" spans="5:19" ht="15" customHeight="1" x14ac:dyDescent="0.35"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</row>
    <row r="62" spans="5:19" ht="15" customHeight="1" x14ac:dyDescent="0.35"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</row>
    <row r="63" spans="5:19" ht="15" customHeight="1" x14ac:dyDescent="0.35"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</row>
    <row r="64" spans="5:19" ht="15" customHeight="1" x14ac:dyDescent="0.35"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</row>
    <row r="65" spans="5:19" ht="15" customHeight="1" x14ac:dyDescent="0.35"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</row>
    <row r="66" spans="5:19" ht="15" customHeight="1" x14ac:dyDescent="0.35"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</row>
    <row r="67" spans="5:19" ht="15" customHeight="1" x14ac:dyDescent="0.35"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</row>
    <row r="68" spans="5:19" ht="15" customHeight="1" x14ac:dyDescent="0.35"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</row>
    <row r="69" spans="5:19" ht="15" customHeight="1" x14ac:dyDescent="0.35"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</row>
    <row r="70" spans="5:19" ht="15" customHeight="1" x14ac:dyDescent="0.35"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</row>
    <row r="71" spans="5:19" ht="15" customHeight="1" x14ac:dyDescent="0.35"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</row>
    <row r="72" spans="5:19" ht="15" customHeight="1" x14ac:dyDescent="0.35"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</row>
    <row r="73" spans="5:19" ht="15" customHeight="1" x14ac:dyDescent="0.35"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</row>
    <row r="74" spans="5:19" ht="15" customHeight="1" x14ac:dyDescent="0.35"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</row>
    <row r="75" spans="5:19" ht="15" customHeight="1" x14ac:dyDescent="0.35"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</row>
    <row r="76" spans="5:19" ht="15" customHeight="1" x14ac:dyDescent="0.35"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</row>
    <row r="77" spans="5:19" ht="15" customHeight="1" x14ac:dyDescent="0.35"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</row>
    <row r="78" spans="5:19" ht="15" customHeight="1" x14ac:dyDescent="0.35"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</row>
    <row r="79" spans="5:19" ht="15" customHeight="1" x14ac:dyDescent="0.35"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</row>
    <row r="80" spans="5:19" ht="15" customHeight="1" x14ac:dyDescent="0.35"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</row>
    <row r="81" spans="5:19" ht="15" customHeight="1" x14ac:dyDescent="0.35"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</row>
    <row r="82" spans="5:19" ht="15" customHeight="1" x14ac:dyDescent="0.35"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</row>
    <row r="83" spans="5:19" ht="15" customHeight="1" x14ac:dyDescent="0.35"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</row>
    <row r="84" spans="5:19" ht="15" customHeight="1" x14ac:dyDescent="0.35"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</row>
    <row r="85" spans="5:19" ht="15" customHeight="1" x14ac:dyDescent="0.35"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</row>
    <row r="86" spans="5:19" ht="15" customHeight="1" x14ac:dyDescent="0.35"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</row>
    <row r="87" spans="5:19" ht="15" customHeight="1" x14ac:dyDescent="0.35"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</row>
    <row r="88" spans="5:19" ht="15" customHeight="1" x14ac:dyDescent="0.35"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</row>
    <row r="89" spans="5:19" ht="15" customHeight="1" x14ac:dyDescent="0.35"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</row>
    <row r="90" spans="5:19" ht="15" customHeight="1" x14ac:dyDescent="0.35"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</row>
    <row r="91" spans="5:19" ht="15" customHeight="1" x14ac:dyDescent="0.35"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</row>
    <row r="92" spans="5:19" ht="15" customHeight="1" x14ac:dyDescent="0.35"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</row>
    <row r="93" spans="5:19" ht="15" customHeight="1" x14ac:dyDescent="0.35"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</row>
    <row r="94" spans="5:19" ht="15" customHeight="1" x14ac:dyDescent="0.35"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</row>
    <row r="95" spans="5:19" ht="15" customHeight="1" x14ac:dyDescent="0.35"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</row>
    <row r="96" spans="5:19" ht="15" customHeight="1" x14ac:dyDescent="0.35"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</row>
    <row r="97" spans="5:19" ht="15" customHeight="1" x14ac:dyDescent="0.35"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</row>
    <row r="98" spans="5:19" ht="15" customHeight="1" x14ac:dyDescent="0.35"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</row>
    <row r="99" spans="5:19" ht="15" customHeight="1" x14ac:dyDescent="0.35"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</row>
    <row r="100" spans="5:19" ht="15" customHeight="1" x14ac:dyDescent="0.35"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</row>
    <row r="101" spans="5:19" ht="15" customHeight="1" x14ac:dyDescent="0.35"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</row>
    <row r="102" spans="5:19" ht="15" customHeight="1" x14ac:dyDescent="0.35"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</row>
    <row r="103" spans="5:19" ht="15" customHeight="1" x14ac:dyDescent="0.35"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</row>
    <row r="104" spans="5:19" ht="15" customHeight="1" x14ac:dyDescent="0.35"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</row>
    <row r="105" spans="5:19" ht="15" customHeight="1" x14ac:dyDescent="0.35"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</row>
    <row r="106" spans="5:19" ht="15" customHeight="1" x14ac:dyDescent="0.35"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</row>
    <row r="107" spans="5:19" ht="15" customHeight="1" x14ac:dyDescent="0.35"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</row>
    <row r="108" spans="5:19" ht="15" customHeight="1" x14ac:dyDescent="0.35"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</row>
    <row r="109" spans="5:19" ht="15" customHeight="1" x14ac:dyDescent="0.35"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</row>
    <row r="110" spans="5:19" ht="15" customHeight="1" x14ac:dyDescent="0.35"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</row>
    <row r="111" spans="5:19" ht="15" customHeight="1" x14ac:dyDescent="0.35"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</row>
    <row r="112" spans="5:19" ht="15" customHeight="1" x14ac:dyDescent="0.35"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</row>
    <row r="113" spans="5:19" ht="15" customHeight="1" x14ac:dyDescent="0.35"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</row>
    <row r="114" spans="5:19" ht="15" customHeight="1" x14ac:dyDescent="0.35"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</row>
    <row r="115" spans="5:19" ht="15" customHeight="1" x14ac:dyDescent="0.35"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</row>
    <row r="116" spans="5:19" ht="15" customHeight="1" x14ac:dyDescent="0.35"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</row>
    <row r="117" spans="5:19" ht="15" customHeight="1" x14ac:dyDescent="0.35"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</row>
    <row r="118" spans="5:19" ht="15" customHeight="1" x14ac:dyDescent="0.35"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</row>
    <row r="119" spans="5:19" ht="15" customHeight="1" x14ac:dyDescent="0.35"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</row>
    <row r="120" spans="5:19" ht="15" customHeight="1" x14ac:dyDescent="0.35"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</row>
    <row r="121" spans="5:19" ht="15" customHeight="1" x14ac:dyDescent="0.35"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</row>
    <row r="122" spans="5:19" ht="15" customHeight="1" x14ac:dyDescent="0.35"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</row>
    <row r="123" spans="5:19" ht="15" customHeight="1" x14ac:dyDescent="0.35"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</row>
    <row r="124" spans="5:19" ht="15" customHeight="1" x14ac:dyDescent="0.35"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</row>
    <row r="125" spans="5:19" ht="15" customHeight="1" x14ac:dyDescent="0.35"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</row>
    <row r="126" spans="5:19" ht="15" customHeight="1" x14ac:dyDescent="0.35"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</row>
    <row r="127" spans="5:19" ht="15" customHeight="1" x14ac:dyDescent="0.35"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</row>
    <row r="128" spans="5:19" ht="15" customHeight="1" x14ac:dyDescent="0.35"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</row>
    <row r="129" spans="5:19" ht="15" customHeight="1" x14ac:dyDescent="0.35"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</row>
    <row r="130" spans="5:19" ht="15" customHeight="1" x14ac:dyDescent="0.35"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</row>
    <row r="131" spans="5:19" ht="15" customHeight="1" x14ac:dyDescent="0.35"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</row>
    <row r="132" spans="5:19" ht="15" customHeight="1" x14ac:dyDescent="0.35"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</row>
    <row r="133" spans="5:19" ht="15" customHeight="1" x14ac:dyDescent="0.35"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</row>
    <row r="134" spans="5:19" ht="15" customHeight="1" x14ac:dyDescent="0.35"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</row>
    <row r="135" spans="5:19" ht="15" customHeight="1" x14ac:dyDescent="0.35"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</row>
    <row r="136" spans="5:19" ht="15" customHeight="1" x14ac:dyDescent="0.35"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</row>
    <row r="137" spans="5:19" ht="15" customHeight="1" x14ac:dyDescent="0.35"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</row>
    <row r="138" spans="5:19" ht="15" customHeight="1" x14ac:dyDescent="0.35"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</row>
    <row r="139" spans="5:19" ht="15" customHeight="1" x14ac:dyDescent="0.35"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</row>
    <row r="140" spans="5:19" ht="15" customHeight="1" x14ac:dyDescent="0.35"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</row>
    <row r="141" spans="5:19" ht="15" customHeight="1" x14ac:dyDescent="0.35"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</row>
    <row r="142" spans="5:19" ht="15" customHeight="1" x14ac:dyDescent="0.35"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</row>
    <row r="143" spans="5:19" ht="15" customHeight="1" x14ac:dyDescent="0.35"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</row>
    <row r="144" spans="5:19" ht="15" customHeight="1" x14ac:dyDescent="0.35"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</row>
    <row r="145" s="129" customFormat="1" ht="15" customHeight="1" x14ac:dyDescent="0.35"/>
  </sheetData>
  <printOptions horizontalCentered="1"/>
  <pageMargins left="0.11811023622047245" right="0.11811023622047245" top="0.11811023622047245" bottom="0.19685039370078741" header="0.11811023622047245" footer="0.11811023622047245"/>
  <pageSetup scale="80" orientation="landscape" r:id="rId1"/>
  <headerFooter>
    <oddFooter>&amp;Lir.tesla.com&amp;CPage &amp;P of &amp;N&amp;R&amp;D 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85FE-B31D-4AB9-8EC3-59D793717320}">
  <dimension ref="A1:S26"/>
  <sheetViews>
    <sheetView zoomScale="85" zoomScaleNormal="85" workbookViewId="0">
      <pane xSplit="5" ySplit="4" topLeftCell="F9" activePane="bottomRight" state="frozen"/>
      <selection pane="topRight" activeCell="F1" sqref="F1"/>
      <selection pane="bottomLeft" activeCell="A5" sqref="A5"/>
      <selection pane="bottomRight" activeCell="G17" sqref="G17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CONCATENATE(E8," - in ",E10," ",E11)</f>
        <v>Tesla Inc. - in USD mn</v>
      </c>
      <c r="B1" s="1"/>
      <c r="C1" s="1"/>
      <c r="E1" s="2"/>
    </row>
    <row r="2" spans="1:14" ht="14.5" x14ac:dyDescent="0.35">
      <c r="E2" s="3" t="s">
        <v>0</v>
      </c>
      <c r="F2" s="3"/>
      <c r="G2" s="3">
        <f>E15*-1</f>
        <v>-2</v>
      </c>
      <c r="H2" s="4">
        <f t="shared" ref="H2:N2" si="0">G2+1</f>
        <v>-1</v>
      </c>
      <c r="I2" s="4">
        <f t="shared" si="0"/>
        <v>0</v>
      </c>
      <c r="J2" s="4">
        <f t="shared" si="0"/>
        <v>1</v>
      </c>
      <c r="K2" s="4">
        <f t="shared" si="0"/>
        <v>2</v>
      </c>
      <c r="L2" s="4">
        <f t="shared" si="0"/>
        <v>3</v>
      </c>
      <c r="M2" s="4">
        <f t="shared" si="0"/>
        <v>4</v>
      </c>
      <c r="N2" s="4">
        <f t="shared" si="0"/>
        <v>5</v>
      </c>
    </row>
    <row r="3" spans="1:14" ht="14.5" x14ac:dyDescent="0.35">
      <c r="E3" s="3" t="s">
        <v>1</v>
      </c>
      <c r="F3" s="3"/>
      <c r="G3" s="5">
        <f t="shared" ref="G3:N3" si="1">EDATE($E$14,$E$16*G2)</f>
        <v>44561</v>
      </c>
      <c r="H3" s="5">
        <f t="shared" si="1"/>
        <v>44926</v>
      </c>
      <c r="I3" s="5">
        <f t="shared" si="1"/>
        <v>45291</v>
      </c>
      <c r="J3" s="5">
        <f t="shared" si="1"/>
        <v>45657</v>
      </c>
      <c r="K3" s="5">
        <f t="shared" si="1"/>
        <v>46022</v>
      </c>
      <c r="L3" s="5">
        <f t="shared" si="1"/>
        <v>46387</v>
      </c>
      <c r="M3" s="5">
        <f t="shared" si="1"/>
        <v>46752</v>
      </c>
      <c r="N3" s="5">
        <f t="shared" si="1"/>
        <v>47118</v>
      </c>
    </row>
    <row r="4" spans="1:14" ht="14.5" x14ac:dyDescent="0.35">
      <c r="E4" s="3" t="s">
        <v>2</v>
      </c>
      <c r="F4" s="3"/>
      <c r="G4" s="3" t="str">
        <f t="shared" ref="G4:N4" si="2">IF(G2&gt;0,"Forecast","Actual")</f>
        <v>Actual</v>
      </c>
      <c r="H4" s="3" t="str">
        <f t="shared" si="2"/>
        <v>Actual</v>
      </c>
      <c r="I4" s="3" t="str">
        <f t="shared" si="2"/>
        <v>Actual</v>
      </c>
      <c r="J4" s="3" t="str">
        <f t="shared" si="2"/>
        <v>Forecast</v>
      </c>
      <c r="K4" s="3" t="str">
        <f t="shared" si="2"/>
        <v>Forecast</v>
      </c>
      <c r="L4" s="3" t="str">
        <f t="shared" si="2"/>
        <v>Forecast</v>
      </c>
      <c r="M4" s="3" t="str">
        <f t="shared" si="2"/>
        <v>Forecast</v>
      </c>
      <c r="N4" s="3" t="str">
        <f t="shared" si="2"/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11" t="s">
        <v>3</v>
      </c>
      <c r="B6" s="12"/>
      <c r="C6" s="12"/>
      <c r="D6" s="12"/>
      <c r="E6" s="12"/>
      <c r="F6" s="11"/>
    </row>
    <row r="7" spans="1:14" x14ac:dyDescent="0.3">
      <c r="E7" s="8"/>
    </row>
    <row r="8" spans="1:14" x14ac:dyDescent="0.3">
      <c r="C8" t="s">
        <v>4</v>
      </c>
      <c r="E8" s="15" t="s">
        <v>8</v>
      </c>
      <c r="H8" s="17"/>
    </row>
    <row r="9" spans="1:14" x14ac:dyDescent="0.3">
      <c r="C9" t="s">
        <v>5</v>
      </c>
      <c r="E9" s="15" t="s">
        <v>9</v>
      </c>
    </row>
    <row r="10" spans="1:14" x14ac:dyDescent="0.3">
      <c r="C10" t="s">
        <v>6</v>
      </c>
      <c r="E10" s="15" t="s">
        <v>10</v>
      </c>
    </row>
    <row r="11" spans="1:14" ht="14.5" x14ac:dyDescent="0.35">
      <c r="B11" s="7"/>
      <c r="C11" t="s">
        <v>7</v>
      </c>
      <c r="D11" s="7"/>
      <c r="E11" s="15" t="s">
        <v>11</v>
      </c>
    </row>
    <row r="12" spans="1:14" x14ac:dyDescent="0.3">
      <c r="E12" s="9"/>
    </row>
    <row r="13" spans="1:14" ht="17.5" thickBot="1" x14ac:dyDescent="0.45">
      <c r="B13" s="13" t="s">
        <v>12</v>
      </c>
      <c r="C13" s="13"/>
      <c r="D13" s="13"/>
      <c r="E13" s="14"/>
    </row>
    <row r="14" spans="1:14" ht="13.5" thickTop="1" x14ac:dyDescent="0.3">
      <c r="C14" t="s">
        <v>13</v>
      </c>
      <c r="E14" s="16">
        <v>45291</v>
      </c>
    </row>
    <row r="15" spans="1:14" x14ac:dyDescent="0.3">
      <c r="C15" t="s">
        <v>14</v>
      </c>
      <c r="E15" s="15">
        <v>2</v>
      </c>
      <c r="F15" s="10"/>
    </row>
    <row r="16" spans="1:14" ht="14.5" x14ac:dyDescent="0.35">
      <c r="B16" s="7"/>
      <c r="C16" t="s">
        <v>15</v>
      </c>
      <c r="D16" s="7"/>
      <c r="E16" s="15">
        <v>12</v>
      </c>
    </row>
    <row r="17" spans="2:6" x14ac:dyDescent="0.3">
      <c r="C17" t="s">
        <v>16</v>
      </c>
      <c r="E17" s="15">
        <v>365</v>
      </c>
      <c r="F17" s="10"/>
    </row>
    <row r="19" spans="2:6" ht="17.5" thickBot="1" x14ac:dyDescent="0.45">
      <c r="B19" s="13" t="s">
        <v>17</v>
      </c>
      <c r="C19" s="13"/>
      <c r="D19" s="13"/>
      <c r="E19" s="14"/>
    </row>
    <row r="20" spans="2:6" ht="13.5" thickTop="1" x14ac:dyDescent="0.3">
      <c r="C20" t="s">
        <v>18</v>
      </c>
      <c r="E20" s="15">
        <v>0</v>
      </c>
    </row>
    <row r="21" spans="2:6" x14ac:dyDescent="0.3">
      <c r="C21" t="s">
        <v>400</v>
      </c>
      <c r="E21" s="15">
        <v>1000000</v>
      </c>
    </row>
    <row r="23" spans="2:6" ht="17.5" thickBot="1" x14ac:dyDescent="0.45">
      <c r="B23" s="13" t="s">
        <v>19</v>
      </c>
      <c r="C23" s="13"/>
      <c r="D23" s="13"/>
      <c r="E23" s="14"/>
    </row>
    <row r="24" spans="2:6" ht="13.5" thickTop="1" x14ac:dyDescent="0.3">
      <c r="C24" s="18" t="s">
        <v>20</v>
      </c>
    </row>
    <row r="25" spans="2:6" x14ac:dyDescent="0.3">
      <c r="C25" s="19" t="s">
        <v>21</v>
      </c>
    </row>
    <row r="26" spans="2:6" x14ac:dyDescent="0.3">
      <c r="C26" s="20" t="s">
        <v>22</v>
      </c>
    </row>
  </sheetData>
  <conditionalFormatting sqref="E1">
    <cfRule type="containsText" dxfId="15" priority="1" operator="containsText" text="Error">
      <formula>NOT(ISERROR(SEARCH("Error",E1)))</formula>
    </cfRule>
    <cfRule type="containsText" dxfId="14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K6" xr:uid="{19631D33-CC25-4090-85C4-8204AD7D9641}">
      <formula1>"Growth, Multiple"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2B42-EEE6-4AEC-9387-EA27F438D956}">
  <dimension ref="A1:S5"/>
  <sheetViews>
    <sheetView zoomScale="115" zoomScaleNormal="11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8" sqref="A8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>
        <f>Inputs!F2</f>
        <v>0</v>
      </c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>
        <f>Inputs!F3</f>
        <v>0</v>
      </c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>
        <f>Inputs!F4</f>
        <v>0</v>
      </c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</sheetData>
  <conditionalFormatting sqref="E1">
    <cfRule type="containsText" dxfId="13" priority="1" operator="containsText" text="Error">
      <formula>NOT(ISERROR(SEARCH("Error",E1)))</formula>
    </cfRule>
    <cfRule type="containsText" dxfId="12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6EFA-465F-4F84-8A8D-3DE8064AF08F}">
  <dimension ref="A1:S30"/>
  <sheetViews>
    <sheetView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3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>
        <f>Inputs!F2</f>
        <v>0</v>
      </c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>
        <f>Inputs!F3</f>
        <v>0</v>
      </c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>
        <f>Inputs!F4</f>
        <v>0</v>
      </c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6"/>
      <c r="B6" s="6"/>
      <c r="C6" s="78" t="s">
        <v>375</v>
      </c>
      <c r="D6" s="6"/>
      <c r="E6" s="78">
        <f ca="1">Valuation!E142</f>
        <v>0.86513629842180773</v>
      </c>
      <c r="F6" s="78" t="s">
        <v>10</v>
      </c>
      <c r="H6" s="6"/>
      <c r="I6" s="6"/>
      <c r="J6" s="6"/>
      <c r="K6" s="6"/>
      <c r="L6" s="6"/>
      <c r="M6" s="6"/>
      <c r="N6" s="6"/>
    </row>
    <row r="7" spans="1:14" ht="15.5" x14ac:dyDescent="0.35">
      <c r="A7" s="6"/>
      <c r="B7" s="6"/>
      <c r="C7" s="6"/>
      <c r="D7" s="6"/>
      <c r="E7" s="6"/>
      <c r="F7" s="6"/>
      <c r="H7" s="6"/>
      <c r="I7" s="6"/>
      <c r="J7" s="6"/>
      <c r="K7" s="6"/>
      <c r="L7" s="6"/>
      <c r="M7" s="6"/>
      <c r="N7" s="6"/>
    </row>
    <row r="8" spans="1:14" ht="20" thickBot="1" x14ac:dyDescent="0.5">
      <c r="A8" s="6"/>
      <c r="B8" s="6"/>
      <c r="C8" s="126" t="s">
        <v>271</v>
      </c>
      <c r="D8" s="126"/>
      <c r="E8" s="126"/>
      <c r="F8" s="126"/>
      <c r="H8" s="6"/>
      <c r="I8" s="6"/>
      <c r="J8" s="6"/>
      <c r="K8" s="6"/>
      <c r="L8" s="6"/>
      <c r="M8" s="6"/>
      <c r="N8" s="6"/>
    </row>
    <row r="9" spans="1:14" ht="16" thickTop="1" x14ac:dyDescent="0.35">
      <c r="A9" s="6"/>
      <c r="B9" s="6"/>
      <c r="C9" s="78" t="s">
        <v>267</v>
      </c>
      <c r="D9" s="6"/>
      <c r="E9" s="78"/>
      <c r="F9" s="6"/>
      <c r="H9" s="6"/>
      <c r="I9" s="6"/>
      <c r="J9" s="6"/>
      <c r="K9" s="6"/>
      <c r="L9" s="6"/>
      <c r="M9" s="6"/>
      <c r="N9" s="6"/>
    </row>
    <row r="10" spans="1:14" ht="15.5" x14ac:dyDescent="0.35">
      <c r="A10" s="6"/>
      <c r="B10" s="6"/>
      <c r="C10" s="6"/>
      <c r="D10" s="6"/>
      <c r="E10" s="6"/>
      <c r="F10" s="6"/>
      <c r="H10" s="6"/>
      <c r="I10" s="6"/>
      <c r="J10" s="6"/>
      <c r="K10" s="6"/>
      <c r="L10" s="6"/>
      <c r="M10" s="6"/>
      <c r="N10" s="6"/>
    </row>
    <row r="12" spans="1:14" ht="17.5" thickBot="1" x14ac:dyDescent="0.45">
      <c r="C12" s="13" t="s">
        <v>269</v>
      </c>
      <c r="D12" s="13"/>
      <c r="E12" s="13"/>
      <c r="F12" s="13"/>
    </row>
    <row r="13" spans="1:14" ht="13.5" thickTop="1" x14ac:dyDescent="0.3">
      <c r="C13" t="s">
        <v>266</v>
      </c>
      <c r="J13" s="62">
        <v>0.98</v>
      </c>
      <c r="K13" s="62">
        <v>0.98</v>
      </c>
      <c r="L13" s="62">
        <v>0.98</v>
      </c>
      <c r="M13" s="62">
        <v>0.98</v>
      </c>
      <c r="N13" s="62">
        <v>0.98</v>
      </c>
    </row>
    <row r="14" spans="1:14" x14ac:dyDescent="0.3">
      <c r="C14" t="s">
        <v>267</v>
      </c>
      <c r="J14" s="62">
        <f>J13+1%</f>
        <v>0.99</v>
      </c>
      <c r="K14" s="62">
        <f t="shared" ref="K14:N14" si="0">K13+1%</f>
        <v>0.99</v>
      </c>
      <c r="L14" s="62">
        <f t="shared" si="0"/>
        <v>0.99</v>
      </c>
      <c r="M14" s="62">
        <f t="shared" si="0"/>
        <v>0.99</v>
      </c>
      <c r="N14" s="62">
        <f t="shared" si="0"/>
        <v>0.99</v>
      </c>
    </row>
    <row r="15" spans="1:14" x14ac:dyDescent="0.3">
      <c r="C15" s="30" t="s">
        <v>268</v>
      </c>
      <c r="D15" s="30"/>
      <c r="E15" s="30"/>
      <c r="F15" s="30"/>
      <c r="G15" s="30"/>
      <c r="H15" s="30"/>
      <c r="I15" s="30"/>
      <c r="J15" s="79">
        <f>J13-1%</f>
        <v>0.97</v>
      </c>
      <c r="K15" s="79">
        <f t="shared" ref="K15:N15" si="1">K13-1%</f>
        <v>0.97</v>
      </c>
      <c r="L15" s="79">
        <f t="shared" si="1"/>
        <v>0.97</v>
      </c>
      <c r="M15" s="79">
        <f t="shared" si="1"/>
        <v>0.97</v>
      </c>
      <c r="N15" s="79">
        <f t="shared" si="1"/>
        <v>0.97</v>
      </c>
    </row>
    <row r="16" spans="1:14" x14ac:dyDescent="0.3">
      <c r="C16" t="s">
        <v>270</v>
      </c>
      <c r="J16" s="45">
        <f>CHOOSE(MATCH($C$9,$C13:$C15,0),J13,J14,J15)</f>
        <v>0.99</v>
      </c>
      <c r="K16" s="45">
        <f t="shared" ref="K16:N16" si="2">CHOOSE(MATCH($C$9,$C13:$C15,0),K13,K14,K15)</f>
        <v>0.99</v>
      </c>
      <c r="L16" s="45">
        <f t="shared" si="2"/>
        <v>0.99</v>
      </c>
      <c r="M16" s="45">
        <f t="shared" si="2"/>
        <v>0.99</v>
      </c>
      <c r="N16" s="45">
        <f t="shared" si="2"/>
        <v>0.99</v>
      </c>
    </row>
    <row r="19" spans="3:14" ht="17.5" thickBot="1" x14ac:dyDescent="0.45">
      <c r="C19" s="13" t="s">
        <v>376</v>
      </c>
      <c r="D19" s="13"/>
      <c r="E19" s="13"/>
      <c r="F19" s="13"/>
    </row>
    <row r="20" spans="3:14" ht="13.5" thickTop="1" x14ac:dyDescent="0.3">
      <c r="C20" t="s">
        <v>266</v>
      </c>
      <c r="J20" s="62">
        <v>0.98</v>
      </c>
      <c r="K20" s="62">
        <v>0.98</v>
      </c>
      <c r="L20" s="62">
        <v>0.98</v>
      </c>
      <c r="M20" s="62">
        <v>0.98</v>
      </c>
      <c r="N20" s="62">
        <v>0.98</v>
      </c>
    </row>
    <row r="21" spans="3:14" x14ac:dyDescent="0.3">
      <c r="C21" t="s">
        <v>267</v>
      </c>
      <c r="J21" s="62">
        <f>J20+1%</f>
        <v>0.99</v>
      </c>
      <c r="K21" s="62">
        <f t="shared" ref="K21" si="3">K20+1%</f>
        <v>0.99</v>
      </c>
      <c r="L21" s="62">
        <f t="shared" ref="L21" si="4">L20+1%</f>
        <v>0.99</v>
      </c>
      <c r="M21" s="62">
        <f t="shared" ref="M21" si="5">M20+1%</f>
        <v>0.99</v>
      </c>
      <c r="N21" s="62">
        <f t="shared" ref="N21" si="6">N20+1%</f>
        <v>0.99</v>
      </c>
    </row>
    <row r="22" spans="3:14" x14ac:dyDescent="0.3">
      <c r="C22" s="30" t="s">
        <v>268</v>
      </c>
      <c r="D22" s="30"/>
      <c r="E22" s="30"/>
      <c r="F22" s="30"/>
      <c r="G22" s="30"/>
      <c r="H22" s="30"/>
      <c r="I22" s="30"/>
      <c r="J22" s="79">
        <f>J20-1%</f>
        <v>0.97</v>
      </c>
      <c r="K22" s="79">
        <f t="shared" ref="K22:N22" si="7">K20-1%</f>
        <v>0.97</v>
      </c>
      <c r="L22" s="79">
        <f t="shared" si="7"/>
        <v>0.97</v>
      </c>
      <c r="M22" s="79">
        <f t="shared" si="7"/>
        <v>0.97</v>
      </c>
      <c r="N22" s="79">
        <f t="shared" si="7"/>
        <v>0.97</v>
      </c>
    </row>
    <row r="23" spans="3:14" x14ac:dyDescent="0.3">
      <c r="C23" t="s">
        <v>270</v>
      </c>
      <c r="J23" s="45">
        <f>CHOOSE(MATCH($C$9,$C20:$C22,0),J20,J21,J22)</f>
        <v>0.99</v>
      </c>
      <c r="K23" s="45">
        <f t="shared" ref="K23" si="8">CHOOSE(MATCH($C$9,$C20:$C22,0),K20,K21,K22)</f>
        <v>0.99</v>
      </c>
      <c r="L23" s="45">
        <f t="shared" ref="L23" si="9">CHOOSE(MATCH($C$9,$C20:$C22,0),L20,L21,L22)</f>
        <v>0.99</v>
      </c>
      <c r="M23" s="45">
        <f t="shared" ref="M23" si="10">CHOOSE(MATCH($C$9,$C20:$C22,0),M20,M21,M22)</f>
        <v>0.99</v>
      </c>
      <c r="N23" s="45">
        <f t="shared" ref="N23" si="11">CHOOSE(MATCH($C$9,$C20:$C22,0),N20,N21,N22)</f>
        <v>0.99</v>
      </c>
    </row>
    <row r="26" spans="3:14" ht="17.5" thickBot="1" x14ac:dyDescent="0.45">
      <c r="C26" s="13" t="s">
        <v>162</v>
      </c>
      <c r="D26" s="13"/>
      <c r="E26" s="13"/>
      <c r="F26" s="13"/>
    </row>
    <row r="27" spans="3:14" ht="13.5" thickTop="1" x14ac:dyDescent="0.3">
      <c r="C27" t="s">
        <v>266</v>
      </c>
      <c r="J27" s="62">
        <v>0.30781700789494254</v>
      </c>
      <c r="K27" s="62">
        <v>0.26781700789494256</v>
      </c>
      <c r="L27" s="62">
        <v>0.22781700789494255</v>
      </c>
      <c r="M27" s="62">
        <v>0.18781700789494254</v>
      </c>
      <c r="N27" s="62">
        <v>0.14781700789494254</v>
      </c>
    </row>
    <row r="28" spans="3:14" x14ac:dyDescent="0.3">
      <c r="C28" t="s">
        <v>267</v>
      </c>
      <c r="J28" s="62">
        <f>J27+1%</f>
        <v>0.31781700789494255</v>
      </c>
      <c r="K28" s="62">
        <f t="shared" ref="K28" si="12">K27+1%</f>
        <v>0.27781700789494257</v>
      </c>
      <c r="L28" s="62">
        <f t="shared" ref="L28" si="13">L27+1%</f>
        <v>0.23781700789494256</v>
      </c>
      <c r="M28" s="62">
        <f t="shared" ref="M28" si="14">M27+1%</f>
        <v>0.19781700789494255</v>
      </c>
      <c r="N28" s="62">
        <f t="shared" ref="N28" si="15">N27+1%</f>
        <v>0.15781700789494255</v>
      </c>
    </row>
    <row r="29" spans="3:14" x14ac:dyDescent="0.3">
      <c r="C29" s="30" t="s">
        <v>268</v>
      </c>
      <c r="D29" s="30"/>
      <c r="E29" s="30"/>
      <c r="F29" s="30"/>
      <c r="G29" s="30"/>
      <c r="H29" s="30"/>
      <c r="I29" s="30"/>
      <c r="J29" s="79">
        <f>J27-1%</f>
        <v>0.29781700789494253</v>
      </c>
      <c r="K29" s="79">
        <f t="shared" ref="K29:N29" si="16">K27-1%</f>
        <v>0.25781700789494255</v>
      </c>
      <c r="L29" s="79">
        <f t="shared" si="16"/>
        <v>0.21781700789494254</v>
      </c>
      <c r="M29" s="79">
        <f t="shared" si="16"/>
        <v>0.17781700789494254</v>
      </c>
      <c r="N29" s="79">
        <f t="shared" si="16"/>
        <v>0.13781700789494253</v>
      </c>
    </row>
    <row r="30" spans="3:14" x14ac:dyDescent="0.3">
      <c r="C30" t="s">
        <v>270</v>
      </c>
      <c r="J30" s="45">
        <f>CHOOSE(MATCH($C$9,$C27:$C29,0),J27,J28,J29)</f>
        <v>0.31781700789494255</v>
      </c>
      <c r="K30" s="45">
        <f t="shared" ref="K30" si="17">CHOOSE(MATCH($C$9,$C27:$C29,0),K27,K28,K29)</f>
        <v>0.27781700789494257</v>
      </c>
      <c r="L30" s="45">
        <f t="shared" ref="L30" si="18">CHOOSE(MATCH($C$9,$C27:$C29,0),L27,L28,L29)</f>
        <v>0.23781700789494256</v>
      </c>
      <c r="M30" s="45">
        <f t="shared" ref="M30" si="19">CHOOSE(MATCH($C$9,$C27:$C29,0),M27,M28,M29)</f>
        <v>0.19781700789494255</v>
      </c>
      <c r="N30" s="45">
        <f t="shared" ref="N30" si="20">CHOOSE(MATCH($C$9,$C27:$C29,0),N27,N28,N29)</f>
        <v>0.15781700789494255</v>
      </c>
    </row>
  </sheetData>
  <conditionalFormatting sqref="E1">
    <cfRule type="containsText" dxfId="11" priority="1" operator="containsText" text="Error">
      <formula>NOT(ISERROR(SEARCH("Error",E1)))</formula>
    </cfRule>
    <cfRule type="containsText" dxfId="10" priority="2" operator="containsText" text="OK">
      <formula>NOT(ISERROR(SEARCH("OK",E1)))</formula>
    </cfRule>
  </conditionalFormatting>
  <dataValidations count="1">
    <dataValidation type="list" allowBlank="1" showInputMessage="1" showErrorMessage="1" sqref="C9" xr:uid="{C15CEC60-F4A9-477A-AD04-1CB24255E0D4}">
      <formula1>$C$13:$C$15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AF30-2283-4B00-B153-68C0C1E317EC}">
  <dimension ref="A1:XFD417"/>
  <sheetViews>
    <sheetView tabSelected="1" zoomScale="80" zoomScaleNormal="8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9" sqref="A9"/>
    </sheetView>
  </sheetViews>
  <sheetFormatPr defaultColWidth="0" defaultRowHeight="13" x14ac:dyDescent="0.3"/>
  <cols>
    <col min="1" max="2" width="1.69921875" customWidth="1"/>
    <col min="3" max="3" width="44.69921875" customWidth="1"/>
    <col min="4" max="4" width="1.69921875" customWidth="1"/>
    <col min="5" max="5" width="15.5" customWidth="1"/>
    <col min="6" max="6" width="1.69921875" customWidth="1"/>
    <col min="7" max="7" width="11.5" customWidth="1"/>
    <col min="8" max="8" width="15" customWidth="1"/>
    <col min="9" max="9" width="12.59765625" bestFit="1" customWidth="1"/>
    <col min="10" max="14" width="13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7.5" thickBot="1" x14ac:dyDescent="0.45">
      <c r="B6" s="13" t="s">
        <v>156</v>
      </c>
      <c r="C6" s="13"/>
      <c r="D6" s="13"/>
      <c r="E6" s="13"/>
    </row>
    <row r="7" spans="1:14" ht="13.5" thickTop="1" x14ac:dyDescent="0.3"/>
    <row r="8" spans="1:14" x14ac:dyDescent="0.3">
      <c r="C8" t="s">
        <v>142</v>
      </c>
      <c r="G8" s="47">
        <v>45590</v>
      </c>
      <c r="H8" s="47">
        <v>68986</v>
      </c>
      <c r="I8" s="47">
        <v>80299</v>
      </c>
      <c r="J8">
        <f>J16*J28 / mn</f>
        <v>88912.919036495383</v>
      </c>
      <c r="K8">
        <f>K16*K28 / mn</f>
        <v>100933.94569022958</v>
      </c>
      <c r="L8">
        <f>L16*L28 / mn</f>
        <v>117567.85993997937</v>
      </c>
      <c r="M8">
        <f>M16*M28 / mn</f>
        <v>140352.51119634739</v>
      </c>
      <c r="N8">
        <f>N16*N28 / mn</f>
        <v>171538.83918417574</v>
      </c>
    </row>
    <row r="9" spans="1:14" x14ac:dyDescent="0.3">
      <c r="C9" s="30" t="s">
        <v>144</v>
      </c>
      <c r="D9" s="30"/>
      <c r="E9" s="30"/>
      <c r="F9" s="30"/>
      <c r="G9" s="48">
        <v>1642</v>
      </c>
      <c r="H9" s="48">
        <v>2476</v>
      </c>
      <c r="I9" s="48">
        <v>2120</v>
      </c>
      <c r="J9" s="30">
        <f>J17*J31 / mn</f>
        <v>2347.4188764165206</v>
      </c>
      <c r="K9" s="30">
        <f>K17*K31 / mn</f>
        <v>2664.7899085080348</v>
      </c>
      <c r="L9" s="30">
        <f>L17*L31 / mn</f>
        <v>3103.9472854301575</v>
      </c>
      <c r="M9" s="30">
        <f>M17*M31 / mn</f>
        <v>3705.4922693465219</v>
      </c>
      <c r="N9" s="30">
        <f>N17*N31 / mn</f>
        <v>4528.8526515953199</v>
      </c>
    </row>
    <row r="10" spans="1:14" x14ac:dyDescent="0.3">
      <c r="C10" s="20" t="s">
        <v>157</v>
      </c>
      <c r="D10" s="20"/>
      <c r="E10" s="20"/>
      <c r="F10" s="20"/>
      <c r="G10" s="40">
        <f t="shared" ref="G10:N10" si="0">SUM(G8:G9)</f>
        <v>47232</v>
      </c>
      <c r="H10" s="40">
        <f t="shared" si="0"/>
        <v>71462</v>
      </c>
      <c r="I10" s="40">
        <f t="shared" si="0"/>
        <v>82419</v>
      </c>
      <c r="J10" s="20">
        <f t="shared" si="0"/>
        <v>91260.337912911898</v>
      </c>
      <c r="K10" s="20">
        <f t="shared" si="0"/>
        <v>103598.73559873761</v>
      </c>
      <c r="L10" s="20">
        <f t="shared" si="0"/>
        <v>120671.80722540953</v>
      </c>
      <c r="M10" s="20">
        <f t="shared" si="0"/>
        <v>144058.00346569391</v>
      </c>
      <c r="N10" s="20">
        <f t="shared" si="0"/>
        <v>176067.69183577105</v>
      </c>
    </row>
    <row r="11" spans="1:14" x14ac:dyDescent="0.3">
      <c r="C11" t="s">
        <v>146</v>
      </c>
      <c r="G11" s="47">
        <v>3802</v>
      </c>
      <c r="H11" s="47">
        <v>6091</v>
      </c>
      <c r="I11" s="47">
        <v>8319</v>
      </c>
      <c r="J11">
        <f>J10*J34</f>
        <v>8112.0051345680949</v>
      </c>
      <c r="K11">
        <f t="shared" ref="K11:N11" si="1">K10*K34</f>
        <v>9208.748228761704</v>
      </c>
      <c r="L11">
        <f t="shared" si="1"/>
        <v>10726.349936861629</v>
      </c>
      <c r="M11">
        <f t="shared" si="1"/>
        <v>12805.116554625414</v>
      </c>
      <c r="N11">
        <f t="shared" si="1"/>
        <v>15650.413453063176</v>
      </c>
    </row>
    <row r="12" spans="1:14" x14ac:dyDescent="0.3">
      <c r="C12" s="30" t="s">
        <v>158</v>
      </c>
      <c r="D12" s="30"/>
      <c r="E12" s="30"/>
      <c r="F12" s="30"/>
      <c r="G12" s="48">
        <v>2789</v>
      </c>
      <c r="H12" s="48">
        <v>3909</v>
      </c>
      <c r="I12" s="48">
        <v>6035</v>
      </c>
      <c r="J12" s="30">
        <f>J35*J10</f>
        <v>5687.7323372739966</v>
      </c>
      <c r="K12" s="30">
        <f t="shared" ref="K12:N12" si="2">K35*K10</f>
        <v>6456.7137492734428</v>
      </c>
      <c r="L12" s="30">
        <f t="shared" si="2"/>
        <v>7520.7801751537036</v>
      </c>
      <c r="M12" s="30">
        <f t="shared" si="2"/>
        <v>8978.3073730984925</v>
      </c>
      <c r="N12" s="30">
        <f t="shared" si="2"/>
        <v>10973.287271400974</v>
      </c>
    </row>
    <row r="13" spans="1:14" x14ac:dyDescent="0.3">
      <c r="C13" s="20" t="s">
        <v>159</v>
      </c>
      <c r="D13" s="20"/>
      <c r="E13" s="20"/>
      <c r="F13" s="20"/>
      <c r="G13" s="40">
        <f>G10+G11+G12</f>
        <v>53823</v>
      </c>
      <c r="H13" s="40">
        <f t="shared" ref="H13:N13" si="3">H10+H11+H12</f>
        <v>81462</v>
      </c>
      <c r="I13" s="40">
        <f t="shared" si="3"/>
        <v>96773</v>
      </c>
      <c r="J13" s="40">
        <f t="shared" si="3"/>
        <v>105060.07538475399</v>
      </c>
      <c r="K13" s="40">
        <f t="shared" si="3"/>
        <v>119264.19757677276</v>
      </c>
      <c r="L13" s="40">
        <f t="shared" si="3"/>
        <v>138918.93733742484</v>
      </c>
      <c r="M13" s="40">
        <f t="shared" si="3"/>
        <v>165841.42739341783</v>
      </c>
      <c r="N13" s="40">
        <f t="shared" si="3"/>
        <v>202691.3925602352</v>
      </c>
    </row>
    <row r="14" spans="1:14" x14ac:dyDescent="0.3">
      <c r="C14" s="167" t="s">
        <v>396</v>
      </c>
      <c r="D14" s="167"/>
      <c r="E14" s="167"/>
      <c r="F14" s="167"/>
      <c r="G14" s="167"/>
      <c r="H14" s="167">
        <f>IFERROR(H13 / G13-1,0%)</f>
        <v>0.51351652639206291</v>
      </c>
      <c r="I14" s="167">
        <f t="shared" ref="I14" si="4">IFERROR(I13 / H13-1,0%)</f>
        <v>0.18795266504627928</v>
      </c>
      <c r="J14" s="167">
        <f t="shared" ref="J14" si="5">IFERROR(J13 / I13-1,0%)</f>
        <v>8.5634168463868843E-2</v>
      </c>
      <c r="K14" s="167">
        <f t="shared" ref="K14" si="6">IFERROR(K13 / J13-1,0%)</f>
        <v>0.13520000000000021</v>
      </c>
      <c r="L14" s="167">
        <f t="shared" ref="L14" si="7">IFERROR(L13 / K13-1,0%)</f>
        <v>0.16479999999999939</v>
      </c>
      <c r="M14" s="167">
        <f t="shared" ref="M14" si="8">IFERROR(M13 / L13-1,0%)</f>
        <v>0.19380000000000042</v>
      </c>
      <c r="N14" s="167">
        <f t="shared" ref="N14" si="9">IFERROR(N13 / M13-1,0%)</f>
        <v>0.22219999999999951</v>
      </c>
    </row>
    <row r="15" spans="1:14" x14ac:dyDescent="0.3"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</row>
    <row r="16" spans="1:14" x14ac:dyDescent="0.3">
      <c r="C16" t="s">
        <v>165</v>
      </c>
      <c r="G16" s="38">
        <f>G18-G17</f>
        <v>875310</v>
      </c>
      <c r="H16" s="38">
        <f>H18-H17</f>
        <v>1266269</v>
      </c>
      <c r="I16" s="38">
        <f>I18-I17</f>
        <v>1736355</v>
      </c>
      <c r="J16">
        <f>J20 * J18</f>
        <v>2261904.8297226457</v>
      </c>
      <c r="K16" s="51">
        <f t="shared" ref="K16:N16" si="10">K20 * K18</f>
        <v>2917857.230342214</v>
      </c>
      <c r="L16" s="51">
        <f t="shared" si="10"/>
        <v>3734857.2548380331</v>
      </c>
      <c r="M16" s="51">
        <f t="shared" si="10"/>
        <v>4743268.7136443025</v>
      </c>
      <c r="N16" s="51">
        <f t="shared" si="10"/>
        <v>5976518.5791918207</v>
      </c>
    </row>
    <row r="17" spans="3:14" x14ac:dyDescent="0.3">
      <c r="C17" t="s">
        <v>164</v>
      </c>
      <c r="G17" s="47">
        <v>60912</v>
      </c>
      <c r="H17" s="47">
        <v>47582</v>
      </c>
      <c r="I17" s="47">
        <v>72226</v>
      </c>
      <c r="J17" s="51">
        <f>J18*J21</f>
        <v>94086.945487269491</v>
      </c>
      <c r="K17" s="51">
        <f t="shared" ref="K17:N17" si="11">K18*K21</f>
        <v>121372.15967857766</v>
      </c>
      <c r="L17" s="51">
        <f t="shared" si="11"/>
        <v>155356.36438857939</v>
      </c>
      <c r="M17" s="51">
        <f t="shared" si="11"/>
        <v>197302.58277349581</v>
      </c>
      <c r="N17" s="51">
        <f t="shared" si="11"/>
        <v>248601.25429460476</v>
      </c>
    </row>
    <row r="18" spans="3:14" x14ac:dyDescent="0.3">
      <c r="C18" t="s">
        <v>161</v>
      </c>
      <c r="G18" s="47">
        <v>936222</v>
      </c>
      <c r="H18" s="47">
        <v>1313851</v>
      </c>
      <c r="I18" s="47">
        <v>1808581</v>
      </c>
      <c r="J18" s="51">
        <f>J26 * J23</f>
        <v>2355991.7752099154</v>
      </c>
      <c r="K18" s="51">
        <f t="shared" ref="K18:N18" si="12">K26 * K23</f>
        <v>3039229.3900207914</v>
      </c>
      <c r="L18" s="51">
        <f t="shared" si="12"/>
        <v>3890213.6192266126</v>
      </c>
      <c r="M18" s="51">
        <f t="shared" si="12"/>
        <v>4940571.2964177979</v>
      </c>
      <c r="N18" s="51">
        <f t="shared" si="12"/>
        <v>6225119.8334864257</v>
      </c>
    </row>
    <row r="19" spans="3:14" x14ac:dyDescent="0.3">
      <c r="G19" s="50"/>
      <c r="H19" s="50"/>
      <c r="I19" s="50"/>
      <c r="J19" s="51"/>
      <c r="K19" s="51"/>
      <c r="L19" s="51"/>
      <c r="M19" s="51"/>
      <c r="N19" s="51"/>
    </row>
    <row r="20" spans="3:14" x14ac:dyDescent="0.3">
      <c r="C20" t="s">
        <v>166</v>
      </c>
      <c r="G20" s="52">
        <f>G16/G$18</f>
        <v>0.93493850817434332</v>
      </c>
      <c r="H20" s="52">
        <f t="shared" ref="H20:I20" si="13">H16/H$18</f>
        <v>0.96378432561987626</v>
      </c>
      <c r="I20" s="52">
        <f t="shared" si="13"/>
        <v>0.96006482430148277</v>
      </c>
      <c r="J20" s="49">
        <f t="shared" ref="J20:N21" si="14">I20</f>
        <v>0.96006482430148277</v>
      </c>
      <c r="K20" s="49">
        <f t="shared" si="14"/>
        <v>0.96006482430148277</v>
      </c>
      <c r="L20" s="49">
        <f t="shared" si="14"/>
        <v>0.96006482430148277</v>
      </c>
      <c r="M20" s="49">
        <f t="shared" si="14"/>
        <v>0.96006482430148277</v>
      </c>
      <c r="N20" s="49">
        <f t="shared" si="14"/>
        <v>0.96006482430148277</v>
      </c>
    </row>
    <row r="21" spans="3:14" x14ac:dyDescent="0.3">
      <c r="C21" t="s">
        <v>167</v>
      </c>
      <c r="G21" s="52">
        <f>G17/G$18</f>
        <v>6.5061491825656736E-2</v>
      </c>
      <c r="H21" s="52">
        <f t="shared" ref="H21:I21" si="15">H17/H$18</f>
        <v>3.6215674380123776E-2</v>
      </c>
      <c r="I21" s="52">
        <f t="shared" si="15"/>
        <v>3.9935175698517233E-2</v>
      </c>
      <c r="J21" s="49">
        <f t="shared" si="14"/>
        <v>3.9935175698517233E-2</v>
      </c>
      <c r="K21" s="49">
        <f t="shared" si="14"/>
        <v>3.9935175698517233E-2</v>
      </c>
      <c r="L21" s="49">
        <f t="shared" si="14"/>
        <v>3.9935175698517233E-2</v>
      </c>
      <c r="M21" s="49">
        <f t="shared" si="14"/>
        <v>3.9935175698517233E-2</v>
      </c>
      <c r="N21" s="49">
        <f t="shared" si="14"/>
        <v>3.9935175698517233E-2</v>
      </c>
    </row>
    <row r="22" spans="3:14" x14ac:dyDescent="0.3">
      <c r="G22" s="50"/>
      <c r="H22" s="50"/>
      <c r="I22" s="50"/>
      <c r="J22" s="51"/>
      <c r="K22" s="51"/>
      <c r="L22" s="51"/>
      <c r="M22" s="51"/>
      <c r="N22" s="51"/>
    </row>
    <row r="23" spans="3:14" x14ac:dyDescent="0.3">
      <c r="C23" t="s">
        <v>160</v>
      </c>
      <c r="G23" s="47">
        <v>930422</v>
      </c>
      <c r="H23" s="47">
        <v>1369611</v>
      </c>
      <c r="I23" s="47">
        <v>1845985</v>
      </c>
      <c r="J23" s="38">
        <f>I23*(1+J24)</f>
        <v>2399780.5</v>
      </c>
      <c r="K23" s="38">
        <f t="shared" ref="K23:N23" si="16">J23*(1+K24)</f>
        <v>3095716.8450000002</v>
      </c>
      <c r="L23" s="38">
        <f t="shared" si="16"/>
        <v>3962517.5616000001</v>
      </c>
      <c r="M23" s="38">
        <f t="shared" si="16"/>
        <v>5032397.3032320002</v>
      </c>
      <c r="N23" s="38">
        <f t="shared" si="16"/>
        <v>6340820.6020723199</v>
      </c>
    </row>
    <row r="24" spans="3:14" x14ac:dyDescent="0.3">
      <c r="C24" t="s">
        <v>162</v>
      </c>
      <c r="H24" s="45">
        <f>H23/G23-1</f>
        <v>0.47203204567389845</v>
      </c>
      <c r="I24" s="45">
        <f t="shared" ref="I24" si="17">I23/H23-1</f>
        <v>0.34781700789494252</v>
      </c>
      <c r="J24" s="49">
        <v>0.3</v>
      </c>
      <c r="K24" s="49">
        <v>0.28999999999999998</v>
      </c>
      <c r="L24" s="49">
        <v>0.27999999999999997</v>
      </c>
      <c r="M24" s="49">
        <v>0.26999999999999996</v>
      </c>
      <c r="N24" s="49">
        <v>0.25999999999999995</v>
      </c>
    </row>
    <row r="26" spans="3:14" x14ac:dyDescent="0.3">
      <c r="C26" t="s">
        <v>163</v>
      </c>
      <c r="G26" s="45">
        <f>G18/G23</f>
        <v>1.0062337305007836</v>
      </c>
      <c r="H26" s="45">
        <f t="shared" ref="H26:I26" si="18">H18/H23</f>
        <v>0.95928771016003811</v>
      </c>
      <c r="I26" s="45">
        <f t="shared" si="18"/>
        <v>0.97973764683895048</v>
      </c>
      <c r="J26" s="49">
        <f>AVERAGE(G26:I26)</f>
        <v>0.98175302916659068</v>
      </c>
      <c r="K26" s="49">
        <f t="shared" ref="K26:N26" si="19">J26</f>
        <v>0.98175302916659068</v>
      </c>
      <c r="L26" s="49">
        <f t="shared" si="19"/>
        <v>0.98175302916659068</v>
      </c>
      <c r="M26" s="49">
        <f t="shared" si="19"/>
        <v>0.98175302916659068</v>
      </c>
      <c r="N26" s="49">
        <f t="shared" si="19"/>
        <v>0.98175302916659068</v>
      </c>
    </row>
    <row r="28" spans="3:14" x14ac:dyDescent="0.3">
      <c r="C28" t="s">
        <v>168</v>
      </c>
      <c r="G28" s="38">
        <f>G8/G16*10^6</f>
        <v>52084.404382447363</v>
      </c>
      <c r="H28" s="38">
        <f t="shared" ref="H28:I28" si="20">H8/H16*10^6</f>
        <v>54479.735348492308</v>
      </c>
      <c r="I28" s="38">
        <f t="shared" si="20"/>
        <v>46245.727400214819</v>
      </c>
      <c r="J28" s="50">
        <f>I28*(1-J29)</f>
        <v>39308.868290182596</v>
      </c>
      <c r="K28" s="50">
        <f t="shared" ref="K28:N28" si="21">J28*(1-K29)</f>
        <v>34591.804095360683</v>
      </c>
      <c r="L28" s="50">
        <f t="shared" si="21"/>
        <v>31478.541726778218</v>
      </c>
      <c r="M28" s="50">
        <f t="shared" si="21"/>
        <v>29589.829223171524</v>
      </c>
      <c r="N28" s="50">
        <f t="shared" si="21"/>
        <v>28702.134346476378</v>
      </c>
    </row>
    <row r="29" spans="3:14" x14ac:dyDescent="0.3">
      <c r="C29" s="87" t="s">
        <v>399</v>
      </c>
      <c r="G29" s="38"/>
      <c r="H29" s="38"/>
      <c r="I29" s="38"/>
      <c r="J29" s="49">
        <v>0.15000000000000002</v>
      </c>
      <c r="K29" s="49">
        <v>0.12000000000000002</v>
      </c>
      <c r="L29" s="49">
        <v>9.0000000000000024E-2</v>
      </c>
      <c r="M29" s="49">
        <v>6.0000000000000026E-2</v>
      </c>
      <c r="N29" s="49">
        <v>3.0000000000000027E-2</v>
      </c>
    </row>
    <row r="30" spans="3:14" x14ac:dyDescent="0.3">
      <c r="C30" s="87"/>
      <c r="G30" s="38"/>
      <c r="H30" s="38"/>
      <c r="I30" s="38"/>
      <c r="J30" s="52"/>
      <c r="K30" s="52"/>
      <c r="L30" s="52"/>
      <c r="M30" s="52"/>
      <c r="N30" s="52"/>
    </row>
    <row r="31" spans="3:14" x14ac:dyDescent="0.3">
      <c r="C31" t="s">
        <v>169</v>
      </c>
      <c r="G31" s="38">
        <f>G9/G17*10^6</f>
        <v>26956.921460467558</v>
      </c>
      <c r="H31" s="38">
        <f>H9/H17*10^6</f>
        <v>52036.484384851414</v>
      </c>
      <c r="I31" s="38">
        <f>I9/I17*10^6</f>
        <v>29352.310802204192</v>
      </c>
      <c r="J31" s="50">
        <f>I31*(1-J32)</f>
        <v>24949.464181873562</v>
      </c>
      <c r="K31" s="50">
        <f t="shared" ref="K31" si="22">J31*(1-K32)</f>
        <v>21955.528480048735</v>
      </c>
      <c r="L31" s="50">
        <f t="shared" ref="L31" si="23">K31*(1-L32)</f>
        <v>19979.530916844345</v>
      </c>
      <c r="M31" s="50">
        <f t="shared" ref="M31" si="24">L31*(1-M32)</f>
        <v>18780.759061833684</v>
      </c>
      <c r="N31" s="50">
        <f t="shared" ref="N31" si="25">M31*(1-N32)</f>
        <v>18217.336289978673</v>
      </c>
    </row>
    <row r="32" spans="3:14" x14ac:dyDescent="0.3">
      <c r="C32" s="87" t="s">
        <v>399</v>
      </c>
      <c r="G32" s="38"/>
      <c r="H32" s="38"/>
      <c r="I32" s="38"/>
      <c r="J32" s="49">
        <v>0.15000000000000002</v>
      </c>
      <c r="K32" s="49">
        <v>0.12000000000000002</v>
      </c>
      <c r="L32" s="49">
        <v>9.0000000000000024E-2</v>
      </c>
      <c r="M32" s="49">
        <v>6.0000000000000026E-2</v>
      </c>
      <c r="N32" s="49">
        <v>3.0000000000000027E-2</v>
      </c>
    </row>
    <row r="34" spans="2:14" x14ac:dyDescent="0.3">
      <c r="C34" t="s">
        <v>170</v>
      </c>
      <c r="G34" s="46">
        <f>G11/G10</f>
        <v>8.0496273712737126E-2</v>
      </c>
      <c r="H34" s="46">
        <f>H11/H10</f>
        <v>8.5234110436315805E-2</v>
      </c>
      <c r="I34" s="46">
        <f>I11/I10</f>
        <v>0.10093546391002074</v>
      </c>
      <c r="J34" s="49">
        <f>AVERAGE(G34:I34)</f>
        <v>8.8888616019691225E-2</v>
      </c>
      <c r="K34" s="49">
        <f t="shared" ref="K34:N35" si="26">J34</f>
        <v>8.8888616019691225E-2</v>
      </c>
      <c r="L34" s="49">
        <f t="shared" si="26"/>
        <v>8.8888616019691225E-2</v>
      </c>
      <c r="M34" s="49">
        <f t="shared" si="26"/>
        <v>8.8888616019691225E-2</v>
      </c>
      <c r="N34" s="49">
        <f t="shared" si="26"/>
        <v>8.8888616019691225E-2</v>
      </c>
    </row>
    <row r="35" spans="2:14" x14ac:dyDescent="0.3">
      <c r="C35" t="s">
        <v>171</v>
      </c>
      <c r="G35" s="45">
        <f>G12/G10</f>
        <v>5.9048949864498643E-2</v>
      </c>
      <c r="H35" s="45">
        <f>H12/H10</f>
        <v>5.4700400212700458E-2</v>
      </c>
      <c r="I35" s="45">
        <f>I12/I10</f>
        <v>7.3223407224062412E-2</v>
      </c>
      <c r="J35" s="49">
        <f>AVERAGE(G35:I35)</f>
        <v>6.2324252433753835E-2</v>
      </c>
      <c r="K35" s="49">
        <f t="shared" si="26"/>
        <v>6.2324252433753835E-2</v>
      </c>
      <c r="L35" s="49">
        <f t="shared" si="26"/>
        <v>6.2324252433753835E-2</v>
      </c>
      <c r="M35" s="49">
        <f t="shared" si="26"/>
        <v>6.2324252433753835E-2</v>
      </c>
      <c r="N35" s="49">
        <f t="shared" si="26"/>
        <v>6.2324252433753835E-2</v>
      </c>
    </row>
    <row r="36" spans="2:14" x14ac:dyDescent="0.3">
      <c r="H36" s="45"/>
      <c r="I36" s="45"/>
      <c r="J36" s="45"/>
      <c r="K36" s="45"/>
      <c r="L36" s="45"/>
      <c r="M36" s="45"/>
      <c r="N36" s="45"/>
    </row>
    <row r="37" spans="2:14" ht="17.5" thickBot="1" x14ac:dyDescent="0.45">
      <c r="B37" s="13" t="s">
        <v>172</v>
      </c>
      <c r="C37" s="13"/>
      <c r="D37" s="13"/>
      <c r="E37" s="13"/>
    </row>
    <row r="38" spans="2:14" ht="13.5" thickTop="1" x14ac:dyDescent="0.3"/>
    <row r="39" spans="2:14" ht="15" x14ac:dyDescent="0.4">
      <c r="C39" s="56" t="s">
        <v>142</v>
      </c>
      <c r="E39" t="str">
        <f t="shared" ref="E39:E40" ca="1" si="27">_xlfn.FORMULATEXT(I39)</f>
        <v>=I44/I8</v>
      </c>
      <c r="G39" s="61">
        <f t="shared" ref="G39:I40" si="28">G44/G8</f>
        <v>0.71101118666374208</v>
      </c>
      <c r="H39" s="61">
        <f t="shared" si="28"/>
        <v>0.71897196532629803</v>
      </c>
      <c r="I39" s="61">
        <f t="shared" si="28"/>
        <v>0.81098145680519063</v>
      </c>
      <c r="J39" s="168">
        <f t="shared" ref="J39:N42" si="29">I39</f>
        <v>0.81098145680519063</v>
      </c>
      <c r="K39" s="168">
        <f t="shared" si="29"/>
        <v>0.81098145680519063</v>
      </c>
      <c r="L39" s="168">
        <f t="shared" si="29"/>
        <v>0.81098145680519063</v>
      </c>
      <c r="M39" s="168">
        <f t="shared" si="29"/>
        <v>0.81098145680519063</v>
      </c>
      <c r="N39" s="168">
        <f t="shared" si="29"/>
        <v>0.81098145680519063</v>
      </c>
    </row>
    <row r="40" spans="2:14" ht="15" x14ac:dyDescent="0.4">
      <c r="C40" s="58" t="s">
        <v>144</v>
      </c>
      <c r="E40" t="str">
        <f t="shared" ca="1" si="27"/>
        <v>=I45/I9</v>
      </c>
      <c r="G40" s="61">
        <f t="shared" si="28"/>
        <v>0.59561510353227776</v>
      </c>
      <c r="H40" s="61">
        <f t="shared" si="28"/>
        <v>0.60945072697899838</v>
      </c>
      <c r="I40" s="61">
        <f t="shared" si="28"/>
        <v>0.59811320754716979</v>
      </c>
      <c r="J40" s="168">
        <f t="shared" si="29"/>
        <v>0.59811320754716979</v>
      </c>
      <c r="K40" s="168">
        <f t="shared" si="29"/>
        <v>0.59811320754716979</v>
      </c>
      <c r="L40" s="168">
        <f t="shared" si="29"/>
        <v>0.59811320754716979</v>
      </c>
      <c r="M40" s="168">
        <f t="shared" si="29"/>
        <v>0.59811320754716979</v>
      </c>
      <c r="N40" s="168">
        <f t="shared" si="29"/>
        <v>0.59811320754716979</v>
      </c>
    </row>
    <row r="41" spans="2:14" ht="15" x14ac:dyDescent="0.4">
      <c r="C41" s="56" t="s">
        <v>145</v>
      </c>
      <c r="E41" t="str">
        <f ca="1">_xlfn.FORMULATEXT(I41)</f>
        <v>=I47/I12</v>
      </c>
      <c r="G41" s="61">
        <f t="shared" ref="G41:H41" si="30">G47/G12</f>
        <v>1.0462531373252062</v>
      </c>
      <c r="H41" s="61">
        <f t="shared" si="30"/>
        <v>0.92632386799693012</v>
      </c>
      <c r="I41" s="61">
        <f>I47/I12</f>
        <v>0.81093620546810274</v>
      </c>
      <c r="J41" s="168">
        <f t="shared" si="29"/>
        <v>0.81093620546810274</v>
      </c>
      <c r="K41" s="168">
        <f t="shared" si="29"/>
        <v>0.81093620546810274</v>
      </c>
      <c r="L41" s="168">
        <f t="shared" si="29"/>
        <v>0.81093620546810274</v>
      </c>
      <c r="M41" s="168">
        <f t="shared" si="29"/>
        <v>0.81093620546810274</v>
      </c>
      <c r="N41" s="168">
        <f t="shared" si="29"/>
        <v>0.81093620546810274</v>
      </c>
    </row>
    <row r="42" spans="2:14" ht="15" x14ac:dyDescent="0.4">
      <c r="C42" s="56" t="s">
        <v>146</v>
      </c>
      <c r="E42" t="str">
        <f t="shared" ref="E42" ca="1" si="31">_xlfn.FORMULATEXT(I42)</f>
        <v>=I48/I11</v>
      </c>
      <c r="G42" s="61">
        <f t="shared" ref="G42:H42" si="32">G48/G11</f>
        <v>1.0273540241977905</v>
      </c>
      <c r="H42" s="61">
        <f t="shared" si="32"/>
        <v>0.96535872598916439</v>
      </c>
      <c r="I42" s="61">
        <f>I48/I11</f>
        <v>0.94121889650198343</v>
      </c>
      <c r="J42" s="168">
        <f t="shared" si="29"/>
        <v>0.94121889650198343</v>
      </c>
      <c r="K42" s="168">
        <f t="shared" si="29"/>
        <v>0.94121889650198343</v>
      </c>
      <c r="L42" s="168">
        <f t="shared" si="29"/>
        <v>0.94121889650198343</v>
      </c>
      <c r="M42" s="168">
        <f t="shared" si="29"/>
        <v>0.94121889650198343</v>
      </c>
      <c r="N42" s="168">
        <f t="shared" si="29"/>
        <v>0.94121889650198343</v>
      </c>
    </row>
    <row r="43" spans="2:14" ht="15" x14ac:dyDescent="0.4">
      <c r="C43" s="56"/>
    </row>
    <row r="44" spans="2:14" ht="15" x14ac:dyDescent="0.4">
      <c r="C44" s="53" t="s">
        <v>142</v>
      </c>
      <c r="G44" s="47">
        <v>32415</v>
      </c>
      <c r="H44" s="47">
        <v>49599</v>
      </c>
      <c r="I44" s="47">
        <v>65121</v>
      </c>
      <c r="J44" s="38">
        <f>J39*J8</f>
        <v>72106.728609018988</v>
      </c>
      <c r="K44" s="38">
        <f t="shared" ref="K44:N44" si="33">K39*K8</f>
        <v>81855.55831695837</v>
      </c>
      <c r="L44" s="38">
        <f t="shared" si="33"/>
        <v>95345.354327593086</v>
      </c>
      <c r="M44" s="38">
        <f t="shared" si="33"/>
        <v>113823.28399628063</v>
      </c>
      <c r="N44" s="38">
        <f t="shared" si="33"/>
        <v>139114.81770025415</v>
      </c>
    </row>
    <row r="45" spans="2:14" ht="15" x14ac:dyDescent="0.4">
      <c r="C45" s="54" t="s">
        <v>144</v>
      </c>
      <c r="D45" s="30"/>
      <c r="E45" s="30"/>
      <c r="F45" s="30"/>
      <c r="G45" s="48">
        <v>978</v>
      </c>
      <c r="H45" s="48">
        <v>1509</v>
      </c>
      <c r="I45" s="48">
        <v>1268</v>
      </c>
      <c r="J45" s="39">
        <f>J40*J9</f>
        <v>1404.0222336302584</v>
      </c>
      <c r="K45" s="39">
        <f t="shared" ref="K45:N45" si="34">K40*K9</f>
        <v>1593.8460396170699</v>
      </c>
      <c r="L45" s="39">
        <f t="shared" si="34"/>
        <v>1856.5118669459621</v>
      </c>
      <c r="M45" s="39">
        <f t="shared" si="34"/>
        <v>2216.3038667600895</v>
      </c>
      <c r="N45" s="39">
        <f t="shared" si="34"/>
        <v>2708.7665859541817</v>
      </c>
    </row>
    <row r="46" spans="2:14" ht="15" x14ac:dyDescent="0.4">
      <c r="C46" s="55" t="s">
        <v>174</v>
      </c>
      <c r="G46" s="38">
        <f>SUM(G44:G45)</f>
        <v>33393</v>
      </c>
      <c r="H46" s="38">
        <f t="shared" ref="H46:J46" si="35">SUM(H44:H45)</f>
        <v>51108</v>
      </c>
      <c r="I46" s="38">
        <f t="shared" si="35"/>
        <v>66389</v>
      </c>
      <c r="J46" s="38">
        <f t="shared" si="35"/>
        <v>73510.750842649242</v>
      </c>
      <c r="K46" s="38">
        <f t="shared" ref="K46:N46" si="36">SUM(K44:K45)</f>
        <v>83449.40435657544</v>
      </c>
      <c r="L46" s="38">
        <f t="shared" si="36"/>
        <v>97201.866194539049</v>
      </c>
      <c r="M46" s="38">
        <f t="shared" si="36"/>
        <v>116039.58786304072</v>
      </c>
      <c r="N46" s="38">
        <f t="shared" si="36"/>
        <v>141823.58428620832</v>
      </c>
    </row>
    <row r="47" spans="2:14" ht="15" x14ac:dyDescent="0.4">
      <c r="C47" s="56" t="s">
        <v>145</v>
      </c>
      <c r="G47" s="47">
        <v>2918</v>
      </c>
      <c r="H47" s="47">
        <v>3621</v>
      </c>
      <c r="I47" s="47">
        <v>4894</v>
      </c>
      <c r="J47" s="38">
        <f>J41*J12</f>
        <v>4612.3880793071976</v>
      </c>
      <c r="K47" s="38">
        <f t="shared" ref="K47:N47" si="37">K41*K12</f>
        <v>5235.9829476295326</v>
      </c>
      <c r="L47" s="38">
        <f t="shared" si="37"/>
        <v>6098.8729373988772</v>
      </c>
      <c r="M47" s="38">
        <f t="shared" si="37"/>
        <v>7280.8345126667809</v>
      </c>
      <c r="N47" s="38">
        <f t="shared" si="37"/>
        <v>8898.635941381337</v>
      </c>
    </row>
    <row r="48" spans="2:14" ht="15" x14ac:dyDescent="0.4">
      <c r="C48" s="57" t="s">
        <v>146</v>
      </c>
      <c r="D48" s="30"/>
      <c r="E48" s="30"/>
      <c r="F48" s="30"/>
      <c r="G48" s="48">
        <v>3906</v>
      </c>
      <c r="H48" s="48">
        <v>5880</v>
      </c>
      <c r="I48" s="48">
        <v>7830</v>
      </c>
      <c r="J48" s="39">
        <f>J42*J11</f>
        <v>7635.1725211766061</v>
      </c>
      <c r="K48" s="39">
        <f t="shared" ref="K48:N48" si="38">K42*K11</f>
        <v>8667.4478460396858</v>
      </c>
      <c r="L48" s="39">
        <f t="shared" si="38"/>
        <v>10095.843251067021</v>
      </c>
      <c r="M48" s="39">
        <f t="shared" si="38"/>
        <v>12052.417673123813</v>
      </c>
      <c r="N48" s="39">
        <f t="shared" si="38"/>
        <v>14730.464880091919</v>
      </c>
    </row>
    <row r="49" spans="2:14" ht="15" x14ac:dyDescent="0.4">
      <c r="C49" s="55" t="s">
        <v>175</v>
      </c>
      <c r="G49" s="38">
        <f>SUM(G46:G48)</f>
        <v>40217</v>
      </c>
      <c r="H49" s="38">
        <f t="shared" ref="H49:J49" si="39">SUM(H46:H48)</f>
        <v>60609</v>
      </c>
      <c r="I49" s="38">
        <f t="shared" si="39"/>
        <v>79113</v>
      </c>
      <c r="J49" s="38">
        <f t="shared" si="39"/>
        <v>85758.311443133047</v>
      </c>
      <c r="K49" s="38">
        <f t="shared" ref="K49:N49" si="40">SUM(K46:K48)</f>
        <v>97352.835150244646</v>
      </c>
      <c r="L49" s="38">
        <f t="shared" si="40"/>
        <v>113396.58238300495</v>
      </c>
      <c r="M49" s="38">
        <f t="shared" si="40"/>
        <v>135372.84004883133</v>
      </c>
      <c r="N49" s="38">
        <f t="shared" si="40"/>
        <v>165452.68510768158</v>
      </c>
    </row>
    <row r="50" spans="2:14" ht="15" x14ac:dyDescent="0.4">
      <c r="C50" s="56"/>
      <c r="G50" s="38"/>
      <c r="H50" s="38"/>
      <c r="I50" s="38"/>
      <c r="J50" s="38"/>
      <c r="K50" s="38"/>
      <c r="L50" s="38"/>
      <c r="M50" s="38"/>
      <c r="N50" s="38"/>
    </row>
    <row r="51" spans="2:14" ht="15" x14ac:dyDescent="0.4">
      <c r="C51" s="56" t="s">
        <v>160</v>
      </c>
      <c r="G51" s="38">
        <f>G23</f>
        <v>930422</v>
      </c>
      <c r="H51" s="38">
        <f>H23</f>
        <v>1369611</v>
      </c>
      <c r="I51" s="38">
        <f>I23</f>
        <v>1845985</v>
      </c>
      <c r="J51" s="38">
        <f t="shared" ref="J51:N51" si="41">J23</f>
        <v>2399780.5</v>
      </c>
      <c r="K51" s="38">
        <f t="shared" si="41"/>
        <v>3095716.8450000002</v>
      </c>
      <c r="L51" s="38">
        <f t="shared" si="41"/>
        <v>3962517.5616000001</v>
      </c>
      <c r="M51" s="38">
        <f t="shared" si="41"/>
        <v>5032397.3032320002</v>
      </c>
      <c r="N51" s="38">
        <f t="shared" si="41"/>
        <v>6340820.6020723199</v>
      </c>
    </row>
    <row r="52" spans="2:14" ht="15" x14ac:dyDescent="0.4">
      <c r="C52" s="56" t="s">
        <v>177</v>
      </c>
      <c r="G52" s="38">
        <f t="shared" ref="G52:I52" si="42">G49*10^6/G51</f>
        <v>43224.472336208732</v>
      </c>
      <c r="H52" s="38">
        <f t="shared" si="42"/>
        <v>44252.711171274183</v>
      </c>
      <c r="I52" s="38">
        <f t="shared" si="42"/>
        <v>42856.794611007135</v>
      </c>
      <c r="J52" s="38">
        <f t="shared" ref="J52:N52" si="43">J49*10^6/J51</f>
        <v>35735.898113653748</v>
      </c>
      <c r="K52" s="38">
        <f t="shared" si="43"/>
        <v>31447.5903400153</v>
      </c>
      <c r="L52" s="38">
        <f t="shared" si="43"/>
        <v>28617.307209413917</v>
      </c>
      <c r="M52" s="38">
        <f t="shared" si="43"/>
        <v>26900.268776849087</v>
      </c>
      <c r="N52" s="38">
        <f t="shared" si="43"/>
        <v>26093.260713543605</v>
      </c>
    </row>
    <row r="54" spans="2:14" ht="17.5" thickBot="1" x14ac:dyDescent="0.45">
      <c r="B54" s="13" t="s">
        <v>178</v>
      </c>
      <c r="C54" s="13"/>
      <c r="D54" s="13"/>
      <c r="E54" s="13"/>
    </row>
    <row r="55" spans="2:14" ht="13.5" thickTop="1" x14ac:dyDescent="0.3"/>
    <row r="56" spans="2:14" ht="15" x14ac:dyDescent="0.4">
      <c r="C56" s="56" t="s">
        <v>123</v>
      </c>
      <c r="G56">
        <f>IS!G9</f>
        <v>2593</v>
      </c>
      <c r="H56">
        <f>IS!H9</f>
        <v>3075</v>
      </c>
      <c r="I56">
        <f>IS!I9</f>
        <v>3969</v>
      </c>
      <c r="J56">
        <f>J61*J13</f>
        <v>4308.8820146330954</v>
      </c>
      <c r="K56">
        <f t="shared" ref="K56:N56" si="44">K61*K13</f>
        <v>4891.4428630114917</v>
      </c>
      <c r="L56">
        <f t="shared" si="44"/>
        <v>5697.5526468357821</v>
      </c>
      <c r="M56">
        <f t="shared" si="44"/>
        <v>6801.7383497925593</v>
      </c>
      <c r="N56">
        <f t="shared" si="44"/>
        <v>8313.0846111164628</v>
      </c>
    </row>
    <row r="57" spans="2:14" ht="15" x14ac:dyDescent="0.4">
      <c r="C57" s="59" t="s">
        <v>124</v>
      </c>
      <c r="G57">
        <f>IS!G10</f>
        <v>4517</v>
      </c>
      <c r="H57">
        <f>IS!H10</f>
        <v>3946</v>
      </c>
      <c r="I57">
        <f>IS!I10</f>
        <v>4800</v>
      </c>
      <c r="J57">
        <f>J62*J13</f>
        <v>5211.0440086265708</v>
      </c>
      <c r="K57">
        <f t="shared" ref="K57:N57" si="45">K62*K13</f>
        <v>5915.5771585928851</v>
      </c>
      <c r="L57">
        <f t="shared" si="45"/>
        <v>6890.4642743289887</v>
      </c>
      <c r="M57">
        <f t="shared" si="45"/>
        <v>8225.8362506939502</v>
      </c>
      <c r="N57">
        <f t="shared" si="45"/>
        <v>10053.617065598142</v>
      </c>
    </row>
    <row r="58" spans="2:14" ht="15" x14ac:dyDescent="0.4">
      <c r="C58" s="60" t="s">
        <v>125</v>
      </c>
      <c r="D58" s="30"/>
      <c r="E58" s="30"/>
      <c r="F58" s="30"/>
      <c r="G58" s="30">
        <f>IS!G11</f>
        <v>-27</v>
      </c>
      <c r="H58" s="30">
        <f>IS!H11</f>
        <v>176</v>
      </c>
      <c r="I58" s="30">
        <f>IS!I11</f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</row>
    <row r="59" spans="2:14" ht="15" x14ac:dyDescent="0.4">
      <c r="C59" s="59"/>
      <c r="G59">
        <f>SUM(G56:G58)</f>
        <v>7083</v>
      </c>
      <c r="H59">
        <f t="shared" ref="H59:N59" si="46">SUM(H56:H58)</f>
        <v>7197</v>
      </c>
      <c r="I59">
        <f t="shared" si="46"/>
        <v>8769</v>
      </c>
      <c r="J59">
        <f t="shared" si="46"/>
        <v>9519.9260232596662</v>
      </c>
      <c r="K59">
        <f t="shared" si="46"/>
        <v>10807.020021604378</v>
      </c>
      <c r="L59">
        <f t="shared" si="46"/>
        <v>12588.01692116477</v>
      </c>
      <c r="M59">
        <f t="shared" si="46"/>
        <v>15027.57460048651</v>
      </c>
      <c r="N59">
        <f t="shared" si="46"/>
        <v>18366.701676714605</v>
      </c>
    </row>
    <row r="60" spans="2:14" ht="15" x14ac:dyDescent="0.4">
      <c r="C60" s="56"/>
    </row>
    <row r="61" spans="2:14" ht="15" x14ac:dyDescent="0.4">
      <c r="C61" s="56" t="s">
        <v>181</v>
      </c>
      <c r="G61" s="45">
        <f>G56/G13</f>
        <v>4.817643015067908E-2</v>
      </c>
      <c r="H61" s="45">
        <f>H56/H13</f>
        <v>3.7747661486337188E-2</v>
      </c>
      <c r="I61" s="45">
        <f>I56/I13</f>
        <v>4.1013505833238609E-2</v>
      </c>
      <c r="J61" s="62">
        <f t="shared" ref="J61:N62" si="47">I61</f>
        <v>4.1013505833238609E-2</v>
      </c>
      <c r="K61" s="62">
        <f t="shared" si="47"/>
        <v>4.1013505833238609E-2</v>
      </c>
      <c r="L61" s="62">
        <f t="shared" si="47"/>
        <v>4.1013505833238609E-2</v>
      </c>
      <c r="M61" s="62">
        <f t="shared" si="47"/>
        <v>4.1013505833238609E-2</v>
      </c>
      <c r="N61" s="62">
        <f t="shared" si="47"/>
        <v>4.1013505833238609E-2</v>
      </c>
    </row>
    <row r="62" spans="2:14" ht="15" x14ac:dyDescent="0.4">
      <c r="C62" s="56" t="s">
        <v>182</v>
      </c>
      <c r="G62" s="45">
        <f>G57/G13</f>
        <v>8.3923229845976624E-2</v>
      </c>
      <c r="H62" s="45">
        <f>H57/H13</f>
        <v>4.8439763325231394E-2</v>
      </c>
      <c r="I62" s="45">
        <f>I57/I13</f>
        <v>4.9600611740878139E-2</v>
      </c>
      <c r="J62" s="62">
        <f t="shared" si="47"/>
        <v>4.9600611740878139E-2</v>
      </c>
      <c r="K62" s="62">
        <f t="shared" si="47"/>
        <v>4.9600611740878139E-2</v>
      </c>
      <c r="L62" s="62">
        <f t="shared" si="47"/>
        <v>4.9600611740878139E-2</v>
      </c>
      <c r="M62" s="62">
        <f t="shared" si="47"/>
        <v>4.9600611740878139E-2</v>
      </c>
      <c r="N62" s="62">
        <f t="shared" si="47"/>
        <v>4.9600611740878139E-2</v>
      </c>
    </row>
    <row r="63" spans="2:14" ht="15" x14ac:dyDescent="0.4">
      <c r="C63" s="56"/>
    </row>
    <row r="64" spans="2:14" ht="15" x14ac:dyDescent="0.4">
      <c r="C64" s="56" t="s">
        <v>160</v>
      </c>
      <c r="G64" s="38">
        <f>G23</f>
        <v>930422</v>
      </c>
      <c r="H64" s="38">
        <f>H23</f>
        <v>1369611</v>
      </c>
      <c r="I64" s="38">
        <f>I23</f>
        <v>1845985</v>
      </c>
      <c r="J64" s="38">
        <f t="shared" ref="J64:N64" si="48">J23</f>
        <v>2399780.5</v>
      </c>
      <c r="K64" s="38">
        <f t="shared" si="48"/>
        <v>3095716.8450000002</v>
      </c>
      <c r="L64" s="38">
        <f t="shared" si="48"/>
        <v>3962517.5616000001</v>
      </c>
      <c r="M64" s="38">
        <f t="shared" si="48"/>
        <v>5032397.3032320002</v>
      </c>
      <c r="N64" s="38">
        <f t="shared" si="48"/>
        <v>6340820.6020723199</v>
      </c>
    </row>
    <row r="65" spans="2:14" ht="15" x14ac:dyDescent="0.4">
      <c r="C65" s="56"/>
    </row>
    <row r="66" spans="2:14" ht="15" x14ac:dyDescent="0.4">
      <c r="C66" s="56" t="s">
        <v>179</v>
      </c>
      <c r="G66">
        <f>G56*10^6/G64</f>
        <v>2786.9074462985614</v>
      </c>
      <c r="H66">
        <f>H56*10^6/H64</f>
        <v>2245.1630426449556</v>
      </c>
      <c r="I66">
        <f>I56*10^6/I64</f>
        <v>2150.0716419689215</v>
      </c>
      <c r="J66" s="63">
        <f t="shared" ref="J66:N66" si="49">J56*10^6/J64</f>
        <v>1795.5317224359044</v>
      </c>
      <c r="K66" s="63">
        <f t="shared" si="49"/>
        <v>1580.0679157435961</v>
      </c>
      <c r="L66" s="63">
        <f t="shared" si="49"/>
        <v>1437.8618033266716</v>
      </c>
      <c r="M66" s="63">
        <f t="shared" si="49"/>
        <v>1351.5900951270719</v>
      </c>
      <c r="N66" s="63">
        <f t="shared" si="49"/>
        <v>1311.0423922732593</v>
      </c>
    </row>
    <row r="67" spans="2:14" ht="15" x14ac:dyDescent="0.4">
      <c r="C67" s="56" t="s">
        <v>180</v>
      </c>
      <c r="G67">
        <f>(G57+G58)*10^6/G64</f>
        <v>4825.7672325031008</v>
      </c>
      <c r="H67">
        <f>(H57+H58)*10^6/H64</f>
        <v>3009.6136786284574</v>
      </c>
      <c r="I67">
        <f>(I57+I58)*10^6/I64</f>
        <v>2600.2378134166852</v>
      </c>
      <c r="J67" s="63">
        <f t="shared" ref="J67:N67" si="50">(J57+J58)*10^6/J64</f>
        <v>2171.466935674563</v>
      </c>
      <c r="K67" s="63">
        <f t="shared" si="50"/>
        <v>1910.8909033936159</v>
      </c>
      <c r="L67" s="63">
        <f t="shared" si="50"/>
        <v>1738.9107220881897</v>
      </c>
      <c r="M67" s="63">
        <f t="shared" si="50"/>
        <v>1634.576078762899</v>
      </c>
      <c r="N67" s="63">
        <f t="shared" si="50"/>
        <v>1585.5387964000115</v>
      </c>
    </row>
    <row r="68" spans="2:14" ht="15" x14ac:dyDescent="0.4">
      <c r="C68" s="56"/>
    </row>
    <row r="69" spans="2:14" ht="17.5" thickBot="1" x14ac:dyDescent="0.45">
      <c r="B69" s="13" t="s">
        <v>183</v>
      </c>
      <c r="C69" s="13"/>
      <c r="D69" s="13"/>
      <c r="E69" s="13"/>
    </row>
    <row r="70" spans="2:14" ht="13.5" thickTop="1" x14ac:dyDescent="0.3"/>
    <row r="71" spans="2:14" ht="15" x14ac:dyDescent="0.4">
      <c r="C71" s="56" t="s">
        <v>184</v>
      </c>
      <c r="G71">
        <f>CFS!G47</f>
        <v>18144</v>
      </c>
      <c r="H71">
        <f>CFS!H47</f>
        <v>16924</v>
      </c>
      <c r="I71">
        <f>CFS!I47</f>
        <v>17189</v>
      </c>
      <c r="J71">
        <f>CFS!J47</f>
        <v>0</v>
      </c>
      <c r="K71">
        <f>CFS!K47</f>
        <v>0</v>
      </c>
      <c r="L71">
        <f>CFS!L47</f>
        <v>0</v>
      </c>
      <c r="M71">
        <f>CFS!M47</f>
        <v>0</v>
      </c>
      <c r="N71">
        <f>CFS!N47</f>
        <v>0</v>
      </c>
    </row>
    <row r="72" spans="2:14" ht="15" x14ac:dyDescent="0.4">
      <c r="C72" s="57" t="s">
        <v>186</v>
      </c>
      <c r="D72" s="30"/>
      <c r="E72" s="30"/>
      <c r="F72" s="30"/>
      <c r="G72" s="30">
        <f>BS!G7</f>
        <v>131</v>
      </c>
      <c r="H72" s="30">
        <f>BS!H7</f>
        <v>5932</v>
      </c>
      <c r="I72" s="30">
        <f>BS!I7</f>
        <v>12696</v>
      </c>
      <c r="J72" s="30">
        <f>BS!J7</f>
        <v>0</v>
      </c>
      <c r="K72" s="30">
        <f>BS!K7</f>
        <v>0</v>
      </c>
      <c r="L72" s="30">
        <f>BS!L7</f>
        <v>0</v>
      </c>
      <c r="M72" s="30">
        <f>BS!M7</f>
        <v>0</v>
      </c>
      <c r="N72" s="30">
        <f>BS!N7</f>
        <v>0</v>
      </c>
    </row>
    <row r="73" spans="2:14" ht="15" x14ac:dyDescent="0.4">
      <c r="C73" s="56" t="s">
        <v>261</v>
      </c>
      <c r="G73">
        <f>SUM(G71:G72)</f>
        <v>18275</v>
      </c>
      <c r="H73">
        <f>SUM(H71:H72)</f>
        <v>22856</v>
      </c>
      <c r="I73">
        <f>SUM(I71:I72)</f>
        <v>29885</v>
      </c>
      <c r="J73">
        <f t="shared" ref="J73:N73" si="51">SUM(J71:J72)</f>
        <v>0</v>
      </c>
      <c r="K73">
        <f t="shared" si="51"/>
        <v>0</v>
      </c>
      <c r="L73">
        <f t="shared" si="51"/>
        <v>0</v>
      </c>
      <c r="M73">
        <f t="shared" si="51"/>
        <v>0</v>
      </c>
      <c r="N73">
        <f t="shared" si="51"/>
        <v>0</v>
      </c>
    </row>
    <row r="75" spans="2:14" x14ac:dyDescent="0.3">
      <c r="C75" t="s">
        <v>183</v>
      </c>
      <c r="G75">
        <f>IS!G14</f>
        <v>56</v>
      </c>
      <c r="H75">
        <f>IS!H14</f>
        <v>297</v>
      </c>
      <c r="I75">
        <f>IS!I14</f>
        <v>1066</v>
      </c>
      <c r="J75">
        <f>J76*AVERAGE(I73:J73)</f>
        <v>533</v>
      </c>
      <c r="K75">
        <f t="shared" ref="K75:N75" si="52">K76*AVERAGE(J73:K73)</f>
        <v>0</v>
      </c>
      <c r="L75">
        <f t="shared" si="52"/>
        <v>0</v>
      </c>
      <c r="M75">
        <f t="shared" si="52"/>
        <v>0</v>
      </c>
      <c r="N75">
        <f t="shared" si="52"/>
        <v>0</v>
      </c>
    </row>
    <row r="76" spans="2:14" x14ac:dyDescent="0.3">
      <c r="C76" t="s">
        <v>187</v>
      </c>
      <c r="G76" s="46">
        <f>G75/G73</f>
        <v>3.064295485636115E-3</v>
      </c>
      <c r="H76" s="46">
        <f>H75/H73</f>
        <v>1.2994399719986E-2</v>
      </c>
      <c r="I76" s="46">
        <f>I75/I73</f>
        <v>3.5670068596285763E-2</v>
      </c>
      <c r="J76" s="169">
        <f t="shared" ref="J76:N76" si="53">I76</f>
        <v>3.5670068596285763E-2</v>
      </c>
      <c r="K76" s="169">
        <f t="shared" si="53"/>
        <v>3.5670068596285763E-2</v>
      </c>
      <c r="L76" s="169">
        <f t="shared" si="53"/>
        <v>3.5670068596285763E-2</v>
      </c>
      <c r="M76" s="169">
        <f t="shared" si="53"/>
        <v>3.5670068596285763E-2</v>
      </c>
      <c r="N76" s="169">
        <f t="shared" si="53"/>
        <v>3.5670068596285763E-2</v>
      </c>
    </row>
    <row r="78" spans="2:14" ht="17.5" thickBot="1" x14ac:dyDescent="0.45">
      <c r="B78" s="13" t="s">
        <v>188</v>
      </c>
      <c r="C78" s="13"/>
      <c r="D78" s="13"/>
      <c r="E78" s="13"/>
    </row>
    <row r="79" spans="2:14" ht="13.5" thickTop="1" x14ac:dyDescent="0.3"/>
    <row r="80" spans="2:14" x14ac:dyDescent="0.3">
      <c r="C80" t="s">
        <v>189</v>
      </c>
      <c r="G80">
        <f>IS!G17</f>
        <v>6343</v>
      </c>
      <c r="H80">
        <f>[1]IS!H17</f>
        <v>13719</v>
      </c>
      <c r="I80">
        <f>[1]IS!I17</f>
        <v>9973</v>
      </c>
    </row>
    <row r="81" spans="2:14" x14ac:dyDescent="0.3">
      <c r="C81" s="30" t="s">
        <v>397</v>
      </c>
      <c r="D81" s="30"/>
      <c r="E81" s="30"/>
      <c r="F81" s="30"/>
      <c r="G81" s="76">
        <v>1332</v>
      </c>
      <c r="H81" s="76">
        <v>2881</v>
      </c>
      <c r="I81" s="76">
        <v>2094</v>
      </c>
    </row>
    <row r="82" spans="2:14" x14ac:dyDescent="0.3">
      <c r="C82" t="s">
        <v>398</v>
      </c>
      <c r="G82" s="45">
        <f t="shared" ref="G82:I82" si="54">G81 / G80</f>
        <v>0.2099952703767933</v>
      </c>
      <c r="H82" s="45">
        <f t="shared" si="54"/>
        <v>0.21000072891610175</v>
      </c>
      <c r="I82" s="45">
        <f t="shared" si="54"/>
        <v>0.2099669106587787</v>
      </c>
    </row>
    <row r="83" spans="2:14" x14ac:dyDescent="0.3">
      <c r="G83" s="45"/>
      <c r="H83" s="45"/>
      <c r="I83" s="45"/>
    </row>
    <row r="84" spans="2:14" x14ac:dyDescent="0.3">
      <c r="C84" t="s">
        <v>191</v>
      </c>
      <c r="E84" s="62">
        <f>AVERAGE(G82:I82)</f>
        <v>0.20998763665055789</v>
      </c>
    </row>
    <row r="85" spans="2:14" x14ac:dyDescent="0.3">
      <c r="C85" t="s">
        <v>189</v>
      </c>
      <c r="G85">
        <f>IS!G17</f>
        <v>6343</v>
      </c>
      <c r="H85">
        <f>IS!H17</f>
        <v>13719</v>
      </c>
      <c r="I85">
        <f>IS!I17</f>
        <v>9973</v>
      </c>
    </row>
    <row r="86" spans="2:14" x14ac:dyDescent="0.3">
      <c r="C86" t="s">
        <v>190</v>
      </c>
      <c r="G86">
        <f>IS!G18</f>
        <v>699</v>
      </c>
      <c r="H86">
        <f>IS!H18</f>
        <v>1132</v>
      </c>
      <c r="I86">
        <f>IS!I18</f>
        <v>-5001</v>
      </c>
    </row>
    <row r="88" spans="2:14" ht="17.5" thickBot="1" x14ac:dyDescent="0.45">
      <c r="B88" s="13" t="s">
        <v>265</v>
      </c>
      <c r="C88" s="13"/>
      <c r="D88" s="13"/>
      <c r="E88" s="13"/>
    </row>
    <row r="89" spans="2:14" ht="13.5" thickTop="1" x14ac:dyDescent="0.3"/>
    <row r="90" spans="2:14" x14ac:dyDescent="0.3">
      <c r="C90" t="s">
        <v>82</v>
      </c>
      <c r="G90" s="63">
        <v>131</v>
      </c>
      <c r="H90" s="63">
        <v>5932</v>
      </c>
      <c r="I90" s="63">
        <v>12696</v>
      </c>
      <c r="J90" s="18"/>
      <c r="K90" s="18"/>
      <c r="L90" s="18"/>
      <c r="M90" s="18"/>
      <c r="N90" s="18"/>
    </row>
    <row r="92" spans="2:14" ht="17.5" thickBot="1" x14ac:dyDescent="0.45">
      <c r="B92" s="13" t="s">
        <v>192</v>
      </c>
      <c r="C92" s="13"/>
      <c r="D92" s="13"/>
      <c r="E92" s="13"/>
    </row>
    <row r="93" spans="2:14" ht="13.5" thickTop="1" x14ac:dyDescent="0.3"/>
    <row r="94" spans="2:14" x14ac:dyDescent="0.3">
      <c r="C94" t="s">
        <v>16</v>
      </c>
      <c r="G94">
        <f>IF(MOD(YEAR(G3),4)=0,366,365)</f>
        <v>365</v>
      </c>
      <c r="H94">
        <f>IF(MOD(YEAR(H3),4)=0,366,365)</f>
        <v>365</v>
      </c>
      <c r="I94">
        <f>IF(MOD(YEAR(I3),4)=0,366,365)</f>
        <v>365</v>
      </c>
    </row>
    <row r="95" spans="2:14" x14ac:dyDescent="0.3">
      <c r="C95" t="s">
        <v>193</v>
      </c>
      <c r="G95" s="38">
        <f>G13</f>
        <v>53823</v>
      </c>
      <c r="H95" s="38">
        <f>H13</f>
        <v>81462</v>
      </c>
      <c r="I95" s="38">
        <f>I13</f>
        <v>96773</v>
      </c>
      <c r="J95" s="38"/>
      <c r="K95" s="38"/>
      <c r="L95" s="38"/>
      <c r="M95" s="38"/>
      <c r="N95" s="38"/>
    </row>
    <row r="96" spans="2:14" x14ac:dyDescent="0.3">
      <c r="C96" t="s">
        <v>173</v>
      </c>
      <c r="G96" s="38">
        <f>G49</f>
        <v>40217</v>
      </c>
      <c r="H96" s="38">
        <f>H49</f>
        <v>60609</v>
      </c>
      <c r="I96" s="38">
        <f>I49</f>
        <v>79113</v>
      </c>
      <c r="J96" s="38"/>
      <c r="K96" s="38"/>
      <c r="L96" s="38"/>
      <c r="M96" s="38"/>
      <c r="N96" s="38"/>
    </row>
    <row r="97" spans="3:14" x14ac:dyDescent="0.3">
      <c r="C97" t="s">
        <v>124</v>
      </c>
      <c r="G97" s="38">
        <f>G57</f>
        <v>4517</v>
      </c>
      <c r="H97" s="38">
        <f>H57</f>
        <v>3946</v>
      </c>
      <c r="I97" s="38">
        <f>I57</f>
        <v>4800</v>
      </c>
      <c r="J97" s="38"/>
      <c r="K97" s="38"/>
      <c r="L97" s="38"/>
      <c r="M97" s="38"/>
      <c r="N97" s="38"/>
    </row>
    <row r="99" spans="3:14" ht="15" thickBot="1" x14ac:dyDescent="0.4">
      <c r="C99" s="64" t="s">
        <v>196</v>
      </c>
    </row>
    <row r="101" spans="3:14" x14ac:dyDescent="0.3">
      <c r="C101" s="20" t="s">
        <v>194</v>
      </c>
    </row>
    <row r="102" spans="3:14" x14ac:dyDescent="0.3">
      <c r="C102" t="s">
        <v>83</v>
      </c>
      <c r="G102" s="66">
        <f t="shared" ref="G102:I104" si="55">G$94*G115/G95</f>
        <v>12.972985526633595</v>
      </c>
      <c r="H102" s="66">
        <f t="shared" si="55"/>
        <v>13.22678058481255</v>
      </c>
      <c r="I102" s="66">
        <f t="shared" si="55"/>
        <v>13.23116985109483</v>
      </c>
      <c r="J102" s="65"/>
      <c r="K102" s="65"/>
      <c r="L102" s="65"/>
      <c r="M102" s="65"/>
      <c r="N102" s="65"/>
    </row>
    <row r="103" spans="3:14" x14ac:dyDescent="0.3">
      <c r="C103" t="s">
        <v>41</v>
      </c>
      <c r="G103" s="66">
        <f t="shared" si="55"/>
        <v>52.249173235199045</v>
      </c>
      <c r="H103" s="66">
        <f t="shared" si="55"/>
        <v>77.319127522315171</v>
      </c>
      <c r="I103" s="66">
        <f t="shared" si="55"/>
        <v>62.865647870767134</v>
      </c>
      <c r="J103" s="65"/>
      <c r="K103" s="65"/>
      <c r="L103" s="65"/>
      <c r="M103" s="65"/>
      <c r="N103" s="65"/>
    </row>
    <row r="104" spans="3:14" x14ac:dyDescent="0.3">
      <c r="C104" t="s">
        <v>84</v>
      </c>
      <c r="G104" s="66">
        <f t="shared" si="55"/>
        <v>139.22847022359974</v>
      </c>
      <c r="H104" s="66">
        <f t="shared" si="55"/>
        <v>272.03877344145968</v>
      </c>
      <c r="I104" s="66">
        <f t="shared" si="55"/>
        <v>257.62916666666666</v>
      </c>
      <c r="J104" s="65"/>
      <c r="K104" s="65"/>
      <c r="L104" s="65"/>
      <c r="M104" s="65"/>
      <c r="N104" s="65"/>
    </row>
    <row r="106" spans="3:14" x14ac:dyDescent="0.3">
      <c r="C106" s="20" t="s">
        <v>195</v>
      </c>
    </row>
    <row r="107" spans="3:14" x14ac:dyDescent="0.3">
      <c r="C107" t="s">
        <v>95</v>
      </c>
      <c r="G107" s="66">
        <f>G$94*G120/G96</f>
        <v>90.984533903573123</v>
      </c>
      <c r="H107" s="66">
        <f>H$94*H120/H96</f>
        <v>91.868781864079594</v>
      </c>
      <c r="I107" s="66">
        <f>I$94*I120/I96</f>
        <v>66.579639250186446</v>
      </c>
      <c r="J107" s="65"/>
      <c r="K107" s="65"/>
      <c r="L107" s="65"/>
      <c r="M107" s="65"/>
      <c r="N107" s="65"/>
    </row>
    <row r="108" spans="3:14" x14ac:dyDescent="0.3">
      <c r="C108" t="s">
        <v>96</v>
      </c>
      <c r="G108" s="66">
        <f>G$94*G121/G96</f>
        <v>51.904294203943607</v>
      </c>
      <c r="H108" s="66">
        <f>H$94*H121/H96</f>
        <v>49.412216007523632</v>
      </c>
      <c r="I108" s="66">
        <f>I$94*I121/I96</f>
        <v>41.891977298294847</v>
      </c>
      <c r="J108" s="65"/>
      <c r="K108" s="65"/>
      <c r="L108" s="65"/>
      <c r="M108" s="65"/>
      <c r="N108" s="65"/>
    </row>
    <row r="109" spans="3:14" x14ac:dyDescent="0.3">
      <c r="C109" t="s">
        <v>45</v>
      </c>
      <c r="G109" s="45">
        <f>G122/G95</f>
        <v>2.6884417442357356E-2</v>
      </c>
      <c r="H109" s="45">
        <f>H122/H95</f>
        <v>2.1445581989148314E-2</v>
      </c>
      <c r="I109" s="45">
        <f>I122/I95</f>
        <v>2.9595031672057289E-2</v>
      </c>
      <c r="J109" s="62"/>
      <c r="K109" s="62"/>
      <c r="L109" s="62"/>
      <c r="M109" s="62"/>
      <c r="N109" s="62"/>
    </row>
    <row r="112" spans="3:14" ht="15" thickBot="1" x14ac:dyDescent="0.4">
      <c r="C112" s="64" t="s">
        <v>197</v>
      </c>
    </row>
    <row r="114" spans="2:14" x14ac:dyDescent="0.3">
      <c r="C114" s="20" t="s">
        <v>194</v>
      </c>
    </row>
    <row r="115" spans="2:14" x14ac:dyDescent="0.3">
      <c r="C115" t="s">
        <v>83</v>
      </c>
      <c r="G115">
        <f>BS!G8</f>
        <v>1913</v>
      </c>
      <c r="H115">
        <f>BS!H8</f>
        <v>2952</v>
      </c>
      <c r="I115">
        <f>BS!I8</f>
        <v>3508</v>
      </c>
    </row>
    <row r="116" spans="2:14" x14ac:dyDescent="0.3">
      <c r="C116" t="s">
        <v>41</v>
      </c>
      <c r="G116">
        <f>BS!G9</f>
        <v>5757</v>
      </c>
      <c r="H116">
        <f>BS!H9</f>
        <v>12839</v>
      </c>
      <c r="I116">
        <f>BS!I9</f>
        <v>13626</v>
      </c>
    </row>
    <row r="117" spans="2:14" x14ac:dyDescent="0.3">
      <c r="C117" t="s">
        <v>84</v>
      </c>
      <c r="G117">
        <f>BS!G10</f>
        <v>1723</v>
      </c>
      <c r="H117">
        <f>BS!H10</f>
        <v>2941</v>
      </c>
      <c r="I117">
        <f>BS!I10</f>
        <v>3388</v>
      </c>
    </row>
    <row r="119" spans="2:14" x14ac:dyDescent="0.3">
      <c r="C119" t="s">
        <v>195</v>
      </c>
    </row>
    <row r="120" spans="2:14" x14ac:dyDescent="0.3">
      <c r="C120" t="s">
        <v>95</v>
      </c>
      <c r="G120">
        <f>BS!G22</f>
        <v>10025</v>
      </c>
      <c r="H120">
        <f>BS!H22</f>
        <v>15255</v>
      </c>
      <c r="I120">
        <f>BS!I22</f>
        <v>14431</v>
      </c>
    </row>
    <row r="121" spans="2:14" x14ac:dyDescent="0.3">
      <c r="C121" t="s">
        <v>96</v>
      </c>
      <c r="G121">
        <f>BS!G23</f>
        <v>5719</v>
      </c>
      <c r="H121">
        <f>BS!H23</f>
        <v>8205</v>
      </c>
      <c r="I121">
        <f>BS!I23</f>
        <v>9080</v>
      </c>
    </row>
    <row r="122" spans="2:14" x14ac:dyDescent="0.3">
      <c r="C122" t="s">
        <v>45</v>
      </c>
      <c r="G122">
        <f>BS!G24</f>
        <v>1447</v>
      </c>
      <c r="H122">
        <f>BS!H24</f>
        <v>1747</v>
      </c>
      <c r="I122">
        <f>BS!I24</f>
        <v>2864</v>
      </c>
    </row>
    <row r="123" spans="2:14" x14ac:dyDescent="0.3">
      <c r="C123" t="s">
        <v>151</v>
      </c>
      <c r="G123">
        <f>BS!G25</f>
        <v>925</v>
      </c>
      <c r="H123">
        <f>BS!H25</f>
        <v>0</v>
      </c>
      <c r="I123">
        <f>BS!I25</f>
        <v>0</v>
      </c>
      <c r="J123" s="170"/>
      <c r="K123" s="170"/>
      <c r="L123" s="170"/>
      <c r="M123" s="170"/>
      <c r="N123" s="170"/>
    </row>
    <row r="125" spans="2:14" ht="17.5" thickBot="1" x14ac:dyDescent="0.45">
      <c r="B125" s="13" t="s">
        <v>115</v>
      </c>
      <c r="C125" s="13"/>
      <c r="D125" s="13"/>
      <c r="E125" s="13"/>
    </row>
    <row r="126" spans="2:14" ht="13.5" thickTop="1" x14ac:dyDescent="0.3"/>
    <row r="128" spans="2:14" x14ac:dyDescent="0.3">
      <c r="C128" t="s">
        <v>202</v>
      </c>
      <c r="G128">
        <f>G133</f>
        <v>1747</v>
      </c>
      <c r="H128">
        <f t="shared" ref="H128:I128" si="56">H133</f>
        <v>796</v>
      </c>
      <c r="I128">
        <f t="shared" si="56"/>
        <v>1280</v>
      </c>
    </row>
    <row r="129" spans="3:14" x14ac:dyDescent="0.3">
      <c r="C129" t="s">
        <v>144</v>
      </c>
      <c r="G129">
        <f>G9</f>
        <v>1642</v>
      </c>
      <c r="H129">
        <f>H9</f>
        <v>2476</v>
      </c>
      <c r="I129">
        <f>I9</f>
        <v>2120</v>
      </c>
    </row>
    <row r="130" spans="3:14" x14ac:dyDescent="0.3">
      <c r="C130" t="s">
        <v>203</v>
      </c>
      <c r="G130" s="45">
        <f>G128/G129</f>
        <v>1.0639464068209501</v>
      </c>
      <c r="H130" s="45">
        <f t="shared" ref="H130:I130" si="57">H128/H129</f>
        <v>0.32148626817447495</v>
      </c>
      <c r="I130" s="45">
        <f t="shared" si="57"/>
        <v>0.60377358490566035</v>
      </c>
      <c r="J130" s="62"/>
      <c r="K130" s="62"/>
      <c r="L130" s="62"/>
      <c r="M130" s="62"/>
      <c r="N130" s="62"/>
    </row>
    <row r="132" spans="3:14" x14ac:dyDescent="0.3">
      <c r="C132" t="s">
        <v>204</v>
      </c>
      <c r="G132" s="18">
        <v>3537</v>
      </c>
      <c r="H132">
        <f>G134</f>
        <v>5284</v>
      </c>
      <c r="I132">
        <f>H134</f>
        <v>6080</v>
      </c>
    </row>
    <row r="133" spans="3:14" x14ac:dyDescent="0.3">
      <c r="C133" t="s">
        <v>205</v>
      </c>
      <c r="G133" s="30">
        <f>G134-G132</f>
        <v>1747</v>
      </c>
      <c r="H133" s="30">
        <f t="shared" ref="H133:I133" si="58">H134-H132</f>
        <v>796</v>
      </c>
      <c r="I133" s="30">
        <f t="shared" si="58"/>
        <v>1280</v>
      </c>
    </row>
    <row r="134" spans="3:14" x14ac:dyDescent="0.3">
      <c r="C134" t="s">
        <v>206</v>
      </c>
      <c r="E134" s="18" t="s">
        <v>218</v>
      </c>
      <c r="G134" s="18">
        <v>5284</v>
      </c>
      <c r="H134" s="18">
        <v>6080</v>
      </c>
      <c r="I134" s="18">
        <v>7360</v>
      </c>
    </row>
    <row r="135" spans="3:14" x14ac:dyDescent="0.3">
      <c r="C135" t="s">
        <v>207</v>
      </c>
      <c r="E135" s="18" t="s">
        <v>218</v>
      </c>
      <c r="G135" s="76">
        <v>-773</v>
      </c>
      <c r="H135" s="76">
        <v>-1045</v>
      </c>
      <c r="I135" s="76">
        <v>-1371</v>
      </c>
    </row>
    <row r="136" spans="3:14" x14ac:dyDescent="0.3">
      <c r="C136" t="s">
        <v>115</v>
      </c>
      <c r="G136">
        <f>BS!G12</f>
        <v>4511</v>
      </c>
      <c r="H136">
        <f>BS!H12</f>
        <v>5035</v>
      </c>
      <c r="I136">
        <f>BS!I12</f>
        <v>5989</v>
      </c>
    </row>
    <row r="139" spans="3:14" x14ac:dyDescent="0.3">
      <c r="C139" t="s">
        <v>208</v>
      </c>
      <c r="E139" s="18">
        <v>5</v>
      </c>
      <c r="F139" s="18" t="s">
        <v>219</v>
      </c>
    </row>
    <row r="141" spans="3:14" x14ac:dyDescent="0.3">
      <c r="C141" t="s">
        <v>209</v>
      </c>
      <c r="E141" s="18">
        <v>3</v>
      </c>
      <c r="F141" s="18" t="s">
        <v>219</v>
      </c>
    </row>
    <row r="143" spans="3:14" ht="14.5" x14ac:dyDescent="0.35">
      <c r="C143" s="68" cm="1">
        <f t="array" ref="C143:C147">TRANSPOSE(J3:N3)</f>
        <v>45657</v>
      </c>
    </row>
    <row r="144" spans="3:14" ht="14.5" x14ac:dyDescent="0.35">
      <c r="C144" s="68">
        <v>46022</v>
      </c>
    </row>
    <row r="145" spans="2:14" ht="14.5" x14ac:dyDescent="0.35">
      <c r="C145" s="68">
        <v>46387</v>
      </c>
    </row>
    <row r="146" spans="2:14" ht="14.5" x14ac:dyDescent="0.35">
      <c r="C146" s="68">
        <v>46752</v>
      </c>
    </row>
    <row r="147" spans="2:14" ht="14.5" x14ac:dyDescent="0.35">
      <c r="C147" s="69">
        <v>47118</v>
      </c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2:14" x14ac:dyDescent="0.3">
      <c r="C148" t="s">
        <v>210</v>
      </c>
    </row>
    <row r="150" spans="2:14" x14ac:dyDescent="0.3">
      <c r="C150" t="s">
        <v>211</v>
      </c>
    </row>
    <row r="151" spans="2:14" x14ac:dyDescent="0.3">
      <c r="C151" t="s">
        <v>212</v>
      </c>
    </row>
    <row r="152" spans="2:14" x14ac:dyDescent="0.3">
      <c r="C152" t="s">
        <v>213</v>
      </c>
      <c r="G152" s="30"/>
      <c r="H152" s="30"/>
      <c r="I152" s="30"/>
      <c r="J152" s="30"/>
      <c r="K152" s="30"/>
      <c r="L152" s="30"/>
      <c r="M152" s="30"/>
      <c r="N152" s="30"/>
    </row>
    <row r="153" spans="2:14" x14ac:dyDescent="0.3">
      <c r="C153" t="s">
        <v>214</v>
      </c>
      <c r="G153">
        <f t="shared" ref="G153:H153" si="59">G136</f>
        <v>4511</v>
      </c>
      <c r="H153">
        <f t="shared" si="59"/>
        <v>5035</v>
      </c>
      <c r="I153">
        <f>I136</f>
        <v>5989</v>
      </c>
    </row>
    <row r="157" spans="2:14" ht="17.5" thickBot="1" x14ac:dyDescent="0.45">
      <c r="B157" s="13" t="s">
        <v>116</v>
      </c>
      <c r="C157" s="13"/>
      <c r="D157" s="13"/>
      <c r="E157" s="13"/>
    </row>
    <row r="158" spans="2:14" ht="13.5" thickTop="1" x14ac:dyDescent="0.3"/>
    <row r="159" spans="2:14" x14ac:dyDescent="0.3">
      <c r="C159" t="s">
        <v>202</v>
      </c>
      <c r="G159">
        <f>G176</f>
        <v>29</v>
      </c>
      <c r="H159">
        <f t="shared" ref="H159:I159" si="60">H176</f>
        <v>-45</v>
      </c>
      <c r="I159">
        <f t="shared" si="60"/>
        <v>-43</v>
      </c>
    </row>
    <row r="160" spans="2:14" x14ac:dyDescent="0.3">
      <c r="C160" t="s">
        <v>145</v>
      </c>
      <c r="G160">
        <f>G12</f>
        <v>2789</v>
      </c>
      <c r="H160">
        <f>H12</f>
        <v>3909</v>
      </c>
      <c r="I160">
        <f>I12</f>
        <v>6035</v>
      </c>
    </row>
    <row r="161" spans="3:14" x14ac:dyDescent="0.3">
      <c r="C161" t="s">
        <v>203</v>
      </c>
      <c r="G161" s="45">
        <f>G159/G160</f>
        <v>1.0397992111868053E-2</v>
      </c>
      <c r="H161" s="45">
        <f>H159/H160</f>
        <v>-1.1511895625479662E-2</v>
      </c>
      <c r="I161" s="45">
        <f>I159/I160</f>
        <v>-7.125103562551781E-3</v>
      </c>
      <c r="J161" s="62"/>
      <c r="K161" s="62"/>
      <c r="L161" s="62"/>
      <c r="M161" s="62"/>
      <c r="N161" s="62"/>
    </row>
    <row r="163" spans="3:14" x14ac:dyDescent="0.3">
      <c r="C163" t="s">
        <v>208</v>
      </c>
      <c r="E163" s="18">
        <v>20</v>
      </c>
      <c r="F163" s="18" t="s">
        <v>219</v>
      </c>
    </row>
    <row r="165" spans="3:14" x14ac:dyDescent="0.3">
      <c r="C165" t="s">
        <v>209</v>
      </c>
      <c r="E165" s="18">
        <v>35</v>
      </c>
      <c r="F165" s="18" t="s">
        <v>219</v>
      </c>
    </row>
    <row r="166" spans="3:14" ht="14.5" x14ac:dyDescent="0.35">
      <c r="C166" s="68" cm="1">
        <f t="array" ref="C166:C170">TRANSPOSE(J3:N3)</f>
        <v>45657</v>
      </c>
    </row>
    <row r="167" spans="3:14" ht="14.5" x14ac:dyDescent="0.35">
      <c r="C167" s="68">
        <v>46022</v>
      </c>
    </row>
    <row r="168" spans="3:14" ht="14.5" x14ac:dyDescent="0.35">
      <c r="C168" s="68">
        <v>46387</v>
      </c>
    </row>
    <row r="169" spans="3:14" ht="14.5" x14ac:dyDescent="0.35">
      <c r="C169" s="68">
        <v>46752</v>
      </c>
    </row>
    <row r="170" spans="3:14" ht="14.5" x14ac:dyDescent="0.35">
      <c r="C170" s="67">
        <v>47118</v>
      </c>
      <c r="G170" s="30"/>
      <c r="H170" s="30"/>
      <c r="I170" s="30"/>
      <c r="J170" s="30"/>
      <c r="K170" s="30"/>
      <c r="L170" s="30"/>
      <c r="M170" s="30"/>
      <c r="N170" s="30"/>
    </row>
    <row r="171" spans="3:14" x14ac:dyDescent="0.3">
      <c r="C171" t="s">
        <v>210</v>
      </c>
    </row>
    <row r="174" spans="3:14" x14ac:dyDescent="0.3">
      <c r="C174" t="s">
        <v>211</v>
      </c>
      <c r="G174" s="18">
        <v>5906</v>
      </c>
      <c r="H174">
        <f>G178</f>
        <v>5726</v>
      </c>
      <c r="I174">
        <f t="shared" ref="I174" si="61">H178</f>
        <v>5471</v>
      </c>
    </row>
    <row r="175" spans="3:14" x14ac:dyDescent="0.3">
      <c r="C175" t="s">
        <v>221</v>
      </c>
      <c r="G175" s="63">
        <v>27</v>
      </c>
      <c r="H175">
        <v>25</v>
      </c>
      <c r="I175">
        <v>23</v>
      </c>
    </row>
    <row r="176" spans="3:14" x14ac:dyDescent="0.3">
      <c r="C176" t="s">
        <v>222</v>
      </c>
      <c r="G176">
        <f t="shared" ref="G176:H176" si="62">G178-G177-G174-G175</f>
        <v>29</v>
      </c>
      <c r="H176">
        <f t="shared" si="62"/>
        <v>-45</v>
      </c>
      <c r="I176">
        <f>I178-I177-I174-I175</f>
        <v>-43</v>
      </c>
    </row>
    <row r="177" spans="2:14" x14ac:dyDescent="0.3">
      <c r="C177" s="30" t="s">
        <v>223</v>
      </c>
      <c r="D177" s="30"/>
      <c r="E177" s="30"/>
      <c r="F177" s="30"/>
      <c r="G177" s="76">
        <v>-236</v>
      </c>
      <c r="H177" s="76">
        <v>-235</v>
      </c>
      <c r="I177" s="76">
        <v>-235</v>
      </c>
      <c r="J177" s="30"/>
      <c r="K177" s="30"/>
      <c r="L177" s="30"/>
      <c r="M177" s="30"/>
      <c r="N177" s="30"/>
    </row>
    <row r="178" spans="2:14" x14ac:dyDescent="0.3">
      <c r="C178" t="s">
        <v>214</v>
      </c>
      <c r="E178" s="18" t="s">
        <v>228</v>
      </c>
      <c r="G178" s="18">
        <v>5726</v>
      </c>
      <c r="H178" s="18">
        <v>5471</v>
      </c>
      <c r="I178" s="18">
        <v>5216</v>
      </c>
    </row>
    <row r="179" spans="2:14" x14ac:dyDescent="0.3">
      <c r="C179" t="s">
        <v>224</v>
      </c>
      <c r="G179" s="18">
        <v>18</v>
      </c>
      <c r="H179" s="18">
        <v>2</v>
      </c>
      <c r="I179" s="18">
        <v>1</v>
      </c>
    </row>
    <row r="180" spans="2:14" x14ac:dyDescent="0.3">
      <c r="C180" s="30" t="s">
        <v>225</v>
      </c>
      <c r="D180" s="30"/>
      <c r="E180" s="76" t="s">
        <v>228</v>
      </c>
      <c r="F180" s="30"/>
      <c r="G180" s="76">
        <v>21</v>
      </c>
      <c r="H180" s="76">
        <v>16</v>
      </c>
      <c r="I180" s="76">
        <v>12</v>
      </c>
      <c r="J180" s="30"/>
      <c r="K180" s="30"/>
      <c r="L180" s="30"/>
      <c r="M180" s="30"/>
      <c r="N180" s="30"/>
    </row>
    <row r="181" spans="2:14" x14ac:dyDescent="0.3">
      <c r="C181" t="s">
        <v>116</v>
      </c>
      <c r="G181">
        <f>SUM(G178:G180)</f>
        <v>5765</v>
      </c>
      <c r="H181">
        <f t="shared" ref="H181:I181" si="63">SUM(H178:H180)</f>
        <v>5489</v>
      </c>
      <c r="I181">
        <f t="shared" si="63"/>
        <v>5229</v>
      </c>
    </row>
    <row r="184" spans="2:14" ht="17.5" thickBot="1" x14ac:dyDescent="0.45">
      <c r="B184" s="13" t="s">
        <v>198</v>
      </c>
      <c r="C184" s="13"/>
      <c r="D184" s="13"/>
      <c r="E184" s="13"/>
    </row>
    <row r="185" spans="2:14" ht="13.5" thickTop="1" x14ac:dyDescent="0.3"/>
    <row r="186" spans="2:14" x14ac:dyDescent="0.3">
      <c r="C186" t="s">
        <v>202</v>
      </c>
      <c r="G186">
        <f>G204</f>
        <v>6511</v>
      </c>
      <c r="H186">
        <f t="shared" ref="H186:I186" si="64">H204</f>
        <v>5990</v>
      </c>
      <c r="I186">
        <f t="shared" si="64"/>
        <v>8876</v>
      </c>
    </row>
    <row r="187" spans="2:14" x14ac:dyDescent="0.3">
      <c r="C187" t="s">
        <v>157</v>
      </c>
      <c r="G187" s="38">
        <f>G10</f>
        <v>47232</v>
      </c>
      <c r="H187" s="38">
        <f>H10</f>
        <v>71462</v>
      </c>
      <c r="I187" s="38">
        <f>I10</f>
        <v>82419</v>
      </c>
      <c r="J187" s="38"/>
      <c r="K187" s="38"/>
      <c r="L187" s="38"/>
      <c r="M187" s="38"/>
      <c r="N187" s="38"/>
    </row>
    <row r="188" spans="2:14" x14ac:dyDescent="0.3">
      <c r="C188" t="s">
        <v>203</v>
      </c>
      <c r="G188" s="45">
        <f>G186/G187</f>
        <v>0.13785145663956638</v>
      </c>
      <c r="H188" s="45">
        <f t="shared" ref="H188:I188" si="65">H186/H187</f>
        <v>8.3820771878760733E-2</v>
      </c>
      <c r="I188" s="45">
        <f t="shared" si="65"/>
        <v>0.10769361433650008</v>
      </c>
      <c r="J188" s="62"/>
      <c r="K188" s="62"/>
      <c r="L188" s="62"/>
      <c r="M188" s="62"/>
      <c r="N188" s="62"/>
    </row>
    <row r="190" spans="2:14" x14ac:dyDescent="0.3">
      <c r="C190" t="s">
        <v>229</v>
      </c>
    </row>
    <row r="191" spans="2:14" x14ac:dyDescent="0.3">
      <c r="C191" t="s">
        <v>208</v>
      </c>
      <c r="E191" s="18">
        <v>15</v>
      </c>
      <c r="F191" s="18" t="s">
        <v>219</v>
      </c>
    </row>
    <row r="193" spans="3:14" x14ac:dyDescent="0.3">
      <c r="C193" t="s">
        <v>209</v>
      </c>
      <c r="E193" s="18">
        <v>15</v>
      </c>
      <c r="F193" s="18" t="s">
        <v>219</v>
      </c>
    </row>
    <row r="194" spans="3:14" ht="14.5" x14ac:dyDescent="0.35">
      <c r="C194" s="68" cm="1">
        <f t="array" ref="C194:C198">TRANSPOSE(J3:N3)</f>
        <v>45657</v>
      </c>
    </row>
    <row r="195" spans="3:14" ht="14.5" x14ac:dyDescent="0.35">
      <c r="C195" s="68">
        <v>46022</v>
      </c>
    </row>
    <row r="196" spans="3:14" ht="14.5" x14ac:dyDescent="0.35">
      <c r="C196" s="68">
        <v>46387</v>
      </c>
    </row>
    <row r="197" spans="3:14" ht="14.5" x14ac:dyDescent="0.35">
      <c r="C197" s="68">
        <v>46752</v>
      </c>
    </row>
    <row r="198" spans="3:14" ht="14.5" x14ac:dyDescent="0.35">
      <c r="C198" s="68">
        <v>47118</v>
      </c>
    </row>
    <row r="199" spans="3:14" x14ac:dyDescent="0.3">
      <c r="E199" s="30"/>
      <c r="F199" s="30"/>
      <c r="G199" s="30"/>
      <c r="H199" s="30"/>
      <c r="I199" s="30"/>
      <c r="J199" s="30"/>
      <c r="K199" s="30"/>
      <c r="L199" s="30"/>
      <c r="M199" s="30"/>
      <c r="N199" s="30"/>
    </row>
    <row r="200" spans="3:14" x14ac:dyDescent="0.3">
      <c r="C200" t="s">
        <v>210</v>
      </c>
    </row>
    <row r="202" spans="3:14" x14ac:dyDescent="0.3">
      <c r="C202" t="s">
        <v>211</v>
      </c>
      <c r="G202" s="18">
        <v>12747</v>
      </c>
      <c r="H202">
        <f>G206</f>
        <v>18884</v>
      </c>
      <c r="I202">
        <f t="shared" ref="I202" si="66">H206</f>
        <v>23548</v>
      </c>
    </row>
    <row r="203" spans="3:14" x14ac:dyDescent="0.3">
      <c r="C203" t="s">
        <v>221</v>
      </c>
      <c r="G203">
        <v>1536</v>
      </c>
      <c r="H203">
        <v>1094</v>
      </c>
      <c r="I203">
        <v>601</v>
      </c>
    </row>
    <row r="204" spans="3:14" x14ac:dyDescent="0.3">
      <c r="C204" t="s">
        <v>230</v>
      </c>
      <c r="G204">
        <f t="shared" ref="G204:H204" si="67">G206-G205-G202-G203</f>
        <v>6511</v>
      </c>
      <c r="H204">
        <f t="shared" si="67"/>
        <v>5990</v>
      </c>
      <c r="I204">
        <f>I206-I205-I202-I203</f>
        <v>8876</v>
      </c>
    </row>
    <row r="205" spans="3:14" x14ac:dyDescent="0.3">
      <c r="C205" s="30" t="s">
        <v>223</v>
      </c>
      <c r="D205" s="30"/>
      <c r="E205" s="30"/>
      <c r="F205" s="30"/>
      <c r="G205" s="76">
        <v>-1910</v>
      </c>
      <c r="H205" s="76">
        <v>-2420</v>
      </c>
      <c r="I205" s="76">
        <v>-3300</v>
      </c>
      <c r="J205" s="30"/>
      <c r="K205" s="30"/>
      <c r="L205" s="30"/>
      <c r="M205" s="30"/>
      <c r="N205" s="30"/>
    </row>
    <row r="206" spans="3:14" x14ac:dyDescent="0.3">
      <c r="C206" t="s">
        <v>214</v>
      </c>
      <c r="G206" s="18">
        <v>18884</v>
      </c>
      <c r="H206" s="18">
        <v>23548</v>
      </c>
      <c r="I206" s="18">
        <v>29725</v>
      </c>
    </row>
    <row r="210" spans="2:14" ht="17.5" hidden="1" thickBot="1" x14ac:dyDescent="0.45">
      <c r="B210" s="13" t="s">
        <v>231</v>
      </c>
      <c r="C210" s="13"/>
      <c r="D210" s="13"/>
      <c r="E210" s="13"/>
    </row>
    <row r="211" spans="2:14" ht="13.5" hidden="1" thickTop="1" x14ac:dyDescent="0.3"/>
    <row r="212" spans="2:14" hidden="1" x14ac:dyDescent="0.3"/>
    <row r="213" spans="2:14" hidden="1" x14ac:dyDescent="0.3"/>
    <row r="214" spans="2:14" hidden="1" x14ac:dyDescent="0.3"/>
    <row r="215" spans="2:14" hidden="1" x14ac:dyDescent="0.3"/>
    <row r="216" spans="2:14" ht="15" hidden="1" x14ac:dyDescent="0.4">
      <c r="C216" s="55"/>
    </row>
    <row r="217" spans="2:14" hidden="1" x14ac:dyDescent="0.3">
      <c r="G217" s="63"/>
      <c r="H217" s="63"/>
      <c r="I217" s="63"/>
    </row>
    <row r="218" spans="2:14" hidden="1" x14ac:dyDescent="0.3">
      <c r="C218" s="87"/>
      <c r="G218" s="172"/>
      <c r="H218" s="172"/>
      <c r="I218" s="172"/>
      <c r="J218" s="173"/>
      <c r="K218" s="173"/>
      <c r="L218" s="173"/>
      <c r="M218" s="173"/>
      <c r="N218" s="173"/>
    </row>
    <row r="220" spans="2:14" ht="17.5" thickBot="1" x14ac:dyDescent="0.45">
      <c r="B220" s="13" t="s">
        <v>215</v>
      </c>
      <c r="C220" s="13"/>
      <c r="D220" s="13"/>
      <c r="E220" s="13"/>
    </row>
    <row r="221" spans="2:14" ht="13.5" thickTop="1" x14ac:dyDescent="0.3"/>
    <row r="222" spans="2:14" ht="14.5" x14ac:dyDescent="0.3">
      <c r="C222" s="42" t="s">
        <v>235</v>
      </c>
      <c r="G222" s="18">
        <v>313</v>
      </c>
      <c r="H222">
        <f>G224</f>
        <v>257</v>
      </c>
      <c r="I222">
        <f>H224</f>
        <v>215</v>
      </c>
    </row>
    <row r="223" spans="2:14" x14ac:dyDescent="0.3">
      <c r="C223" s="30" t="s">
        <v>234</v>
      </c>
      <c r="D223" s="30"/>
      <c r="E223" s="30"/>
      <c r="F223" s="30"/>
      <c r="G223" s="76">
        <v>56</v>
      </c>
      <c r="H223" s="76">
        <v>42</v>
      </c>
      <c r="I223" s="76">
        <v>37</v>
      </c>
      <c r="J223" s="30"/>
      <c r="K223" s="30"/>
      <c r="L223" s="30"/>
      <c r="M223" s="30"/>
      <c r="N223" s="30"/>
    </row>
    <row r="224" spans="2:14" ht="14.5" x14ac:dyDescent="0.3">
      <c r="C224" s="25" t="s">
        <v>89</v>
      </c>
      <c r="G224">
        <f>G222-G223</f>
        <v>257</v>
      </c>
      <c r="H224">
        <f t="shared" ref="H224:I224" si="68">H222-H223</f>
        <v>215</v>
      </c>
      <c r="I224">
        <f t="shared" si="68"/>
        <v>178</v>
      </c>
      <c r="J224" s="18"/>
      <c r="K224" s="18"/>
      <c r="L224" s="18"/>
      <c r="M224" s="18"/>
      <c r="N224" s="18"/>
    </row>
    <row r="226" spans="2:14" ht="14.5" x14ac:dyDescent="0.3">
      <c r="C226" s="42" t="s">
        <v>236</v>
      </c>
      <c r="G226" s="45">
        <f>G223/G222</f>
        <v>0.17891373801916932</v>
      </c>
      <c r="H226" s="45">
        <f t="shared" ref="H226:I226" si="69">H223/H222</f>
        <v>0.16342412451361868</v>
      </c>
      <c r="I226" s="45">
        <f t="shared" si="69"/>
        <v>0.17209302325581396</v>
      </c>
      <c r="J226" s="62"/>
      <c r="K226" s="62"/>
      <c r="L226" s="62"/>
      <c r="M226" s="62"/>
      <c r="N226" s="62"/>
    </row>
    <row r="229" spans="2:14" ht="17.5" thickBot="1" x14ac:dyDescent="0.45">
      <c r="B229" s="13" t="s">
        <v>216</v>
      </c>
      <c r="C229" s="13"/>
      <c r="D229" s="13"/>
      <c r="E229" s="13"/>
    </row>
    <row r="230" spans="2:14" ht="13.5" thickTop="1" x14ac:dyDescent="0.3"/>
    <row r="231" spans="2:14" x14ac:dyDescent="0.3">
      <c r="C231" t="s">
        <v>176</v>
      </c>
    </row>
    <row r="232" spans="2:14" x14ac:dyDescent="0.3">
      <c r="C232" s="30" t="s">
        <v>237</v>
      </c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</row>
    <row r="233" spans="2:14" x14ac:dyDescent="0.3">
      <c r="C233" t="s">
        <v>217</v>
      </c>
      <c r="G233">
        <f>SUM(G231:G232)</f>
        <v>0</v>
      </c>
      <c r="H233">
        <f t="shared" ref="H233:I233" si="70">SUM(H231:H232)</f>
        <v>0</v>
      </c>
      <c r="I233">
        <f t="shared" si="70"/>
        <v>0</v>
      </c>
    </row>
    <row r="235" spans="2:14" ht="17.5" thickBot="1" x14ac:dyDescent="0.45">
      <c r="B235" s="13" t="s">
        <v>199</v>
      </c>
      <c r="C235" s="13"/>
      <c r="D235" s="13"/>
      <c r="E235" s="13"/>
    </row>
    <row r="236" spans="2:14" ht="13.5" thickTop="1" x14ac:dyDescent="0.3"/>
    <row r="237" spans="2:14" ht="14.5" x14ac:dyDescent="0.3">
      <c r="C237" s="25" t="s">
        <v>88</v>
      </c>
      <c r="G237">
        <f>BS!G16</f>
        <v>1260</v>
      </c>
      <c r="H237">
        <f>BS!H16</f>
        <v>184</v>
      </c>
      <c r="I237">
        <f>BS!I16</f>
        <v>184</v>
      </c>
      <c r="J237" s="18"/>
      <c r="K237" s="18"/>
      <c r="L237" s="18"/>
      <c r="M237" s="18"/>
      <c r="N237" s="18"/>
    </row>
    <row r="238" spans="2:14" ht="14.5" x14ac:dyDescent="0.3">
      <c r="C238" s="25" t="s">
        <v>90</v>
      </c>
      <c r="G238">
        <f>BS!G18</f>
        <v>200</v>
      </c>
      <c r="H238">
        <f>BS!H18</f>
        <v>194</v>
      </c>
      <c r="I238">
        <f>BS!I18</f>
        <v>253</v>
      </c>
      <c r="J238" s="18"/>
      <c r="K238" s="18"/>
      <c r="L238" s="18"/>
      <c r="M238" s="18"/>
      <c r="N238" s="18"/>
    </row>
    <row r="239" spans="2:14" ht="14.5" x14ac:dyDescent="0.3">
      <c r="C239" s="25" t="s">
        <v>91</v>
      </c>
      <c r="G239">
        <f>BS!G19</f>
        <v>0</v>
      </c>
      <c r="H239">
        <f>BS!H19</f>
        <v>328</v>
      </c>
      <c r="I239">
        <f>BS!I19</f>
        <v>6733</v>
      </c>
      <c r="J239" s="18"/>
      <c r="K239" s="18"/>
      <c r="L239" s="18"/>
      <c r="M239" s="18"/>
      <c r="N239" s="18"/>
    </row>
    <row r="240" spans="2:14" ht="14.5" x14ac:dyDescent="0.3">
      <c r="C240" s="25"/>
      <c r="J240" s="63"/>
      <c r="K240" s="63"/>
      <c r="L240" s="63"/>
      <c r="M240" s="63"/>
      <c r="N240" s="63"/>
    </row>
    <row r="241" spans="2:14" ht="14.5" x14ac:dyDescent="0.3">
      <c r="C241" s="25" t="s">
        <v>92</v>
      </c>
      <c r="G241">
        <f>BS!G20</f>
        <v>2138</v>
      </c>
      <c r="H241">
        <f>BS!H20</f>
        <v>3865</v>
      </c>
      <c r="I241">
        <f>BS!I20</f>
        <v>4531</v>
      </c>
      <c r="J241" s="63"/>
      <c r="K241" s="63"/>
      <c r="L241" s="63"/>
      <c r="M241" s="63"/>
      <c r="N241" s="63"/>
    </row>
    <row r="242" spans="2:14" ht="14.5" x14ac:dyDescent="0.3">
      <c r="C242" s="25" t="s">
        <v>403</v>
      </c>
      <c r="G242" s="45">
        <f>G241 / G246</f>
        <v>4.419272824986048E-2</v>
      </c>
      <c r="H242" s="45">
        <f t="shared" ref="H242:I242" si="71">H241 / H246</f>
        <v>5.3021469236573152E-2</v>
      </c>
      <c r="I242" s="45">
        <f t="shared" si="71"/>
        <v>5.2482220214515721E-2</v>
      </c>
      <c r="J242" s="49">
        <f t="shared" ref="J242:N242" si="72">I242</f>
        <v>5.2482220214515721E-2</v>
      </c>
      <c r="K242" s="49">
        <f t="shared" si="72"/>
        <v>5.2482220214515721E-2</v>
      </c>
      <c r="L242" s="49">
        <f t="shared" si="72"/>
        <v>5.2482220214515721E-2</v>
      </c>
      <c r="M242" s="49">
        <f t="shared" si="72"/>
        <v>5.2482220214515721E-2</v>
      </c>
      <c r="N242" s="49">
        <f t="shared" si="72"/>
        <v>5.2482220214515721E-2</v>
      </c>
    </row>
    <row r="243" spans="2:14" ht="14.5" x14ac:dyDescent="0.3">
      <c r="C243" s="25"/>
      <c r="J243" s="63"/>
      <c r="K243" s="63"/>
      <c r="L243" s="63"/>
      <c r="M243" s="63"/>
      <c r="N243" s="63"/>
    </row>
    <row r="244" spans="2:14" ht="14.5" x14ac:dyDescent="0.3">
      <c r="C244" s="25" t="s">
        <v>401</v>
      </c>
      <c r="G244">
        <f t="shared" ref="G244:N244" si="73">G8</f>
        <v>45590</v>
      </c>
      <c r="H244">
        <f t="shared" si="73"/>
        <v>68986</v>
      </c>
      <c r="I244">
        <f t="shared" si="73"/>
        <v>80299</v>
      </c>
      <c r="J244">
        <f t="shared" si="73"/>
        <v>88912.919036495383</v>
      </c>
      <c r="K244">
        <f t="shared" si="73"/>
        <v>100933.94569022958</v>
      </c>
      <c r="L244">
        <f t="shared" si="73"/>
        <v>117567.85993997937</v>
      </c>
      <c r="M244">
        <f t="shared" si="73"/>
        <v>140352.51119634739</v>
      </c>
      <c r="N244">
        <f t="shared" si="73"/>
        <v>171538.83918417574</v>
      </c>
    </row>
    <row r="245" spans="2:14" ht="14.5" x14ac:dyDescent="0.3">
      <c r="C245" s="29" t="s">
        <v>402</v>
      </c>
      <c r="D245" s="30"/>
      <c r="E245" s="30"/>
      <c r="F245" s="30"/>
      <c r="G245" s="30">
        <f t="shared" ref="G245:N245" si="74">G12</f>
        <v>2789</v>
      </c>
      <c r="H245" s="30">
        <f t="shared" si="74"/>
        <v>3909</v>
      </c>
      <c r="I245" s="30">
        <f t="shared" si="74"/>
        <v>6035</v>
      </c>
      <c r="J245" s="30">
        <f t="shared" si="74"/>
        <v>5687.7323372739966</v>
      </c>
      <c r="K245" s="30">
        <f t="shared" si="74"/>
        <v>6456.7137492734428</v>
      </c>
      <c r="L245" s="30">
        <f t="shared" si="74"/>
        <v>7520.7801751537036</v>
      </c>
      <c r="M245" s="30">
        <f t="shared" si="74"/>
        <v>8978.3073730984925</v>
      </c>
      <c r="N245" s="30">
        <f t="shared" si="74"/>
        <v>10973.287271400974</v>
      </c>
    </row>
    <row r="246" spans="2:14" ht="14.5" x14ac:dyDescent="0.3">
      <c r="C246" s="25" t="s">
        <v>404</v>
      </c>
      <c r="G246">
        <f>SUM(G244:G245)</f>
        <v>48379</v>
      </c>
      <c r="H246">
        <f t="shared" ref="H246:I246" si="75">SUM(H244:H245)</f>
        <v>72895</v>
      </c>
      <c r="I246">
        <f t="shared" si="75"/>
        <v>86334</v>
      </c>
      <c r="J246">
        <f t="shared" ref="J246" si="76">SUM(J244:J245)</f>
        <v>94600.651373769375</v>
      </c>
      <c r="K246">
        <f t="shared" ref="K246" si="77">SUM(K244:K245)</f>
        <v>107390.65943950303</v>
      </c>
      <c r="L246">
        <f t="shared" ref="L246" si="78">SUM(L244:L245)</f>
        <v>125088.64011513308</v>
      </c>
      <c r="M246">
        <f t="shared" ref="M246" si="79">SUM(M244:M245)</f>
        <v>149330.8185694459</v>
      </c>
      <c r="N246">
        <f t="shared" ref="N246" si="80">SUM(N244:N245)</f>
        <v>182512.12645557671</v>
      </c>
    </row>
    <row r="248" spans="2:14" ht="17.5" thickBot="1" x14ac:dyDescent="0.45">
      <c r="B248" s="13" t="s">
        <v>240</v>
      </c>
      <c r="C248" s="13"/>
      <c r="D248" s="13"/>
      <c r="E248" s="13"/>
    </row>
    <row r="249" spans="2:14" ht="13.5" thickTop="1" x14ac:dyDescent="0.3"/>
    <row r="250" spans="2:14" ht="14.5" x14ac:dyDescent="0.3">
      <c r="C250" s="42" t="s">
        <v>246</v>
      </c>
    </row>
    <row r="251" spans="2:14" ht="14.5" x14ac:dyDescent="0.3">
      <c r="C251" s="42" t="s">
        <v>241</v>
      </c>
      <c r="E251" s="18" t="s">
        <v>245</v>
      </c>
      <c r="G251" s="18">
        <v>30</v>
      </c>
      <c r="H251" s="18">
        <v>0</v>
      </c>
      <c r="I251" s="18">
        <v>37</v>
      </c>
    </row>
    <row r="252" spans="2:14" ht="14.5" x14ac:dyDescent="0.3">
      <c r="C252" s="42" t="s">
        <v>242</v>
      </c>
      <c r="E252" s="18" t="s">
        <v>245</v>
      </c>
      <c r="G252" s="18">
        <v>1058</v>
      </c>
      <c r="H252" s="18">
        <v>1016</v>
      </c>
      <c r="I252" s="18">
        <v>1938</v>
      </c>
    </row>
    <row r="253" spans="2:14" ht="14.5" x14ac:dyDescent="0.3">
      <c r="C253" s="42" t="s">
        <v>220</v>
      </c>
      <c r="E253" s="18" t="s">
        <v>227</v>
      </c>
      <c r="G253" s="18">
        <v>501</v>
      </c>
      <c r="H253" s="18">
        <v>486</v>
      </c>
      <c r="I253" s="18">
        <v>398</v>
      </c>
    </row>
    <row r="254" spans="2:14" ht="14.5" x14ac:dyDescent="0.35">
      <c r="C254" s="72"/>
    </row>
    <row r="255" spans="2:14" ht="14.5" x14ac:dyDescent="0.35">
      <c r="C255" s="72" t="s">
        <v>252</v>
      </c>
    </row>
    <row r="256" spans="2:14" ht="14.5" x14ac:dyDescent="0.35">
      <c r="C256" s="72" t="s">
        <v>243</v>
      </c>
    </row>
    <row r="257" spans="3:14" ht="14.5" x14ac:dyDescent="0.35">
      <c r="C257" s="73" t="s">
        <v>249</v>
      </c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</row>
    <row r="258" spans="3:14" ht="14.5" x14ac:dyDescent="0.35">
      <c r="C258" s="72" t="s">
        <v>244</v>
      </c>
      <c r="G258">
        <f>SUM(G251:G252)</f>
        <v>1088</v>
      </c>
      <c r="H258">
        <f t="shared" ref="H258:I258" si="81">SUM(H251:H252)</f>
        <v>1016</v>
      </c>
      <c r="I258">
        <f t="shared" si="81"/>
        <v>1975</v>
      </c>
    </row>
    <row r="259" spans="3:14" ht="14.5" x14ac:dyDescent="0.35">
      <c r="C259" s="74"/>
    </row>
    <row r="260" spans="3:14" ht="14.5" x14ac:dyDescent="0.35">
      <c r="C260" s="72" t="s">
        <v>233</v>
      </c>
      <c r="E260" s="71">
        <v>5.0935238095238089E-2</v>
      </c>
    </row>
    <row r="261" spans="3:14" ht="14.5" x14ac:dyDescent="0.35">
      <c r="C261" s="72"/>
    </row>
    <row r="262" spans="3:14" ht="14.5" x14ac:dyDescent="0.35">
      <c r="C262" s="72" t="s">
        <v>247</v>
      </c>
    </row>
    <row r="263" spans="3:14" ht="14.5" x14ac:dyDescent="0.35">
      <c r="C263" s="72"/>
    </row>
    <row r="264" spans="3:14" ht="14.5" x14ac:dyDescent="0.35">
      <c r="C264" s="72" t="s">
        <v>243</v>
      </c>
    </row>
    <row r="265" spans="3:14" ht="14.5" x14ac:dyDescent="0.35">
      <c r="C265" s="73" t="s">
        <v>226</v>
      </c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</row>
    <row r="266" spans="3:14" ht="14.5" x14ac:dyDescent="0.35">
      <c r="C266" s="75" t="s">
        <v>206</v>
      </c>
      <c r="G266">
        <f>G253</f>
        <v>501</v>
      </c>
      <c r="H266">
        <f t="shared" ref="H266:I266" si="82">H253</f>
        <v>486</v>
      </c>
      <c r="I266">
        <f t="shared" si="82"/>
        <v>398</v>
      </c>
    </row>
    <row r="267" spans="3:14" ht="14.5" x14ac:dyDescent="0.35">
      <c r="C267" s="72"/>
    </row>
    <row r="268" spans="3:14" ht="14.5" x14ac:dyDescent="0.35">
      <c r="C268" s="72" t="s">
        <v>233</v>
      </c>
      <c r="E268" s="71">
        <v>5.7999999999999996E-2</v>
      </c>
    </row>
    <row r="269" spans="3:14" ht="14.5" x14ac:dyDescent="0.35">
      <c r="C269" s="72"/>
    </row>
    <row r="270" spans="3:14" ht="14.5" x14ac:dyDescent="0.35">
      <c r="C270" s="72" t="s">
        <v>97</v>
      </c>
      <c r="G270" s="77">
        <f>G266+G258</f>
        <v>1589</v>
      </c>
      <c r="H270" s="77">
        <f t="shared" ref="H270:I270" si="83">H266+H258</f>
        <v>1502</v>
      </c>
      <c r="I270" s="77">
        <f t="shared" si="83"/>
        <v>2373</v>
      </c>
      <c r="J270" s="77"/>
      <c r="K270" s="77"/>
      <c r="L270" s="77"/>
      <c r="M270" s="77"/>
      <c r="N270" s="77"/>
    </row>
    <row r="271" spans="3:14" ht="14.5" x14ac:dyDescent="0.35">
      <c r="C271" s="72"/>
    </row>
    <row r="272" spans="3:14" ht="14.5" x14ac:dyDescent="0.35">
      <c r="C272" s="72"/>
    </row>
    <row r="273" spans="3:14" ht="14.5" x14ac:dyDescent="0.35">
      <c r="C273" s="74" t="s">
        <v>248</v>
      </c>
    </row>
    <row r="275" spans="3:14" x14ac:dyDescent="0.3">
      <c r="C275" t="s">
        <v>241</v>
      </c>
      <c r="E275" s="18" t="s">
        <v>245</v>
      </c>
      <c r="G275" s="47">
        <v>1346</v>
      </c>
      <c r="H275" s="47">
        <v>44</v>
      </c>
      <c r="I275" s="47">
        <v>7</v>
      </c>
      <c r="J275" s="38"/>
      <c r="K275" s="38"/>
      <c r="L275" s="38"/>
      <c r="M275" s="38"/>
      <c r="N275" s="38"/>
    </row>
    <row r="276" spans="3:14" x14ac:dyDescent="0.3">
      <c r="C276" t="s">
        <v>242</v>
      </c>
      <c r="E276" s="18" t="s">
        <v>245</v>
      </c>
      <c r="G276" s="47">
        <v>2908</v>
      </c>
      <c r="H276" s="47">
        <v>985</v>
      </c>
      <c r="I276" s="47">
        <v>2675</v>
      </c>
      <c r="J276" s="38"/>
      <c r="K276" s="38"/>
      <c r="L276" s="38"/>
      <c r="M276" s="38"/>
      <c r="N276" s="38"/>
    </row>
    <row r="277" spans="3:14" x14ac:dyDescent="0.3">
      <c r="C277" t="s">
        <v>220</v>
      </c>
      <c r="E277" s="18" t="s">
        <v>245</v>
      </c>
      <c r="G277" s="47">
        <v>991</v>
      </c>
      <c r="H277" s="47">
        <v>568</v>
      </c>
      <c r="I277" s="47">
        <v>175</v>
      </c>
      <c r="J277" s="38"/>
      <c r="K277" s="38"/>
      <c r="L277" s="38"/>
      <c r="M277" s="38"/>
      <c r="N277" s="38"/>
    </row>
    <row r="278" spans="3:14" x14ac:dyDescent="0.3">
      <c r="G278" s="38"/>
      <c r="H278" s="38"/>
      <c r="I278" s="38"/>
      <c r="J278" s="38"/>
      <c r="K278" s="38"/>
      <c r="L278" s="38"/>
      <c r="M278" s="38"/>
      <c r="N278" s="38"/>
    </row>
    <row r="279" spans="3:14" x14ac:dyDescent="0.3">
      <c r="C279" t="s">
        <v>251</v>
      </c>
      <c r="G279" s="38"/>
      <c r="H279" s="38"/>
      <c r="I279" s="38"/>
      <c r="J279" s="38"/>
      <c r="K279" s="38"/>
      <c r="L279" s="38"/>
      <c r="M279" s="38"/>
      <c r="N279" s="38"/>
    </row>
    <row r="280" spans="3:14" x14ac:dyDescent="0.3">
      <c r="G280" s="38"/>
      <c r="H280" s="38"/>
      <c r="I280" s="38"/>
      <c r="J280" s="38"/>
      <c r="K280" s="38"/>
      <c r="L280" s="38"/>
      <c r="M280" s="38"/>
      <c r="N280" s="38"/>
    </row>
    <row r="281" spans="3:14" x14ac:dyDescent="0.3">
      <c r="C281" t="s">
        <v>204</v>
      </c>
      <c r="G281" s="38"/>
      <c r="H281" s="38"/>
      <c r="I281" s="38"/>
      <c r="J281" s="38"/>
      <c r="K281" s="38"/>
      <c r="L281" s="38"/>
      <c r="M281" s="38"/>
      <c r="N281" s="38"/>
    </row>
    <row r="282" spans="3:14" x14ac:dyDescent="0.3">
      <c r="C282" s="30" t="s">
        <v>249</v>
      </c>
      <c r="D282" s="30"/>
      <c r="E282" s="30"/>
      <c r="F282" s="30"/>
      <c r="G282" s="39"/>
      <c r="H282" s="39"/>
      <c r="I282" s="39"/>
      <c r="J282" s="39"/>
      <c r="K282" s="39"/>
      <c r="L282" s="39"/>
      <c r="M282" s="39"/>
      <c r="N282" s="39"/>
    </row>
    <row r="283" spans="3:14" x14ac:dyDescent="0.3">
      <c r="C283" t="s">
        <v>206</v>
      </c>
      <c r="G283" s="38">
        <f>SUM(G275:G276)</f>
        <v>4254</v>
      </c>
      <c r="H283" s="38">
        <f t="shared" ref="H283:I283" si="84">SUM(H275:H276)</f>
        <v>1029</v>
      </c>
      <c r="I283" s="38">
        <f t="shared" si="84"/>
        <v>2682</v>
      </c>
      <c r="J283" s="38"/>
      <c r="K283" s="38"/>
      <c r="L283" s="38"/>
      <c r="M283" s="38"/>
      <c r="N283" s="38"/>
    </row>
    <row r="284" spans="3:14" x14ac:dyDescent="0.3">
      <c r="G284" s="38"/>
      <c r="H284" s="38"/>
      <c r="I284" s="38"/>
      <c r="J284" s="38"/>
      <c r="K284" s="38"/>
      <c r="L284" s="38"/>
      <c r="M284" s="38"/>
      <c r="N284" s="38"/>
    </row>
    <row r="285" spans="3:14" x14ac:dyDescent="0.3">
      <c r="C285" t="s">
        <v>233</v>
      </c>
      <c r="E285" s="62">
        <v>5.5333181818181809E-2</v>
      </c>
      <c r="G285" s="38"/>
      <c r="H285" s="38"/>
      <c r="I285" s="38"/>
      <c r="J285" s="38"/>
      <c r="K285" s="38"/>
      <c r="L285" s="38"/>
      <c r="M285" s="38"/>
      <c r="N285" s="38"/>
    </row>
    <row r="286" spans="3:14" x14ac:dyDescent="0.3">
      <c r="G286" s="38"/>
      <c r="H286" s="38"/>
      <c r="I286" s="38"/>
      <c r="J286" s="38"/>
      <c r="K286" s="38"/>
      <c r="L286" s="38"/>
      <c r="M286" s="38"/>
      <c r="N286" s="38"/>
    </row>
    <row r="287" spans="3:14" x14ac:dyDescent="0.3">
      <c r="C287" t="s">
        <v>253</v>
      </c>
      <c r="G287" s="38"/>
      <c r="H287" s="38"/>
      <c r="I287" s="38"/>
      <c r="J287" s="38"/>
      <c r="K287" s="38"/>
      <c r="L287" s="38"/>
      <c r="M287" s="38"/>
      <c r="N287" s="38"/>
    </row>
    <row r="288" spans="3:14" x14ac:dyDescent="0.3">
      <c r="G288" s="38"/>
      <c r="H288" s="38"/>
      <c r="I288" s="38"/>
      <c r="J288" s="38"/>
      <c r="K288" s="38"/>
      <c r="L288" s="38"/>
      <c r="M288" s="38"/>
      <c r="N288" s="38"/>
    </row>
    <row r="289" spans="2:14" x14ac:dyDescent="0.3">
      <c r="C289" t="s">
        <v>204</v>
      </c>
      <c r="G289" s="38"/>
      <c r="H289" s="38"/>
      <c r="I289" s="38"/>
      <c r="J289" s="38"/>
      <c r="K289" s="38"/>
      <c r="L289" s="38"/>
      <c r="M289" s="38"/>
      <c r="N289" s="38"/>
    </row>
    <row r="290" spans="2:14" x14ac:dyDescent="0.3">
      <c r="C290" s="30" t="s">
        <v>226</v>
      </c>
      <c r="D290" s="30"/>
      <c r="E290" s="76">
        <v>4</v>
      </c>
      <c r="F290" s="76" t="s">
        <v>219</v>
      </c>
      <c r="G290" s="39"/>
      <c r="H290" s="39"/>
      <c r="I290" s="39"/>
      <c r="J290" s="39"/>
      <c r="K290" s="39"/>
      <c r="L290" s="39"/>
      <c r="M290" s="39"/>
      <c r="N290" s="39"/>
    </row>
    <row r="291" spans="2:14" x14ac:dyDescent="0.3">
      <c r="C291" t="s">
        <v>206</v>
      </c>
      <c r="G291" s="38">
        <f>G277</f>
        <v>991</v>
      </c>
      <c r="H291" s="38">
        <f t="shared" ref="H291:I291" si="85">H277</f>
        <v>568</v>
      </c>
      <c r="I291" s="38">
        <f t="shared" si="85"/>
        <v>175</v>
      </c>
      <c r="J291" s="38"/>
      <c r="K291" s="38"/>
      <c r="L291" s="38"/>
      <c r="M291" s="38"/>
      <c r="N291" s="38"/>
    </row>
    <row r="292" spans="2:14" x14ac:dyDescent="0.3">
      <c r="G292" s="38"/>
      <c r="H292" s="38"/>
      <c r="I292" s="38"/>
      <c r="J292" s="38"/>
      <c r="K292" s="38"/>
      <c r="L292" s="38"/>
      <c r="M292" s="38"/>
      <c r="N292" s="38"/>
    </row>
    <row r="293" spans="2:14" x14ac:dyDescent="0.3">
      <c r="C293" t="s">
        <v>233</v>
      </c>
      <c r="E293" s="62">
        <v>5.7999999999999996E-2</v>
      </c>
      <c r="G293" s="38"/>
      <c r="H293" s="38"/>
      <c r="I293" s="38"/>
      <c r="J293" s="38"/>
      <c r="K293" s="38"/>
      <c r="L293" s="38"/>
      <c r="M293" s="38"/>
      <c r="N293" s="38"/>
    </row>
    <row r="294" spans="2:14" x14ac:dyDescent="0.3">
      <c r="G294" s="38"/>
      <c r="H294" s="38"/>
      <c r="I294" s="38"/>
      <c r="J294" s="38"/>
      <c r="K294" s="38"/>
      <c r="L294" s="38"/>
      <c r="M294" s="38"/>
      <c r="N294" s="38"/>
    </row>
    <row r="295" spans="2:14" x14ac:dyDescent="0.3">
      <c r="C295" t="s">
        <v>250</v>
      </c>
      <c r="G295" s="38">
        <f>G291+G283</f>
        <v>5245</v>
      </c>
      <c r="H295" s="38">
        <f t="shared" ref="H295:I295" si="86">H291+H283</f>
        <v>1597</v>
      </c>
      <c r="I295" s="38">
        <f t="shared" si="86"/>
        <v>2857</v>
      </c>
      <c r="J295" s="38"/>
      <c r="K295" s="38"/>
      <c r="L295" s="38"/>
      <c r="M295" s="38"/>
      <c r="N295" s="38"/>
    </row>
    <row r="297" spans="2:14" ht="17.5" thickBot="1" x14ac:dyDescent="0.45">
      <c r="B297" s="13" t="s">
        <v>233</v>
      </c>
      <c r="C297" s="13"/>
      <c r="D297" s="13"/>
      <c r="E297" s="13"/>
    </row>
    <row r="298" spans="2:14" ht="13.5" thickTop="1" x14ac:dyDescent="0.3"/>
    <row r="299" spans="2:14" x14ac:dyDescent="0.3">
      <c r="C299" t="s">
        <v>238</v>
      </c>
    </row>
    <row r="300" spans="2:14" x14ac:dyDescent="0.3">
      <c r="C300" s="30" t="s">
        <v>239</v>
      </c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</row>
    <row r="301" spans="2:14" x14ac:dyDescent="0.3">
      <c r="C301" t="s">
        <v>232</v>
      </c>
    </row>
    <row r="303" spans="2:14" ht="17.5" thickBot="1" x14ac:dyDescent="0.45">
      <c r="B303" s="13" t="s">
        <v>200</v>
      </c>
      <c r="C303" s="13"/>
      <c r="D303" s="13"/>
      <c r="E303" s="13"/>
    </row>
    <row r="304" spans="2:14" ht="13.5" thickTop="1" x14ac:dyDescent="0.3"/>
    <row r="305" spans="2:14" x14ac:dyDescent="0.3">
      <c r="C305" t="s">
        <v>405</v>
      </c>
      <c r="G305" s="18">
        <v>2052</v>
      </c>
      <c r="H305" s="18">
        <v>2804</v>
      </c>
      <c r="I305" s="18">
        <v>3251</v>
      </c>
      <c r="J305" s="63">
        <f t="shared" ref="J305:N305" si="87">I305</f>
        <v>3251</v>
      </c>
      <c r="K305" s="63">
        <f t="shared" si="87"/>
        <v>3251</v>
      </c>
      <c r="L305" s="63">
        <f t="shared" si="87"/>
        <v>3251</v>
      </c>
      <c r="M305" s="63">
        <f t="shared" si="87"/>
        <v>3251</v>
      </c>
      <c r="N305" s="63">
        <f t="shared" si="87"/>
        <v>3251</v>
      </c>
    </row>
    <row r="306" spans="2:14" x14ac:dyDescent="0.3">
      <c r="G306" s="63"/>
      <c r="H306" s="63"/>
      <c r="I306" s="63"/>
      <c r="J306" s="63"/>
      <c r="K306" s="63"/>
      <c r="L306" s="63"/>
      <c r="M306" s="63"/>
      <c r="N306" s="63"/>
    </row>
    <row r="307" spans="2:14" x14ac:dyDescent="0.3">
      <c r="C307" t="s">
        <v>407</v>
      </c>
      <c r="G307" s="18"/>
      <c r="H307" s="18">
        <v>2164</v>
      </c>
      <c r="I307" s="18">
        <v>3671</v>
      </c>
      <c r="J307" s="63">
        <f>I307-892</f>
        <v>2779</v>
      </c>
      <c r="K307" s="63">
        <f>J307-831</f>
        <v>1948</v>
      </c>
      <c r="L307" s="63">
        <f>K307-706</f>
        <v>1242</v>
      </c>
      <c r="M307" s="63">
        <f>L307-603</f>
        <v>639</v>
      </c>
      <c r="N307" s="63">
        <f>M307-508</f>
        <v>131</v>
      </c>
    </row>
    <row r="308" spans="2:14" x14ac:dyDescent="0.3">
      <c r="C308" t="s">
        <v>408</v>
      </c>
      <c r="G308" s="18"/>
      <c r="H308" s="18">
        <v>2480</v>
      </c>
      <c r="I308" s="18">
        <v>3606</v>
      </c>
      <c r="J308" s="63">
        <f t="shared" ref="J308:N309" si="88">I308</f>
        <v>3606</v>
      </c>
      <c r="K308" s="63">
        <f t="shared" si="88"/>
        <v>3606</v>
      </c>
      <c r="L308" s="63">
        <f t="shared" si="88"/>
        <v>3606</v>
      </c>
      <c r="M308" s="63">
        <f t="shared" si="88"/>
        <v>3606</v>
      </c>
      <c r="N308" s="63">
        <f t="shared" si="88"/>
        <v>3606</v>
      </c>
    </row>
    <row r="309" spans="2:14" x14ac:dyDescent="0.3">
      <c r="C309" s="30" t="s">
        <v>409</v>
      </c>
      <c r="D309" s="30"/>
      <c r="E309" s="30"/>
      <c r="F309" s="30"/>
      <c r="G309" s="18"/>
      <c r="H309" s="18">
        <v>686</v>
      </c>
      <c r="I309" s="18">
        <v>876</v>
      </c>
      <c r="J309" s="171">
        <f t="shared" si="88"/>
        <v>876</v>
      </c>
      <c r="K309" s="171">
        <f t="shared" si="88"/>
        <v>876</v>
      </c>
      <c r="L309" s="171">
        <f t="shared" si="88"/>
        <v>876</v>
      </c>
      <c r="M309" s="171">
        <f t="shared" si="88"/>
        <v>876</v>
      </c>
      <c r="N309" s="171">
        <f t="shared" si="88"/>
        <v>876</v>
      </c>
    </row>
    <row r="310" spans="2:14" x14ac:dyDescent="0.3">
      <c r="C310" t="s">
        <v>101</v>
      </c>
      <c r="G310" s="18">
        <v>3546</v>
      </c>
      <c r="H310" s="18">
        <f>SUM(H307:H309)</f>
        <v>5330</v>
      </c>
      <c r="I310" s="18">
        <f>SUM(I307:I309)</f>
        <v>8153</v>
      </c>
      <c r="J310" s="63">
        <f t="shared" ref="J310:N310" si="89">SUM(J307:J309)</f>
        <v>7261</v>
      </c>
      <c r="K310" s="63">
        <f t="shared" si="89"/>
        <v>6430</v>
      </c>
      <c r="L310" s="63">
        <f t="shared" si="89"/>
        <v>5724</v>
      </c>
      <c r="M310" s="63">
        <f t="shared" si="89"/>
        <v>5121</v>
      </c>
      <c r="N310" s="63">
        <f t="shared" si="89"/>
        <v>4613</v>
      </c>
    </row>
    <row r="313" spans="2:14" ht="17.5" thickBot="1" x14ac:dyDescent="0.45">
      <c r="B313" s="13" t="s">
        <v>201</v>
      </c>
      <c r="C313" s="13"/>
      <c r="D313" s="13"/>
      <c r="E313" s="13"/>
    </row>
    <row r="314" spans="2:14" ht="13.5" thickTop="1" x14ac:dyDescent="0.3"/>
    <row r="315" spans="2:14" x14ac:dyDescent="0.3">
      <c r="C315" t="s">
        <v>254</v>
      </c>
      <c r="G315" s="18">
        <v>329</v>
      </c>
      <c r="H315" s="18">
        <v>12885</v>
      </c>
      <c r="I315" s="18">
        <v>27882</v>
      </c>
    </row>
    <row r="316" spans="2:14" x14ac:dyDescent="0.3">
      <c r="C316" t="s">
        <v>406</v>
      </c>
      <c r="G316" s="18">
        <v>29803</v>
      </c>
      <c r="H316" s="18">
        <v>32177</v>
      </c>
      <c r="I316" s="18">
        <v>34892</v>
      </c>
    </row>
    <row r="317" spans="2:14" x14ac:dyDescent="0.3">
      <c r="C317" t="s">
        <v>113</v>
      </c>
      <c r="G317" s="165">
        <v>826</v>
      </c>
      <c r="H317" s="166">
        <v>785</v>
      </c>
      <c r="I317" s="166">
        <v>733</v>
      </c>
    </row>
    <row r="318" spans="2:14" x14ac:dyDescent="0.3">
      <c r="C318" t="s">
        <v>255</v>
      </c>
    </row>
    <row r="320" spans="2:14" x14ac:dyDescent="0.3">
      <c r="C320" s="20" t="s">
        <v>254</v>
      </c>
    </row>
    <row r="321" spans="2:14" x14ac:dyDescent="0.3">
      <c r="C321" t="s">
        <v>211</v>
      </c>
    </row>
    <row r="322" spans="2:14" x14ac:dyDescent="0.3">
      <c r="C322" s="30" t="s">
        <v>256</v>
      </c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2:14" x14ac:dyDescent="0.3">
      <c r="C323" t="s">
        <v>214</v>
      </c>
      <c r="G323">
        <f>G315</f>
        <v>329</v>
      </c>
      <c r="H323">
        <f t="shared" ref="H323:I323" si="90">H315</f>
        <v>12885</v>
      </c>
      <c r="I323">
        <f t="shared" si="90"/>
        <v>27882</v>
      </c>
    </row>
    <row r="325" spans="2:14" x14ac:dyDescent="0.3">
      <c r="C325" s="20" t="s">
        <v>259</v>
      </c>
    </row>
    <row r="326" spans="2:14" x14ac:dyDescent="0.3">
      <c r="C326" t="s">
        <v>211</v>
      </c>
    </row>
    <row r="327" spans="2:14" x14ac:dyDescent="0.3">
      <c r="C327" s="30" t="s">
        <v>256</v>
      </c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2:14" x14ac:dyDescent="0.3">
      <c r="C328" t="s">
        <v>214</v>
      </c>
      <c r="G328">
        <f>G317</f>
        <v>826</v>
      </c>
      <c r="H328">
        <f t="shared" ref="H328:I328" si="91">H317</f>
        <v>785</v>
      </c>
      <c r="I328">
        <f t="shared" si="91"/>
        <v>733</v>
      </c>
    </row>
    <row r="330" spans="2:14" x14ac:dyDescent="0.3">
      <c r="C330" t="s">
        <v>260</v>
      </c>
      <c r="G330">
        <f>G316</f>
        <v>29803</v>
      </c>
      <c r="H330">
        <f t="shared" ref="H330:I330" si="92">H316</f>
        <v>32177</v>
      </c>
      <c r="I330">
        <f t="shared" si="92"/>
        <v>34892</v>
      </c>
      <c r="J330" s="63"/>
      <c r="K330" s="63"/>
      <c r="L330" s="63"/>
      <c r="M330" s="63"/>
      <c r="N330" s="63"/>
    </row>
    <row r="332" spans="2:14" x14ac:dyDescent="0.3">
      <c r="C332" t="s">
        <v>105</v>
      </c>
      <c r="G332" s="18">
        <v>568</v>
      </c>
      <c r="H332" s="18">
        <v>409</v>
      </c>
      <c r="I332" s="18">
        <v>242</v>
      </c>
      <c r="J332" s="18"/>
      <c r="K332" s="18"/>
      <c r="L332" s="18"/>
      <c r="M332" s="18"/>
      <c r="N332" s="18"/>
    </row>
    <row r="333" spans="2:14" x14ac:dyDescent="0.3">
      <c r="C333" t="s">
        <v>257</v>
      </c>
      <c r="G333" s="18">
        <v>3</v>
      </c>
      <c r="H333" s="18">
        <v>3</v>
      </c>
      <c r="I333" s="18">
        <v>3</v>
      </c>
      <c r="J333" s="18"/>
      <c r="K333" s="18"/>
      <c r="L333" s="18"/>
      <c r="M333" s="18"/>
      <c r="N333" s="18"/>
    </row>
    <row r="334" spans="2:14" x14ac:dyDescent="0.3">
      <c r="C334" t="s">
        <v>258</v>
      </c>
      <c r="G334" s="18">
        <v>54</v>
      </c>
      <c r="H334" s="18">
        <v>-361</v>
      </c>
      <c r="I334" s="18">
        <v>-143</v>
      </c>
      <c r="J334" s="18"/>
      <c r="K334" s="18"/>
      <c r="L334" s="18"/>
      <c r="M334" s="18"/>
      <c r="N334" s="18"/>
    </row>
    <row r="336" spans="2:14" ht="17.5" thickBot="1" x14ac:dyDescent="0.45">
      <c r="B336" s="13" t="s">
        <v>287</v>
      </c>
      <c r="C336" s="13"/>
      <c r="D336" s="13"/>
      <c r="E336" s="13"/>
    </row>
    <row r="337" spans="2:16384" ht="13.5" thickTop="1" x14ac:dyDescent="0.3"/>
    <row r="338" spans="2:16384" x14ac:dyDescent="0.3">
      <c r="C338" t="s">
        <v>119</v>
      </c>
      <c r="G338" s="18">
        <v>421</v>
      </c>
      <c r="H338" s="18">
        <v>594</v>
      </c>
      <c r="I338" s="18">
        <v>741</v>
      </c>
    </row>
    <row r="339" spans="2:16384" x14ac:dyDescent="0.3">
      <c r="C339" t="s">
        <v>123</v>
      </c>
      <c r="G339" s="18">
        <v>448</v>
      </c>
      <c r="H339" s="18">
        <v>536</v>
      </c>
      <c r="I339" s="18">
        <v>689</v>
      </c>
    </row>
    <row r="340" spans="2:16384" x14ac:dyDescent="0.3">
      <c r="C340" s="30" t="s">
        <v>124</v>
      </c>
      <c r="D340" s="30"/>
      <c r="E340" s="30"/>
      <c r="F340" s="30"/>
      <c r="G340" s="76">
        <v>1252</v>
      </c>
      <c r="H340" s="76">
        <v>430</v>
      </c>
      <c r="I340" s="76">
        <v>382</v>
      </c>
      <c r="J340" s="30"/>
      <c r="K340" s="30"/>
      <c r="L340" s="30"/>
      <c r="M340" s="30"/>
      <c r="N340" s="30"/>
    </row>
    <row r="341" spans="2:16384" x14ac:dyDescent="0.3">
      <c r="C341" t="s">
        <v>288</v>
      </c>
      <c r="G341">
        <f>SUM(G338:G340)</f>
        <v>2121</v>
      </c>
      <c r="H341">
        <f t="shared" ref="H341:I341" si="93">SUM(H338:H340)</f>
        <v>1560</v>
      </c>
      <c r="I341">
        <f t="shared" si="93"/>
        <v>1812</v>
      </c>
    </row>
    <row r="343" spans="2:16384" x14ac:dyDescent="0.3">
      <c r="C343" s="20" t="s">
        <v>289</v>
      </c>
      <c r="E343" s="18">
        <v>4820</v>
      </c>
      <c r="O343">
        <f>IF(SUM($J$341:O341)&lt;I343,N341,$E$343-SUM($J$341:O341))</f>
        <v>4820</v>
      </c>
      <c r="P343">
        <f>IF(SUM($J$341:P341)&lt;J343,O341,$E$343-SUM($J$341:P341))</f>
        <v>4820</v>
      </c>
      <c r="Q343">
        <f>IF(SUM($J$341:Q341)&lt;K343,P341,$E$343-SUM($J$341:Q341))</f>
        <v>4820</v>
      </c>
      <c r="R343">
        <f>IF(SUM($J$341:R341)&lt;L343,Q341,$E$343-SUM($J$341:R341))</f>
        <v>4820</v>
      </c>
      <c r="S343">
        <f>IF(SUM($J$341:S341)&lt;M343,R341,$E$343-SUM($J$341:S341))</f>
        <v>4820</v>
      </c>
      <c r="T343">
        <f>IF(SUM($J$341:T341)&lt;N343,S341,$E$343-SUM($J$341:T341))</f>
        <v>4820</v>
      </c>
      <c r="U343">
        <f>IF(SUM($J$341:U341)&lt;O343,T341,$E$343-SUM($J$341:U341))</f>
        <v>0</v>
      </c>
      <c r="V343">
        <f>IF(SUM($J$341:V341)&lt;P343,U341,$E$343-SUM($J$341:V341))</f>
        <v>0</v>
      </c>
      <c r="W343">
        <f>IF(SUM($J$341:W341)&lt;Q343,V341,$E$343-SUM($J$341:W341))</f>
        <v>0</v>
      </c>
      <c r="X343">
        <f>IF(SUM($J$341:X341)&lt;R343,W341,$E$343-SUM($J$341:X341))</f>
        <v>0</v>
      </c>
      <c r="Y343">
        <f>IF(SUM($J$341:Y341)&lt;S343,X341,$E$343-SUM($J$341:Y341))</f>
        <v>0</v>
      </c>
      <c r="Z343">
        <f>IF(SUM($J$341:Z341)&lt;T343,Y341,$E$343-SUM($J$341:Z341))</f>
        <v>0</v>
      </c>
      <c r="AA343">
        <f>IF(SUM($J$341:AA341)&lt;U343,Z341,$E$343-SUM($J$341:AA341))</f>
        <v>4820</v>
      </c>
      <c r="AB343">
        <f>IF(SUM($J$341:AB341)&lt;V343,AA341,$E$343-SUM($J$341:AB341))</f>
        <v>4820</v>
      </c>
      <c r="AC343">
        <f>IF(SUM($J$341:AC341)&lt;W343,AB341,$E$343-SUM($J$341:AC341))</f>
        <v>4820</v>
      </c>
      <c r="AD343">
        <f>IF(SUM($J$341:AD341)&lt;X343,AC341,$E$343-SUM($J$341:AD341))</f>
        <v>4820</v>
      </c>
      <c r="AE343">
        <f>IF(SUM($J$341:AE341)&lt;Y343,AD341,$E$343-SUM($J$341:AE341))</f>
        <v>4820</v>
      </c>
      <c r="AF343">
        <f>IF(SUM($J$341:AF341)&lt;Z343,AE341,$E$343-SUM($J$341:AF341))</f>
        <v>4820</v>
      </c>
      <c r="AG343">
        <f>IF(SUM($J$341:AG341)&lt;AA343,AF341,$E$343-SUM($J$341:AG341))</f>
        <v>0</v>
      </c>
      <c r="AH343">
        <f>IF(SUM($J$341:AH341)&lt;AB343,AG341,$E$343-SUM($J$341:AH341))</f>
        <v>0</v>
      </c>
      <c r="AI343">
        <f>IF(SUM($J$341:AI341)&lt;AC343,AH341,$E$343-SUM($J$341:AI341))</f>
        <v>0</v>
      </c>
      <c r="AJ343">
        <f>IF(SUM($J$341:AJ341)&lt;AD343,AI341,$E$343-SUM($J$341:AJ341))</f>
        <v>0</v>
      </c>
      <c r="AK343">
        <f>IF(SUM($J$341:AK341)&lt;AE343,AJ341,$E$343-SUM($J$341:AK341))</f>
        <v>0</v>
      </c>
      <c r="AL343">
        <f>IF(SUM($J$341:AL341)&lt;AF343,AK341,$E$343-SUM($J$341:AL341))</f>
        <v>0</v>
      </c>
      <c r="AM343">
        <f>IF(SUM($J$341:AM341)&lt;AG343,AL341,$E$343-SUM($J$341:AM341))</f>
        <v>4820</v>
      </c>
      <c r="AN343">
        <f>IF(SUM($J$341:AN341)&lt;AH343,AM341,$E$343-SUM($J$341:AN341))</f>
        <v>4820</v>
      </c>
      <c r="AO343">
        <f>IF(SUM($J$341:AO341)&lt;AI343,AN341,$E$343-SUM($J$341:AO341))</f>
        <v>4820</v>
      </c>
      <c r="AP343">
        <f>IF(SUM($J$341:AP341)&lt;AJ343,AO341,$E$343-SUM($J$341:AP341))</f>
        <v>4820</v>
      </c>
      <c r="AQ343">
        <f>IF(SUM($J$341:AQ341)&lt;AK343,AP341,$E$343-SUM($J$341:AQ341))</f>
        <v>4820</v>
      </c>
      <c r="AR343">
        <f>IF(SUM($J$341:AR341)&lt;AL343,AQ341,$E$343-SUM($J$341:AR341))</f>
        <v>4820</v>
      </c>
      <c r="AS343">
        <f>IF(SUM($J$341:AS341)&lt;AM343,AR341,$E$343-SUM($J$341:AS341))</f>
        <v>0</v>
      </c>
      <c r="AT343">
        <f>IF(SUM($J$341:AT341)&lt;AN343,AS341,$E$343-SUM($J$341:AT341))</f>
        <v>0</v>
      </c>
      <c r="AU343">
        <f>IF(SUM($J$341:AU341)&lt;AO343,AT341,$E$343-SUM($J$341:AU341))</f>
        <v>0</v>
      </c>
      <c r="AV343">
        <f>IF(SUM($J$341:AV341)&lt;AP343,AU341,$E$343-SUM($J$341:AV341))</f>
        <v>0</v>
      </c>
      <c r="AW343">
        <f>IF(SUM($J$341:AW341)&lt;AQ343,AV341,$E$343-SUM($J$341:AW341))</f>
        <v>0</v>
      </c>
      <c r="AX343">
        <f>IF(SUM($J$341:AX341)&lt;AR343,AW341,$E$343-SUM($J$341:AX341))</f>
        <v>0</v>
      </c>
      <c r="AY343">
        <f>IF(SUM($J$341:AY341)&lt;AS343,AX341,$E$343-SUM($J$341:AY341))</f>
        <v>4820</v>
      </c>
      <c r="AZ343">
        <f>IF(SUM($J$341:AZ341)&lt;AT343,AY341,$E$343-SUM($J$341:AZ341))</f>
        <v>4820</v>
      </c>
      <c r="BA343">
        <f>IF(SUM($J$341:BA341)&lt;AU343,AZ341,$E$343-SUM($J$341:BA341))</f>
        <v>4820</v>
      </c>
      <c r="BB343">
        <f>IF(SUM($J$341:BB341)&lt;AV343,BA341,$E$343-SUM($J$341:BB341))</f>
        <v>4820</v>
      </c>
      <c r="BC343">
        <f>IF(SUM($J$341:BC341)&lt;AW343,BB341,$E$343-SUM($J$341:BC341))</f>
        <v>4820</v>
      </c>
      <c r="BD343">
        <f>IF(SUM($J$341:BD341)&lt;AX343,BC341,$E$343-SUM($J$341:BD341))</f>
        <v>4820</v>
      </c>
      <c r="BE343">
        <f>IF(SUM($J$341:BE341)&lt;AY343,BD341,$E$343-SUM($J$341:BE341))</f>
        <v>0</v>
      </c>
      <c r="BF343">
        <f>IF(SUM($J$341:BF341)&lt;AZ343,BE341,$E$343-SUM($J$341:BF341))</f>
        <v>0</v>
      </c>
      <c r="BG343">
        <f>IF(SUM($J$341:BG341)&lt;BA343,BF341,$E$343-SUM($J$341:BG341))</f>
        <v>0</v>
      </c>
      <c r="BH343">
        <f>IF(SUM($J$341:BH341)&lt;BB343,BG341,$E$343-SUM($J$341:BH341))</f>
        <v>0</v>
      </c>
      <c r="BI343">
        <f>IF(SUM($J$341:BI341)&lt;BC343,BH341,$E$343-SUM($J$341:BI341))</f>
        <v>0</v>
      </c>
      <c r="BJ343">
        <f>IF(SUM($J$341:BJ341)&lt;BD343,BI341,$E$343-SUM($J$341:BJ341))</f>
        <v>0</v>
      </c>
      <c r="BK343">
        <f>IF(SUM($J$341:BK341)&lt;BE343,BJ341,$E$343-SUM($J$341:BK341))</f>
        <v>4820</v>
      </c>
      <c r="BL343">
        <f>IF(SUM($J$341:BL341)&lt;BF343,BK341,$E$343-SUM($J$341:BL341))</f>
        <v>4820</v>
      </c>
      <c r="BM343">
        <f>IF(SUM($J$341:BM341)&lt;BG343,BL341,$E$343-SUM($J$341:BM341))</f>
        <v>4820</v>
      </c>
      <c r="BN343">
        <f>IF(SUM($J$341:BN341)&lt;BH343,BM341,$E$343-SUM($J$341:BN341))</f>
        <v>4820</v>
      </c>
      <c r="BO343">
        <f>IF(SUM($J$341:BO341)&lt;BI343,BN341,$E$343-SUM($J$341:BO341))</f>
        <v>4820</v>
      </c>
      <c r="BP343">
        <f>IF(SUM($J$341:BP341)&lt;BJ343,BO341,$E$343-SUM($J$341:BP341))</f>
        <v>4820</v>
      </c>
      <c r="BQ343">
        <f>IF(SUM($J$341:BQ341)&lt;BK343,BP341,$E$343-SUM($J$341:BQ341))</f>
        <v>0</v>
      </c>
      <c r="BR343">
        <f>IF(SUM($J$341:BR341)&lt;BL343,BQ341,$E$343-SUM($J$341:BR341))</f>
        <v>0</v>
      </c>
      <c r="BS343">
        <f>IF(SUM($J$341:BS341)&lt;BM343,BR341,$E$343-SUM($J$341:BS341))</f>
        <v>0</v>
      </c>
      <c r="BT343">
        <f>IF(SUM($J$341:BT341)&lt;BN343,BS341,$E$343-SUM($J$341:BT341))</f>
        <v>0</v>
      </c>
      <c r="BU343">
        <f>IF(SUM($J$341:BU341)&lt;BO343,BT341,$E$343-SUM($J$341:BU341))</f>
        <v>0</v>
      </c>
      <c r="BV343">
        <f>IF(SUM($J$341:BV341)&lt;BP343,BU341,$E$343-SUM($J$341:BV341))</f>
        <v>0</v>
      </c>
      <c r="BW343">
        <f>IF(SUM($J$341:BW341)&lt;BQ343,BV341,$E$343-SUM($J$341:BW341))</f>
        <v>4820</v>
      </c>
      <c r="BX343">
        <f>IF(SUM($J$341:BX341)&lt;BR343,BW341,$E$343-SUM($J$341:BX341))</f>
        <v>4820</v>
      </c>
      <c r="BY343">
        <f>IF(SUM($J$341:BY341)&lt;BS343,BX341,$E$343-SUM($J$341:BY341))</f>
        <v>4820</v>
      </c>
      <c r="BZ343">
        <f>IF(SUM($J$341:BZ341)&lt;BT343,BY341,$E$343-SUM($J$341:BZ341))</f>
        <v>4820</v>
      </c>
      <c r="CA343">
        <f>IF(SUM($J$341:CA341)&lt;BU343,BZ341,$E$343-SUM($J$341:CA341))</f>
        <v>4820</v>
      </c>
      <c r="CB343">
        <f>IF(SUM($J$341:CB341)&lt;BV343,CA341,$E$343-SUM($J$341:CB341))</f>
        <v>4820</v>
      </c>
      <c r="CC343">
        <f>IF(SUM($J$341:CC341)&lt;BW343,CB341,$E$343-SUM($J$341:CC341))</f>
        <v>0</v>
      </c>
      <c r="CD343">
        <f>IF(SUM($J$341:CD341)&lt;BX343,CC341,$E$343-SUM($J$341:CD341))</f>
        <v>0</v>
      </c>
      <c r="CE343">
        <f>IF(SUM($J$341:CE341)&lt;BY343,CD341,$E$343-SUM($J$341:CE341))</f>
        <v>0</v>
      </c>
      <c r="CF343">
        <f>IF(SUM($J$341:CF341)&lt;BZ343,CE341,$E$343-SUM($J$341:CF341))</f>
        <v>0</v>
      </c>
      <c r="CG343">
        <f>IF(SUM($J$341:CG341)&lt;CA343,CF341,$E$343-SUM($J$341:CG341))</f>
        <v>0</v>
      </c>
      <c r="CH343">
        <f>IF(SUM($J$341:CH341)&lt;CB343,CG341,$E$343-SUM($J$341:CH341))</f>
        <v>0</v>
      </c>
      <c r="CI343">
        <f>IF(SUM($J$341:CI341)&lt;CC343,CH341,$E$343-SUM($J$341:CI341))</f>
        <v>4820</v>
      </c>
      <c r="CJ343">
        <f>IF(SUM($J$341:CJ341)&lt;CD343,CI341,$E$343-SUM($J$341:CJ341))</f>
        <v>4820</v>
      </c>
      <c r="CK343">
        <f>IF(SUM($J$341:CK341)&lt;CE343,CJ341,$E$343-SUM($J$341:CK341))</f>
        <v>4820</v>
      </c>
      <c r="CL343">
        <f>IF(SUM($J$341:CL341)&lt;CF343,CK341,$E$343-SUM($J$341:CL341))</f>
        <v>4820</v>
      </c>
      <c r="CM343">
        <f>IF(SUM($J$341:CM341)&lt;CG343,CL341,$E$343-SUM($J$341:CM341))</f>
        <v>4820</v>
      </c>
      <c r="CN343">
        <f>IF(SUM($J$341:CN341)&lt;CH343,CM341,$E$343-SUM($J$341:CN341))</f>
        <v>4820</v>
      </c>
      <c r="CO343">
        <f>IF(SUM($J$341:CO341)&lt;CI343,CN341,$E$343-SUM($J$341:CO341))</f>
        <v>0</v>
      </c>
      <c r="CP343">
        <f>IF(SUM($J$341:CP341)&lt;CJ343,CO341,$E$343-SUM($J$341:CP341))</f>
        <v>0</v>
      </c>
      <c r="CQ343">
        <f>IF(SUM($J$341:CQ341)&lt;CK343,CP341,$E$343-SUM($J$341:CQ341))</f>
        <v>0</v>
      </c>
      <c r="CR343">
        <f>IF(SUM($J$341:CR341)&lt;CL343,CQ341,$E$343-SUM($J$341:CR341))</f>
        <v>0</v>
      </c>
      <c r="CS343">
        <f>IF(SUM($J$341:CS341)&lt;CM343,CR341,$E$343-SUM($J$341:CS341))</f>
        <v>0</v>
      </c>
      <c r="CT343">
        <f>IF(SUM($J$341:CT341)&lt;CN343,CS341,$E$343-SUM($J$341:CT341))</f>
        <v>0</v>
      </c>
      <c r="CU343">
        <f>IF(SUM($J$341:CU341)&lt;CO343,CT341,$E$343-SUM($J$341:CU341))</f>
        <v>4820</v>
      </c>
      <c r="CV343">
        <f>IF(SUM($J$341:CV341)&lt;CP343,CU341,$E$343-SUM($J$341:CV341))</f>
        <v>4820</v>
      </c>
      <c r="CW343">
        <f>IF(SUM($J$341:CW341)&lt;CQ343,CV341,$E$343-SUM($J$341:CW341))</f>
        <v>4820</v>
      </c>
      <c r="CX343">
        <f>IF(SUM($J$341:CX341)&lt;CR343,CW341,$E$343-SUM($J$341:CX341))</f>
        <v>4820</v>
      </c>
      <c r="CY343">
        <f>IF(SUM($J$341:CY341)&lt;CS343,CX341,$E$343-SUM($J$341:CY341))</f>
        <v>4820</v>
      </c>
      <c r="CZ343">
        <f>IF(SUM($J$341:CZ341)&lt;CT343,CY341,$E$343-SUM($J$341:CZ341))</f>
        <v>4820</v>
      </c>
      <c r="DA343">
        <f>IF(SUM($J$341:DA341)&lt;CU343,CZ341,$E$343-SUM($J$341:DA341))</f>
        <v>0</v>
      </c>
      <c r="DB343">
        <f>IF(SUM($J$341:DB341)&lt;CV343,DA341,$E$343-SUM($J$341:DB341))</f>
        <v>0</v>
      </c>
      <c r="DC343">
        <f>IF(SUM($J$341:DC341)&lt;CW343,DB341,$E$343-SUM($J$341:DC341))</f>
        <v>0</v>
      </c>
      <c r="DD343">
        <f>IF(SUM($J$341:DD341)&lt;CX343,DC341,$E$343-SUM($J$341:DD341))</f>
        <v>0</v>
      </c>
      <c r="DE343">
        <f>IF(SUM($J$341:DE341)&lt;CY343,DD341,$E$343-SUM($J$341:DE341))</f>
        <v>0</v>
      </c>
      <c r="DF343">
        <f>IF(SUM($J$341:DF341)&lt;CZ343,DE341,$E$343-SUM($J$341:DF341))</f>
        <v>0</v>
      </c>
      <c r="DG343">
        <f>IF(SUM($J$341:DG341)&lt;DA343,DF341,$E$343-SUM($J$341:DG341))</f>
        <v>4820</v>
      </c>
      <c r="DH343">
        <f>IF(SUM($J$341:DH341)&lt;DB343,DG341,$E$343-SUM($J$341:DH341))</f>
        <v>4820</v>
      </c>
      <c r="DI343">
        <f>IF(SUM($J$341:DI341)&lt;DC343,DH341,$E$343-SUM($J$341:DI341))</f>
        <v>4820</v>
      </c>
      <c r="DJ343">
        <f>IF(SUM($J$341:DJ341)&lt;DD343,DI341,$E$343-SUM($J$341:DJ341))</f>
        <v>4820</v>
      </c>
      <c r="DK343">
        <f>IF(SUM($J$341:DK341)&lt;DE343,DJ341,$E$343-SUM($J$341:DK341))</f>
        <v>4820</v>
      </c>
      <c r="DL343">
        <f>IF(SUM($J$341:DL341)&lt;DF343,DK341,$E$343-SUM($J$341:DL341))</f>
        <v>4820</v>
      </c>
      <c r="DM343">
        <f>IF(SUM($J$341:DM341)&lt;DG343,DL341,$E$343-SUM($J$341:DM341))</f>
        <v>0</v>
      </c>
      <c r="DN343">
        <f>IF(SUM($J$341:DN341)&lt;DH343,DM341,$E$343-SUM($J$341:DN341))</f>
        <v>0</v>
      </c>
      <c r="DO343">
        <f>IF(SUM($J$341:DO341)&lt;DI343,DN341,$E$343-SUM($J$341:DO341))</f>
        <v>0</v>
      </c>
      <c r="DP343">
        <f>IF(SUM($J$341:DP341)&lt;DJ343,DO341,$E$343-SUM($J$341:DP341))</f>
        <v>0</v>
      </c>
      <c r="DQ343">
        <f>IF(SUM($J$341:DQ341)&lt;DK343,DP341,$E$343-SUM($J$341:DQ341))</f>
        <v>0</v>
      </c>
      <c r="DR343">
        <f>IF(SUM($J$341:DR341)&lt;DL343,DQ341,$E$343-SUM($J$341:DR341))</f>
        <v>0</v>
      </c>
      <c r="DS343">
        <f>IF(SUM($J$341:DS341)&lt;DM343,DR341,$E$343-SUM($J$341:DS341))</f>
        <v>4820</v>
      </c>
      <c r="DT343">
        <f>IF(SUM($J$341:DT341)&lt;DN343,DS341,$E$343-SUM($J$341:DT341))</f>
        <v>4820</v>
      </c>
      <c r="DU343">
        <f>IF(SUM($J$341:DU341)&lt;DO343,DT341,$E$343-SUM($J$341:DU341))</f>
        <v>4820</v>
      </c>
      <c r="DV343">
        <f>IF(SUM($J$341:DV341)&lt;DP343,DU341,$E$343-SUM($J$341:DV341))</f>
        <v>4820</v>
      </c>
      <c r="DW343">
        <f>IF(SUM($J$341:DW341)&lt;DQ343,DV341,$E$343-SUM($J$341:DW341))</f>
        <v>4820</v>
      </c>
      <c r="DX343">
        <f>IF(SUM($J$341:DX341)&lt;DR343,DW341,$E$343-SUM($J$341:DX341))</f>
        <v>4820</v>
      </c>
      <c r="DY343">
        <f>IF(SUM($J$341:DY341)&lt;DS343,DX341,$E$343-SUM($J$341:DY341))</f>
        <v>0</v>
      </c>
      <c r="DZ343">
        <f>IF(SUM($J$341:DZ341)&lt;DT343,DY341,$E$343-SUM($J$341:DZ341))</f>
        <v>0</v>
      </c>
      <c r="EA343">
        <f>IF(SUM($J$341:EA341)&lt;DU343,DZ341,$E$343-SUM($J$341:EA341))</f>
        <v>0</v>
      </c>
      <c r="EB343">
        <f>IF(SUM($J$341:EB341)&lt;DV343,EA341,$E$343-SUM($J$341:EB341))</f>
        <v>0</v>
      </c>
      <c r="EC343">
        <f>IF(SUM($J$341:EC341)&lt;DW343,EB341,$E$343-SUM($J$341:EC341))</f>
        <v>0</v>
      </c>
      <c r="ED343">
        <f>IF(SUM($J$341:ED341)&lt;DX343,EC341,$E$343-SUM($J$341:ED341))</f>
        <v>0</v>
      </c>
      <c r="EE343">
        <f>IF(SUM($J$341:EE341)&lt;DY343,ED341,$E$343-SUM($J$341:EE341))</f>
        <v>4820</v>
      </c>
      <c r="EF343">
        <f>IF(SUM($J$341:EF341)&lt;DZ343,EE341,$E$343-SUM($J$341:EF341))</f>
        <v>4820</v>
      </c>
      <c r="EG343">
        <f>IF(SUM($J$341:EG341)&lt;EA343,EF341,$E$343-SUM($J$341:EG341))</f>
        <v>4820</v>
      </c>
      <c r="EH343">
        <f>IF(SUM($J$341:EH341)&lt;EB343,EG341,$E$343-SUM($J$341:EH341))</f>
        <v>4820</v>
      </c>
      <c r="EI343">
        <f>IF(SUM($J$341:EI341)&lt;EC343,EH341,$E$343-SUM($J$341:EI341))</f>
        <v>4820</v>
      </c>
      <c r="EJ343">
        <f>IF(SUM($J$341:EJ341)&lt;ED343,EI341,$E$343-SUM($J$341:EJ341))</f>
        <v>4820</v>
      </c>
      <c r="EK343">
        <f>IF(SUM($J$341:EK341)&lt;EE343,EJ341,$E$343-SUM($J$341:EK341))</f>
        <v>0</v>
      </c>
      <c r="EL343">
        <f>IF(SUM($J$341:EL341)&lt;EF343,EK341,$E$343-SUM($J$341:EL341))</f>
        <v>0</v>
      </c>
      <c r="EM343">
        <f>IF(SUM($J$341:EM341)&lt;EG343,EL341,$E$343-SUM($J$341:EM341))</f>
        <v>0</v>
      </c>
      <c r="EN343">
        <f>IF(SUM($J$341:EN341)&lt;EH343,EM341,$E$343-SUM($J$341:EN341))</f>
        <v>0</v>
      </c>
      <c r="EO343">
        <f>IF(SUM($J$341:EO341)&lt;EI343,EN341,$E$343-SUM($J$341:EO341))</f>
        <v>0</v>
      </c>
      <c r="EP343">
        <f>IF(SUM($J$341:EP341)&lt;EJ343,EO341,$E$343-SUM($J$341:EP341))</f>
        <v>0</v>
      </c>
      <c r="EQ343">
        <f>IF(SUM($J$341:EQ341)&lt;EK343,EP341,$E$343-SUM($J$341:EQ341))</f>
        <v>4820</v>
      </c>
      <c r="ER343">
        <f>IF(SUM($J$341:ER341)&lt;EL343,EQ341,$E$343-SUM($J$341:ER341))</f>
        <v>4820</v>
      </c>
      <c r="ES343">
        <f>IF(SUM($J$341:ES341)&lt;EM343,ER341,$E$343-SUM($J$341:ES341))</f>
        <v>4820</v>
      </c>
      <c r="ET343">
        <f>IF(SUM($J$341:ET341)&lt;EN343,ES341,$E$343-SUM($J$341:ET341))</f>
        <v>4820</v>
      </c>
      <c r="EU343">
        <f>IF(SUM($J$341:EU341)&lt;EO343,ET341,$E$343-SUM($J$341:EU341))</f>
        <v>4820</v>
      </c>
      <c r="EV343">
        <f>IF(SUM($J$341:EV341)&lt;EP343,EU341,$E$343-SUM($J$341:EV341))</f>
        <v>4820</v>
      </c>
      <c r="EW343">
        <f>IF(SUM($J$341:EW341)&lt;EQ343,EV341,$E$343-SUM($J$341:EW341))</f>
        <v>0</v>
      </c>
      <c r="EX343">
        <f>IF(SUM($J$341:EX341)&lt;ER343,EW341,$E$343-SUM($J$341:EX341))</f>
        <v>0</v>
      </c>
      <c r="EY343">
        <f>IF(SUM($J$341:EY341)&lt;ES343,EX341,$E$343-SUM($J$341:EY341))</f>
        <v>0</v>
      </c>
      <c r="EZ343">
        <f>IF(SUM($J$341:EZ341)&lt;ET343,EY341,$E$343-SUM($J$341:EZ341))</f>
        <v>0</v>
      </c>
      <c r="FA343">
        <f>IF(SUM($J$341:FA341)&lt;EU343,EZ341,$E$343-SUM($J$341:FA341))</f>
        <v>0</v>
      </c>
      <c r="FB343">
        <f>IF(SUM($J$341:FB341)&lt;EV343,FA341,$E$343-SUM($J$341:FB341))</f>
        <v>0</v>
      </c>
      <c r="FC343">
        <f>IF(SUM($J$341:FC341)&lt;EW343,FB341,$E$343-SUM($J$341:FC341))</f>
        <v>4820</v>
      </c>
      <c r="FD343">
        <f>IF(SUM($J$341:FD341)&lt;EX343,FC341,$E$343-SUM($J$341:FD341))</f>
        <v>4820</v>
      </c>
      <c r="FE343">
        <f>IF(SUM($J$341:FE341)&lt;EY343,FD341,$E$343-SUM($J$341:FE341))</f>
        <v>4820</v>
      </c>
      <c r="FF343">
        <f>IF(SUM($J$341:FF341)&lt;EZ343,FE341,$E$343-SUM($J$341:FF341))</f>
        <v>4820</v>
      </c>
      <c r="FG343">
        <f>IF(SUM($J$341:FG341)&lt;FA343,FF341,$E$343-SUM($J$341:FG341))</f>
        <v>4820</v>
      </c>
      <c r="FH343">
        <f>IF(SUM($J$341:FH341)&lt;FB343,FG341,$E$343-SUM($J$341:FH341))</f>
        <v>4820</v>
      </c>
      <c r="FI343">
        <f>IF(SUM($J$341:FI341)&lt;FC343,FH341,$E$343-SUM($J$341:FI341))</f>
        <v>0</v>
      </c>
      <c r="FJ343">
        <f>IF(SUM($J$341:FJ341)&lt;FD343,FI341,$E$343-SUM($J$341:FJ341))</f>
        <v>0</v>
      </c>
      <c r="FK343">
        <f>IF(SUM($J$341:FK341)&lt;FE343,FJ341,$E$343-SUM($J$341:FK341))</f>
        <v>0</v>
      </c>
      <c r="FL343">
        <f>IF(SUM($J$341:FL341)&lt;FF343,FK341,$E$343-SUM($J$341:FL341))</f>
        <v>0</v>
      </c>
      <c r="FM343">
        <f>IF(SUM($J$341:FM341)&lt;FG343,FL341,$E$343-SUM($J$341:FM341))</f>
        <v>0</v>
      </c>
      <c r="FN343">
        <f>IF(SUM($J$341:FN341)&lt;FH343,FM341,$E$343-SUM($J$341:FN341))</f>
        <v>0</v>
      </c>
      <c r="FO343">
        <f>IF(SUM($J$341:FO341)&lt;FI343,FN341,$E$343-SUM($J$341:FO341))</f>
        <v>4820</v>
      </c>
      <c r="FP343">
        <f>IF(SUM($J$341:FP341)&lt;FJ343,FO341,$E$343-SUM($J$341:FP341))</f>
        <v>4820</v>
      </c>
      <c r="FQ343">
        <f>IF(SUM($J$341:FQ341)&lt;FK343,FP341,$E$343-SUM($J$341:FQ341))</f>
        <v>4820</v>
      </c>
      <c r="FR343">
        <f>IF(SUM($J$341:FR341)&lt;FL343,FQ341,$E$343-SUM($J$341:FR341))</f>
        <v>4820</v>
      </c>
      <c r="FS343">
        <f>IF(SUM($J$341:FS341)&lt;FM343,FR341,$E$343-SUM($J$341:FS341))</f>
        <v>4820</v>
      </c>
      <c r="FT343">
        <f>IF(SUM($J$341:FT341)&lt;FN343,FS341,$E$343-SUM($J$341:FT341))</f>
        <v>4820</v>
      </c>
      <c r="FU343">
        <f>IF(SUM($J$341:FU341)&lt;FO343,FT341,$E$343-SUM($J$341:FU341))</f>
        <v>0</v>
      </c>
      <c r="FV343">
        <f>IF(SUM($J$341:FV341)&lt;FP343,FU341,$E$343-SUM($J$341:FV341))</f>
        <v>0</v>
      </c>
      <c r="FW343">
        <f>IF(SUM($J$341:FW341)&lt;FQ343,FV341,$E$343-SUM($J$341:FW341))</f>
        <v>0</v>
      </c>
      <c r="FX343">
        <f>IF(SUM($J$341:FX341)&lt;FR343,FW341,$E$343-SUM($J$341:FX341))</f>
        <v>0</v>
      </c>
      <c r="FY343">
        <f>IF(SUM($J$341:FY341)&lt;FS343,FX341,$E$343-SUM($J$341:FY341))</f>
        <v>0</v>
      </c>
      <c r="FZ343">
        <f>IF(SUM($J$341:FZ341)&lt;FT343,FY341,$E$343-SUM($J$341:FZ341))</f>
        <v>0</v>
      </c>
      <c r="GA343">
        <f>IF(SUM($J$341:GA341)&lt;FU343,FZ341,$E$343-SUM($J$341:GA341))</f>
        <v>4820</v>
      </c>
      <c r="GB343">
        <f>IF(SUM($J$341:GB341)&lt;FV343,GA341,$E$343-SUM($J$341:GB341))</f>
        <v>4820</v>
      </c>
      <c r="GC343">
        <f>IF(SUM($J$341:GC341)&lt;FW343,GB341,$E$343-SUM($J$341:GC341))</f>
        <v>4820</v>
      </c>
      <c r="GD343">
        <f>IF(SUM($J$341:GD341)&lt;FX343,GC341,$E$343-SUM($J$341:GD341))</f>
        <v>4820</v>
      </c>
      <c r="GE343">
        <f>IF(SUM($J$341:GE341)&lt;FY343,GD341,$E$343-SUM($J$341:GE341))</f>
        <v>4820</v>
      </c>
      <c r="GF343">
        <f>IF(SUM($J$341:GF341)&lt;FZ343,GE341,$E$343-SUM($J$341:GF341))</f>
        <v>4820</v>
      </c>
      <c r="GG343">
        <f>IF(SUM($J$341:GG341)&lt;GA343,GF341,$E$343-SUM($J$341:GG341))</f>
        <v>0</v>
      </c>
      <c r="GH343">
        <f>IF(SUM($J$341:GH341)&lt;GB343,GG341,$E$343-SUM($J$341:GH341))</f>
        <v>0</v>
      </c>
      <c r="GI343">
        <f>IF(SUM($J$341:GI341)&lt;GC343,GH341,$E$343-SUM($J$341:GI341))</f>
        <v>0</v>
      </c>
      <c r="GJ343">
        <f>IF(SUM($J$341:GJ341)&lt;GD343,GI341,$E$343-SUM($J$341:GJ341))</f>
        <v>0</v>
      </c>
      <c r="GK343">
        <f>IF(SUM($J$341:GK341)&lt;GE343,GJ341,$E$343-SUM($J$341:GK341))</f>
        <v>0</v>
      </c>
      <c r="GL343">
        <f>IF(SUM($J$341:GL341)&lt;GF343,GK341,$E$343-SUM($J$341:GL341))</f>
        <v>0</v>
      </c>
      <c r="GM343">
        <f>IF(SUM($J$341:GM341)&lt;GG343,GL341,$E$343-SUM($J$341:GM341))</f>
        <v>4820</v>
      </c>
      <c r="GN343">
        <f>IF(SUM($J$341:GN341)&lt;GH343,GM341,$E$343-SUM($J$341:GN341))</f>
        <v>4820</v>
      </c>
      <c r="GO343">
        <f>IF(SUM($J$341:GO341)&lt;GI343,GN341,$E$343-SUM($J$341:GO341))</f>
        <v>4820</v>
      </c>
      <c r="GP343">
        <f>IF(SUM($J$341:GP341)&lt;GJ343,GO341,$E$343-SUM($J$341:GP341))</f>
        <v>4820</v>
      </c>
      <c r="GQ343">
        <f>IF(SUM($J$341:GQ341)&lt;GK343,GP341,$E$343-SUM($J$341:GQ341))</f>
        <v>4820</v>
      </c>
      <c r="GR343">
        <f>IF(SUM($J$341:GR341)&lt;GL343,GQ341,$E$343-SUM($J$341:GR341))</f>
        <v>4820</v>
      </c>
      <c r="GS343">
        <f>IF(SUM($J$341:GS341)&lt;GM343,GR341,$E$343-SUM($J$341:GS341))</f>
        <v>0</v>
      </c>
      <c r="GT343">
        <f>IF(SUM($J$341:GT341)&lt;GN343,GS341,$E$343-SUM($J$341:GT341))</f>
        <v>0</v>
      </c>
      <c r="GU343">
        <f>IF(SUM($J$341:GU341)&lt;GO343,GT341,$E$343-SUM($J$341:GU341))</f>
        <v>0</v>
      </c>
      <c r="GV343">
        <f>IF(SUM($J$341:GV341)&lt;GP343,GU341,$E$343-SUM($J$341:GV341))</f>
        <v>0</v>
      </c>
      <c r="GW343">
        <f>IF(SUM($J$341:GW341)&lt;GQ343,GV341,$E$343-SUM($J$341:GW341))</f>
        <v>0</v>
      </c>
      <c r="GX343">
        <f>IF(SUM($J$341:GX341)&lt;GR343,GW341,$E$343-SUM($J$341:GX341))</f>
        <v>0</v>
      </c>
      <c r="GY343">
        <f>IF(SUM($J$341:GY341)&lt;GS343,GX341,$E$343-SUM($J$341:GY341))</f>
        <v>4820</v>
      </c>
      <c r="GZ343">
        <f>IF(SUM($J$341:GZ341)&lt;GT343,GY341,$E$343-SUM($J$341:GZ341))</f>
        <v>4820</v>
      </c>
      <c r="HA343">
        <f>IF(SUM($J$341:HA341)&lt;GU343,GZ341,$E$343-SUM($J$341:HA341))</f>
        <v>4820</v>
      </c>
      <c r="HB343">
        <f>IF(SUM($J$341:HB341)&lt;GV343,HA341,$E$343-SUM($J$341:HB341))</f>
        <v>4820</v>
      </c>
      <c r="HC343">
        <f>IF(SUM($J$341:HC341)&lt;GW343,HB341,$E$343-SUM($J$341:HC341))</f>
        <v>4820</v>
      </c>
      <c r="HD343">
        <f>IF(SUM($J$341:HD341)&lt;GX343,HC341,$E$343-SUM($J$341:HD341))</f>
        <v>4820</v>
      </c>
      <c r="HE343">
        <f>IF(SUM($J$341:HE341)&lt;GY343,HD341,$E$343-SUM($J$341:HE341))</f>
        <v>0</v>
      </c>
      <c r="HF343">
        <f>IF(SUM($J$341:HF341)&lt;GZ343,HE341,$E$343-SUM($J$341:HF341))</f>
        <v>0</v>
      </c>
      <c r="HG343">
        <f>IF(SUM($J$341:HG341)&lt;HA343,HF341,$E$343-SUM($J$341:HG341))</f>
        <v>0</v>
      </c>
      <c r="HH343">
        <f>IF(SUM($J$341:HH341)&lt;HB343,HG341,$E$343-SUM($J$341:HH341))</f>
        <v>0</v>
      </c>
      <c r="HI343">
        <f>IF(SUM($J$341:HI341)&lt;HC343,HH341,$E$343-SUM($J$341:HI341))</f>
        <v>0</v>
      </c>
      <c r="HJ343">
        <f>IF(SUM($J$341:HJ341)&lt;HD343,HI341,$E$343-SUM($J$341:HJ341))</f>
        <v>0</v>
      </c>
      <c r="HK343">
        <f>IF(SUM($J$341:HK341)&lt;HE343,HJ341,$E$343-SUM($J$341:HK341))</f>
        <v>4820</v>
      </c>
      <c r="HL343">
        <f>IF(SUM($J$341:HL341)&lt;HF343,HK341,$E$343-SUM($J$341:HL341))</f>
        <v>4820</v>
      </c>
      <c r="HM343">
        <f>IF(SUM($J$341:HM341)&lt;HG343,HL341,$E$343-SUM($J$341:HM341))</f>
        <v>4820</v>
      </c>
      <c r="HN343">
        <f>IF(SUM($J$341:HN341)&lt;HH343,HM341,$E$343-SUM($J$341:HN341))</f>
        <v>4820</v>
      </c>
      <c r="HO343">
        <f>IF(SUM($J$341:HO341)&lt;HI343,HN341,$E$343-SUM($J$341:HO341))</f>
        <v>4820</v>
      </c>
      <c r="HP343">
        <f>IF(SUM($J$341:HP341)&lt;HJ343,HO341,$E$343-SUM($J$341:HP341))</f>
        <v>4820</v>
      </c>
      <c r="HQ343">
        <f>IF(SUM($J$341:HQ341)&lt;HK343,HP341,$E$343-SUM($J$341:HQ341))</f>
        <v>0</v>
      </c>
      <c r="HR343">
        <f>IF(SUM($J$341:HR341)&lt;HL343,HQ341,$E$343-SUM($J$341:HR341))</f>
        <v>0</v>
      </c>
      <c r="HS343">
        <f>IF(SUM($J$341:HS341)&lt;HM343,HR341,$E$343-SUM($J$341:HS341))</f>
        <v>0</v>
      </c>
      <c r="HT343">
        <f>IF(SUM($J$341:HT341)&lt;HN343,HS341,$E$343-SUM($J$341:HT341))</f>
        <v>0</v>
      </c>
      <c r="HU343">
        <f>IF(SUM($J$341:HU341)&lt;HO343,HT341,$E$343-SUM($J$341:HU341))</f>
        <v>0</v>
      </c>
      <c r="HV343">
        <f>IF(SUM($J$341:HV341)&lt;HP343,HU341,$E$343-SUM($J$341:HV341))</f>
        <v>0</v>
      </c>
      <c r="HW343">
        <f>IF(SUM($J$341:HW341)&lt;HQ343,HV341,$E$343-SUM($J$341:HW341))</f>
        <v>4820</v>
      </c>
      <c r="HX343">
        <f>IF(SUM($J$341:HX341)&lt;HR343,HW341,$E$343-SUM($J$341:HX341))</f>
        <v>4820</v>
      </c>
      <c r="HY343">
        <f>IF(SUM($J$341:HY341)&lt;HS343,HX341,$E$343-SUM($J$341:HY341))</f>
        <v>4820</v>
      </c>
      <c r="HZ343">
        <f>IF(SUM($J$341:HZ341)&lt;HT343,HY341,$E$343-SUM($J$341:HZ341))</f>
        <v>4820</v>
      </c>
      <c r="IA343">
        <f>IF(SUM($J$341:IA341)&lt;HU343,HZ341,$E$343-SUM($J$341:IA341))</f>
        <v>4820</v>
      </c>
      <c r="IB343">
        <f>IF(SUM($J$341:IB341)&lt;HV343,IA341,$E$343-SUM($J$341:IB341))</f>
        <v>4820</v>
      </c>
      <c r="IC343">
        <f>IF(SUM($J$341:IC341)&lt;HW343,IB341,$E$343-SUM($J$341:IC341))</f>
        <v>0</v>
      </c>
      <c r="ID343">
        <f>IF(SUM($J$341:ID341)&lt;HX343,IC341,$E$343-SUM($J$341:ID341))</f>
        <v>0</v>
      </c>
      <c r="IE343">
        <f>IF(SUM($J$341:IE341)&lt;HY343,ID341,$E$343-SUM($J$341:IE341))</f>
        <v>0</v>
      </c>
      <c r="IF343">
        <f>IF(SUM($J$341:IF341)&lt;HZ343,IE341,$E$343-SUM($J$341:IF341))</f>
        <v>0</v>
      </c>
      <c r="IG343">
        <f>IF(SUM($J$341:IG341)&lt;IA343,IF341,$E$343-SUM($J$341:IG341))</f>
        <v>0</v>
      </c>
      <c r="IH343">
        <f>IF(SUM($J$341:IH341)&lt;IB343,IG341,$E$343-SUM($J$341:IH341))</f>
        <v>0</v>
      </c>
      <c r="II343">
        <f>IF(SUM($J$341:II341)&lt;IC343,IH341,$E$343-SUM($J$341:II341))</f>
        <v>4820</v>
      </c>
      <c r="IJ343">
        <f>IF(SUM($J$341:IJ341)&lt;ID343,II341,$E$343-SUM($J$341:IJ341))</f>
        <v>4820</v>
      </c>
      <c r="IK343">
        <f>IF(SUM($J$341:IK341)&lt;IE343,IJ341,$E$343-SUM($J$341:IK341))</f>
        <v>4820</v>
      </c>
      <c r="IL343">
        <f>IF(SUM($J$341:IL341)&lt;IF343,IK341,$E$343-SUM($J$341:IL341))</f>
        <v>4820</v>
      </c>
      <c r="IM343">
        <f>IF(SUM($J$341:IM341)&lt;IG343,IL341,$E$343-SUM($J$341:IM341))</f>
        <v>4820</v>
      </c>
      <c r="IN343">
        <f>IF(SUM($J$341:IN341)&lt;IH343,IM341,$E$343-SUM($J$341:IN341))</f>
        <v>4820</v>
      </c>
      <c r="IO343">
        <f>IF(SUM($J$341:IO341)&lt;II343,IN341,$E$343-SUM($J$341:IO341))</f>
        <v>0</v>
      </c>
      <c r="IP343">
        <f>IF(SUM($J$341:IP341)&lt;IJ343,IO341,$E$343-SUM($J$341:IP341))</f>
        <v>0</v>
      </c>
      <c r="IQ343">
        <f>IF(SUM($J$341:IQ341)&lt;IK343,IP341,$E$343-SUM($J$341:IQ341))</f>
        <v>0</v>
      </c>
      <c r="IR343">
        <f>IF(SUM($J$341:IR341)&lt;IL343,IQ341,$E$343-SUM($J$341:IR341))</f>
        <v>0</v>
      </c>
      <c r="IS343">
        <f>IF(SUM($J$341:IS341)&lt;IM343,IR341,$E$343-SUM($J$341:IS341))</f>
        <v>0</v>
      </c>
      <c r="IT343">
        <f>IF(SUM($J$341:IT341)&lt;IN343,IS341,$E$343-SUM($J$341:IT341))</f>
        <v>0</v>
      </c>
      <c r="IU343">
        <f>IF(SUM($J$341:IU341)&lt;IO343,IT341,$E$343-SUM($J$341:IU341))</f>
        <v>4820</v>
      </c>
      <c r="IV343">
        <f>IF(SUM($J$341:IV341)&lt;IP343,IU341,$E$343-SUM($J$341:IV341))</f>
        <v>4820</v>
      </c>
      <c r="IW343">
        <f>IF(SUM($J$341:IW341)&lt;IQ343,IV341,$E$343-SUM($J$341:IW341))</f>
        <v>4820</v>
      </c>
      <c r="IX343">
        <f>IF(SUM($J$341:IX341)&lt;IR343,IW341,$E$343-SUM($J$341:IX341))</f>
        <v>4820</v>
      </c>
      <c r="IY343">
        <f>IF(SUM($J$341:IY341)&lt;IS343,IX341,$E$343-SUM($J$341:IY341))</f>
        <v>4820</v>
      </c>
      <c r="IZ343">
        <f>IF(SUM($J$341:IZ341)&lt;IT343,IY341,$E$343-SUM($J$341:IZ341))</f>
        <v>4820</v>
      </c>
      <c r="JA343">
        <f>IF(SUM($J$341:JA341)&lt;IU343,IZ341,$E$343-SUM($J$341:JA341))</f>
        <v>0</v>
      </c>
      <c r="JB343">
        <f>IF(SUM($J$341:JB341)&lt;IV343,JA341,$E$343-SUM($J$341:JB341))</f>
        <v>0</v>
      </c>
      <c r="JC343">
        <f>IF(SUM($J$341:JC341)&lt;IW343,JB341,$E$343-SUM($J$341:JC341))</f>
        <v>0</v>
      </c>
      <c r="JD343">
        <f>IF(SUM($J$341:JD341)&lt;IX343,JC341,$E$343-SUM($J$341:JD341))</f>
        <v>0</v>
      </c>
      <c r="JE343">
        <f>IF(SUM($J$341:JE341)&lt;IY343,JD341,$E$343-SUM($J$341:JE341))</f>
        <v>0</v>
      </c>
      <c r="JF343">
        <f>IF(SUM($J$341:JF341)&lt;IZ343,JE341,$E$343-SUM($J$341:JF341))</f>
        <v>0</v>
      </c>
      <c r="JG343">
        <f>IF(SUM($J$341:JG341)&lt;JA343,JF341,$E$343-SUM($J$341:JG341))</f>
        <v>4820</v>
      </c>
      <c r="JH343">
        <f>IF(SUM($J$341:JH341)&lt;JB343,JG341,$E$343-SUM($J$341:JH341))</f>
        <v>4820</v>
      </c>
      <c r="JI343">
        <f>IF(SUM($J$341:JI341)&lt;JC343,JH341,$E$343-SUM($J$341:JI341))</f>
        <v>4820</v>
      </c>
      <c r="JJ343">
        <f>IF(SUM($J$341:JJ341)&lt;JD343,JI341,$E$343-SUM($J$341:JJ341))</f>
        <v>4820</v>
      </c>
      <c r="JK343">
        <f>IF(SUM($J$341:JK341)&lt;JE343,JJ341,$E$343-SUM($J$341:JK341))</f>
        <v>4820</v>
      </c>
      <c r="JL343">
        <f>IF(SUM($J$341:JL341)&lt;JF343,JK341,$E$343-SUM($J$341:JL341))</f>
        <v>4820</v>
      </c>
      <c r="JM343">
        <f>IF(SUM($J$341:JM341)&lt;JG343,JL341,$E$343-SUM($J$341:JM341))</f>
        <v>0</v>
      </c>
      <c r="JN343">
        <f>IF(SUM($J$341:JN341)&lt;JH343,JM341,$E$343-SUM($J$341:JN341))</f>
        <v>0</v>
      </c>
      <c r="JO343">
        <f>IF(SUM($J$341:JO341)&lt;JI343,JN341,$E$343-SUM($J$341:JO341))</f>
        <v>0</v>
      </c>
      <c r="JP343">
        <f>IF(SUM($J$341:JP341)&lt;JJ343,JO341,$E$343-SUM($J$341:JP341))</f>
        <v>0</v>
      </c>
      <c r="JQ343">
        <f>IF(SUM($J$341:JQ341)&lt;JK343,JP341,$E$343-SUM($J$341:JQ341))</f>
        <v>0</v>
      </c>
      <c r="JR343">
        <f>IF(SUM($J$341:JR341)&lt;JL343,JQ341,$E$343-SUM($J$341:JR341))</f>
        <v>0</v>
      </c>
      <c r="JS343">
        <f>IF(SUM($J$341:JS341)&lt;JM343,JR341,$E$343-SUM($J$341:JS341))</f>
        <v>4820</v>
      </c>
      <c r="JT343">
        <f>IF(SUM($J$341:JT341)&lt;JN343,JS341,$E$343-SUM($J$341:JT341))</f>
        <v>4820</v>
      </c>
      <c r="JU343">
        <f>IF(SUM($J$341:JU341)&lt;JO343,JT341,$E$343-SUM($J$341:JU341))</f>
        <v>4820</v>
      </c>
      <c r="JV343">
        <f>IF(SUM($J$341:JV341)&lt;JP343,JU341,$E$343-SUM($J$341:JV341))</f>
        <v>4820</v>
      </c>
      <c r="JW343">
        <f>IF(SUM($J$341:JW341)&lt;JQ343,JV341,$E$343-SUM($J$341:JW341))</f>
        <v>4820</v>
      </c>
      <c r="JX343">
        <f>IF(SUM($J$341:JX341)&lt;JR343,JW341,$E$343-SUM($J$341:JX341))</f>
        <v>4820</v>
      </c>
      <c r="JY343">
        <f>IF(SUM($J$341:JY341)&lt;JS343,JX341,$E$343-SUM($J$341:JY341))</f>
        <v>0</v>
      </c>
      <c r="JZ343">
        <f>IF(SUM($J$341:JZ341)&lt;JT343,JY341,$E$343-SUM($J$341:JZ341))</f>
        <v>0</v>
      </c>
      <c r="KA343">
        <f>IF(SUM($J$341:KA341)&lt;JU343,JZ341,$E$343-SUM($J$341:KA341))</f>
        <v>0</v>
      </c>
      <c r="KB343">
        <f>IF(SUM($J$341:KB341)&lt;JV343,KA341,$E$343-SUM($J$341:KB341))</f>
        <v>0</v>
      </c>
      <c r="KC343">
        <f>IF(SUM($J$341:KC341)&lt;JW343,KB341,$E$343-SUM($J$341:KC341))</f>
        <v>0</v>
      </c>
      <c r="KD343">
        <f>IF(SUM($J$341:KD341)&lt;JX343,KC341,$E$343-SUM($J$341:KD341))</f>
        <v>0</v>
      </c>
      <c r="KE343">
        <f>IF(SUM($J$341:KE341)&lt;JY343,KD341,$E$343-SUM($J$341:KE341))</f>
        <v>4820</v>
      </c>
      <c r="KF343">
        <f>IF(SUM($J$341:KF341)&lt;JZ343,KE341,$E$343-SUM($J$341:KF341))</f>
        <v>4820</v>
      </c>
      <c r="KG343">
        <f>IF(SUM($J$341:KG341)&lt;KA343,KF341,$E$343-SUM($J$341:KG341))</f>
        <v>4820</v>
      </c>
      <c r="KH343">
        <f>IF(SUM($J$341:KH341)&lt;KB343,KG341,$E$343-SUM($J$341:KH341))</f>
        <v>4820</v>
      </c>
      <c r="KI343">
        <f>IF(SUM($J$341:KI341)&lt;KC343,KH341,$E$343-SUM($J$341:KI341))</f>
        <v>4820</v>
      </c>
      <c r="KJ343">
        <f>IF(SUM($J$341:KJ341)&lt;KD343,KI341,$E$343-SUM($J$341:KJ341))</f>
        <v>4820</v>
      </c>
      <c r="KK343">
        <f>IF(SUM($J$341:KK341)&lt;KE343,KJ341,$E$343-SUM($J$341:KK341))</f>
        <v>0</v>
      </c>
      <c r="KL343">
        <f>IF(SUM($J$341:KL341)&lt;KF343,KK341,$E$343-SUM($J$341:KL341))</f>
        <v>0</v>
      </c>
      <c r="KM343">
        <f>IF(SUM($J$341:KM341)&lt;KG343,KL341,$E$343-SUM($J$341:KM341))</f>
        <v>0</v>
      </c>
      <c r="KN343">
        <f>IF(SUM($J$341:KN341)&lt;KH343,KM341,$E$343-SUM($J$341:KN341))</f>
        <v>0</v>
      </c>
      <c r="KO343">
        <f>IF(SUM($J$341:KO341)&lt;KI343,KN341,$E$343-SUM($J$341:KO341))</f>
        <v>0</v>
      </c>
      <c r="KP343">
        <f>IF(SUM($J$341:KP341)&lt;KJ343,KO341,$E$343-SUM($J$341:KP341))</f>
        <v>0</v>
      </c>
      <c r="KQ343">
        <f>IF(SUM($J$341:KQ341)&lt;KK343,KP341,$E$343-SUM($J$341:KQ341))</f>
        <v>4820</v>
      </c>
      <c r="KR343">
        <f>IF(SUM($J$341:KR341)&lt;KL343,KQ341,$E$343-SUM($J$341:KR341))</f>
        <v>4820</v>
      </c>
      <c r="KS343">
        <f>IF(SUM($J$341:KS341)&lt;KM343,KR341,$E$343-SUM($J$341:KS341))</f>
        <v>4820</v>
      </c>
      <c r="KT343">
        <f>IF(SUM($J$341:KT341)&lt;KN343,KS341,$E$343-SUM($J$341:KT341))</f>
        <v>4820</v>
      </c>
      <c r="KU343">
        <f>IF(SUM($J$341:KU341)&lt;KO343,KT341,$E$343-SUM($J$341:KU341))</f>
        <v>4820</v>
      </c>
      <c r="KV343">
        <f>IF(SUM($J$341:KV341)&lt;KP343,KU341,$E$343-SUM($J$341:KV341))</f>
        <v>4820</v>
      </c>
      <c r="KW343">
        <f>IF(SUM($J$341:KW341)&lt;KQ343,KV341,$E$343-SUM($J$341:KW341))</f>
        <v>0</v>
      </c>
      <c r="KX343">
        <f>IF(SUM($J$341:KX341)&lt;KR343,KW341,$E$343-SUM($J$341:KX341))</f>
        <v>0</v>
      </c>
      <c r="KY343">
        <f>IF(SUM($J$341:KY341)&lt;KS343,KX341,$E$343-SUM($J$341:KY341))</f>
        <v>0</v>
      </c>
      <c r="KZ343">
        <f>IF(SUM($J$341:KZ341)&lt;KT343,KY341,$E$343-SUM($J$341:KZ341))</f>
        <v>0</v>
      </c>
      <c r="LA343">
        <f>IF(SUM($J$341:LA341)&lt;KU343,KZ341,$E$343-SUM($J$341:LA341))</f>
        <v>0</v>
      </c>
      <c r="LB343">
        <f>IF(SUM($J$341:LB341)&lt;KV343,LA341,$E$343-SUM($J$341:LB341))</f>
        <v>0</v>
      </c>
      <c r="LC343">
        <f>IF(SUM($J$341:LC341)&lt;KW343,LB341,$E$343-SUM($J$341:LC341))</f>
        <v>4820</v>
      </c>
      <c r="LD343">
        <f>IF(SUM($J$341:LD341)&lt;KX343,LC341,$E$343-SUM($J$341:LD341))</f>
        <v>4820</v>
      </c>
      <c r="LE343">
        <f>IF(SUM($J$341:LE341)&lt;KY343,LD341,$E$343-SUM($J$341:LE341))</f>
        <v>4820</v>
      </c>
      <c r="LF343">
        <f>IF(SUM($J$341:LF341)&lt;KZ343,LE341,$E$343-SUM($J$341:LF341))</f>
        <v>4820</v>
      </c>
      <c r="LG343">
        <f>IF(SUM($J$341:LG341)&lt;LA343,LF341,$E$343-SUM($J$341:LG341))</f>
        <v>4820</v>
      </c>
      <c r="LH343">
        <f>IF(SUM($J$341:LH341)&lt;LB343,LG341,$E$343-SUM($J$341:LH341))</f>
        <v>4820</v>
      </c>
      <c r="LI343">
        <f>IF(SUM($J$341:LI341)&lt;LC343,LH341,$E$343-SUM($J$341:LI341))</f>
        <v>0</v>
      </c>
      <c r="LJ343">
        <f>IF(SUM($J$341:LJ341)&lt;LD343,LI341,$E$343-SUM($J$341:LJ341))</f>
        <v>0</v>
      </c>
      <c r="LK343">
        <f>IF(SUM($J$341:LK341)&lt;LE343,LJ341,$E$343-SUM($J$341:LK341))</f>
        <v>0</v>
      </c>
      <c r="LL343">
        <f>IF(SUM($J$341:LL341)&lt;LF343,LK341,$E$343-SUM($J$341:LL341))</f>
        <v>0</v>
      </c>
      <c r="LM343">
        <f>IF(SUM($J$341:LM341)&lt;LG343,LL341,$E$343-SUM($J$341:LM341))</f>
        <v>0</v>
      </c>
      <c r="LN343">
        <f>IF(SUM($J$341:LN341)&lt;LH343,LM341,$E$343-SUM($J$341:LN341))</f>
        <v>0</v>
      </c>
      <c r="LO343">
        <f>IF(SUM($J$341:LO341)&lt;LI343,LN341,$E$343-SUM($J$341:LO341))</f>
        <v>4820</v>
      </c>
      <c r="LP343">
        <f>IF(SUM($J$341:LP341)&lt;LJ343,LO341,$E$343-SUM($J$341:LP341))</f>
        <v>4820</v>
      </c>
      <c r="LQ343">
        <f>IF(SUM($J$341:LQ341)&lt;LK343,LP341,$E$343-SUM($J$341:LQ341))</f>
        <v>4820</v>
      </c>
      <c r="LR343">
        <f>IF(SUM($J$341:LR341)&lt;LL343,LQ341,$E$343-SUM($J$341:LR341))</f>
        <v>4820</v>
      </c>
      <c r="LS343">
        <f>IF(SUM($J$341:LS341)&lt;LM343,LR341,$E$343-SUM($J$341:LS341))</f>
        <v>4820</v>
      </c>
      <c r="LT343">
        <f>IF(SUM($J$341:LT341)&lt;LN343,LS341,$E$343-SUM($J$341:LT341))</f>
        <v>4820</v>
      </c>
      <c r="LU343">
        <f>IF(SUM($J$341:LU341)&lt;LO343,LT341,$E$343-SUM($J$341:LU341))</f>
        <v>0</v>
      </c>
      <c r="LV343">
        <f>IF(SUM($J$341:LV341)&lt;LP343,LU341,$E$343-SUM($J$341:LV341))</f>
        <v>0</v>
      </c>
      <c r="LW343">
        <f>IF(SUM($J$341:LW341)&lt;LQ343,LV341,$E$343-SUM($J$341:LW341))</f>
        <v>0</v>
      </c>
      <c r="LX343">
        <f>IF(SUM($J$341:LX341)&lt;LR343,LW341,$E$343-SUM($J$341:LX341))</f>
        <v>0</v>
      </c>
      <c r="LY343">
        <f>IF(SUM($J$341:LY341)&lt;LS343,LX341,$E$343-SUM($J$341:LY341))</f>
        <v>0</v>
      </c>
      <c r="LZ343">
        <f>IF(SUM($J$341:LZ341)&lt;LT343,LY341,$E$343-SUM($J$341:LZ341))</f>
        <v>0</v>
      </c>
      <c r="MA343">
        <f>IF(SUM($J$341:MA341)&lt;LU343,LZ341,$E$343-SUM($J$341:MA341))</f>
        <v>4820</v>
      </c>
      <c r="MB343">
        <f>IF(SUM($J$341:MB341)&lt;LV343,MA341,$E$343-SUM($J$341:MB341))</f>
        <v>4820</v>
      </c>
      <c r="MC343">
        <f>IF(SUM($J$341:MC341)&lt;LW343,MB341,$E$343-SUM($J$341:MC341))</f>
        <v>4820</v>
      </c>
      <c r="MD343">
        <f>IF(SUM($J$341:MD341)&lt;LX343,MC341,$E$343-SUM($J$341:MD341))</f>
        <v>4820</v>
      </c>
      <c r="ME343">
        <f>IF(SUM($J$341:ME341)&lt;LY343,MD341,$E$343-SUM($J$341:ME341))</f>
        <v>4820</v>
      </c>
      <c r="MF343">
        <f>IF(SUM($J$341:MF341)&lt;LZ343,ME341,$E$343-SUM($J$341:MF341))</f>
        <v>4820</v>
      </c>
      <c r="MG343">
        <f>IF(SUM($J$341:MG341)&lt;MA343,MF341,$E$343-SUM($J$341:MG341))</f>
        <v>0</v>
      </c>
      <c r="MH343">
        <f>IF(SUM($J$341:MH341)&lt;MB343,MG341,$E$343-SUM($J$341:MH341))</f>
        <v>0</v>
      </c>
      <c r="MI343">
        <f>IF(SUM($J$341:MI341)&lt;MC343,MH341,$E$343-SUM($J$341:MI341))</f>
        <v>0</v>
      </c>
      <c r="MJ343">
        <f>IF(SUM($J$341:MJ341)&lt;MD343,MI341,$E$343-SUM($J$341:MJ341))</f>
        <v>0</v>
      </c>
      <c r="MK343">
        <f>IF(SUM($J$341:MK341)&lt;ME343,MJ341,$E$343-SUM($J$341:MK341))</f>
        <v>0</v>
      </c>
      <c r="ML343">
        <f>IF(SUM($J$341:ML341)&lt;MF343,MK341,$E$343-SUM($J$341:ML341))</f>
        <v>0</v>
      </c>
      <c r="MM343">
        <f>IF(SUM($J$341:MM341)&lt;MG343,ML341,$E$343-SUM($J$341:MM341))</f>
        <v>4820</v>
      </c>
      <c r="MN343">
        <f>IF(SUM($J$341:MN341)&lt;MH343,MM341,$E$343-SUM($J$341:MN341))</f>
        <v>4820</v>
      </c>
      <c r="MO343">
        <f>IF(SUM($J$341:MO341)&lt;MI343,MN341,$E$343-SUM($J$341:MO341))</f>
        <v>4820</v>
      </c>
      <c r="MP343">
        <f>IF(SUM($J$341:MP341)&lt;MJ343,MO341,$E$343-SUM($J$341:MP341))</f>
        <v>4820</v>
      </c>
      <c r="MQ343">
        <f>IF(SUM($J$341:MQ341)&lt;MK343,MP341,$E$343-SUM($J$341:MQ341))</f>
        <v>4820</v>
      </c>
      <c r="MR343">
        <f>IF(SUM($J$341:MR341)&lt;ML343,MQ341,$E$343-SUM($J$341:MR341))</f>
        <v>4820</v>
      </c>
      <c r="MS343">
        <f>IF(SUM($J$341:MS341)&lt;MM343,MR341,$E$343-SUM($J$341:MS341))</f>
        <v>0</v>
      </c>
      <c r="MT343">
        <f>IF(SUM($J$341:MT341)&lt;MN343,MS341,$E$343-SUM($J$341:MT341))</f>
        <v>0</v>
      </c>
      <c r="MU343">
        <f>IF(SUM($J$341:MU341)&lt;MO343,MT341,$E$343-SUM($J$341:MU341))</f>
        <v>0</v>
      </c>
      <c r="MV343">
        <f>IF(SUM($J$341:MV341)&lt;MP343,MU341,$E$343-SUM($J$341:MV341))</f>
        <v>0</v>
      </c>
      <c r="MW343">
        <f>IF(SUM($J$341:MW341)&lt;MQ343,MV341,$E$343-SUM($J$341:MW341))</f>
        <v>0</v>
      </c>
      <c r="MX343">
        <f>IF(SUM($J$341:MX341)&lt;MR343,MW341,$E$343-SUM($J$341:MX341))</f>
        <v>0</v>
      </c>
      <c r="MY343">
        <f>IF(SUM($J$341:MY341)&lt;MS343,MX341,$E$343-SUM($J$341:MY341))</f>
        <v>4820</v>
      </c>
      <c r="MZ343">
        <f>IF(SUM($J$341:MZ341)&lt;MT343,MY341,$E$343-SUM($J$341:MZ341))</f>
        <v>4820</v>
      </c>
      <c r="NA343">
        <f>IF(SUM($J$341:NA341)&lt;MU343,MZ341,$E$343-SUM($J$341:NA341))</f>
        <v>4820</v>
      </c>
      <c r="NB343">
        <f>IF(SUM($J$341:NB341)&lt;MV343,NA341,$E$343-SUM($J$341:NB341))</f>
        <v>4820</v>
      </c>
      <c r="NC343">
        <f>IF(SUM($J$341:NC341)&lt;MW343,NB341,$E$343-SUM($J$341:NC341))</f>
        <v>4820</v>
      </c>
      <c r="ND343">
        <f>IF(SUM($J$341:ND341)&lt;MX343,NC341,$E$343-SUM($J$341:ND341))</f>
        <v>4820</v>
      </c>
      <c r="NE343">
        <f>IF(SUM($J$341:NE341)&lt;MY343,ND341,$E$343-SUM($J$341:NE341))</f>
        <v>0</v>
      </c>
      <c r="NF343">
        <f>IF(SUM($J$341:NF341)&lt;MZ343,NE341,$E$343-SUM($J$341:NF341))</f>
        <v>0</v>
      </c>
      <c r="NG343">
        <f>IF(SUM($J$341:NG341)&lt;NA343,NF341,$E$343-SUM($J$341:NG341))</f>
        <v>0</v>
      </c>
      <c r="NH343">
        <f>IF(SUM($J$341:NH341)&lt;NB343,NG341,$E$343-SUM($J$341:NH341))</f>
        <v>0</v>
      </c>
      <c r="NI343">
        <f>IF(SUM($J$341:NI341)&lt;NC343,NH341,$E$343-SUM($J$341:NI341))</f>
        <v>0</v>
      </c>
      <c r="NJ343">
        <f>IF(SUM($J$341:NJ341)&lt;ND343,NI341,$E$343-SUM($J$341:NJ341))</f>
        <v>0</v>
      </c>
      <c r="NK343">
        <f>IF(SUM($J$341:NK341)&lt;NE343,NJ341,$E$343-SUM($J$341:NK341))</f>
        <v>4820</v>
      </c>
      <c r="NL343">
        <f>IF(SUM($J$341:NL341)&lt;NF343,NK341,$E$343-SUM($J$341:NL341))</f>
        <v>4820</v>
      </c>
      <c r="NM343">
        <f>IF(SUM($J$341:NM341)&lt;NG343,NL341,$E$343-SUM($J$341:NM341))</f>
        <v>4820</v>
      </c>
      <c r="NN343">
        <f>IF(SUM($J$341:NN341)&lt;NH343,NM341,$E$343-SUM($J$341:NN341))</f>
        <v>4820</v>
      </c>
      <c r="NO343">
        <f>IF(SUM($J$341:NO341)&lt;NI343,NN341,$E$343-SUM($J$341:NO341))</f>
        <v>4820</v>
      </c>
      <c r="NP343">
        <f>IF(SUM($J$341:NP341)&lt;NJ343,NO341,$E$343-SUM($J$341:NP341))</f>
        <v>4820</v>
      </c>
      <c r="NQ343">
        <f>IF(SUM($J$341:NQ341)&lt;NK343,NP341,$E$343-SUM($J$341:NQ341))</f>
        <v>0</v>
      </c>
      <c r="NR343">
        <f>IF(SUM($J$341:NR341)&lt;NL343,NQ341,$E$343-SUM($J$341:NR341))</f>
        <v>0</v>
      </c>
      <c r="NS343">
        <f>IF(SUM($J$341:NS341)&lt;NM343,NR341,$E$343-SUM($J$341:NS341))</f>
        <v>0</v>
      </c>
      <c r="NT343">
        <f>IF(SUM($J$341:NT341)&lt;NN343,NS341,$E$343-SUM($J$341:NT341))</f>
        <v>0</v>
      </c>
      <c r="NU343">
        <f>IF(SUM($J$341:NU341)&lt;NO343,NT341,$E$343-SUM($J$341:NU341))</f>
        <v>0</v>
      </c>
      <c r="NV343">
        <f>IF(SUM($J$341:NV341)&lt;NP343,NU341,$E$343-SUM($J$341:NV341))</f>
        <v>0</v>
      </c>
      <c r="NW343">
        <f>IF(SUM($J$341:NW341)&lt;NQ343,NV341,$E$343-SUM($J$341:NW341))</f>
        <v>4820</v>
      </c>
      <c r="NX343">
        <f>IF(SUM($J$341:NX341)&lt;NR343,NW341,$E$343-SUM($J$341:NX341))</f>
        <v>4820</v>
      </c>
      <c r="NY343">
        <f>IF(SUM($J$341:NY341)&lt;NS343,NX341,$E$343-SUM($J$341:NY341))</f>
        <v>4820</v>
      </c>
      <c r="NZ343">
        <f>IF(SUM($J$341:NZ341)&lt;NT343,NY341,$E$343-SUM($J$341:NZ341))</f>
        <v>4820</v>
      </c>
      <c r="OA343">
        <f>IF(SUM($J$341:OA341)&lt;NU343,NZ341,$E$343-SUM($J$341:OA341))</f>
        <v>4820</v>
      </c>
      <c r="OB343">
        <f>IF(SUM($J$341:OB341)&lt;NV343,OA341,$E$343-SUM($J$341:OB341))</f>
        <v>4820</v>
      </c>
      <c r="OC343">
        <f>IF(SUM($J$341:OC341)&lt;NW343,OB341,$E$343-SUM($J$341:OC341))</f>
        <v>0</v>
      </c>
      <c r="OD343">
        <f>IF(SUM($J$341:OD341)&lt;NX343,OC341,$E$343-SUM($J$341:OD341))</f>
        <v>0</v>
      </c>
      <c r="OE343">
        <f>IF(SUM($J$341:OE341)&lt;NY343,OD341,$E$343-SUM($J$341:OE341))</f>
        <v>0</v>
      </c>
      <c r="OF343">
        <f>IF(SUM($J$341:OF341)&lt;NZ343,OE341,$E$343-SUM($J$341:OF341))</f>
        <v>0</v>
      </c>
      <c r="OG343">
        <f>IF(SUM($J$341:OG341)&lt;OA343,OF341,$E$343-SUM($J$341:OG341))</f>
        <v>0</v>
      </c>
      <c r="OH343">
        <f>IF(SUM($J$341:OH341)&lt;OB343,OG341,$E$343-SUM($J$341:OH341))</f>
        <v>0</v>
      </c>
      <c r="OI343">
        <f>IF(SUM($J$341:OI341)&lt;OC343,OH341,$E$343-SUM($J$341:OI341))</f>
        <v>4820</v>
      </c>
      <c r="OJ343">
        <f>IF(SUM($J$341:OJ341)&lt;OD343,OI341,$E$343-SUM($J$341:OJ341))</f>
        <v>4820</v>
      </c>
      <c r="OK343">
        <f>IF(SUM($J$341:OK341)&lt;OE343,OJ341,$E$343-SUM($J$341:OK341))</f>
        <v>4820</v>
      </c>
      <c r="OL343">
        <f>IF(SUM($J$341:OL341)&lt;OF343,OK341,$E$343-SUM($J$341:OL341))</f>
        <v>4820</v>
      </c>
      <c r="OM343">
        <f>IF(SUM($J$341:OM341)&lt;OG343,OL341,$E$343-SUM($J$341:OM341))</f>
        <v>4820</v>
      </c>
      <c r="ON343">
        <f>IF(SUM($J$341:ON341)&lt;OH343,OM341,$E$343-SUM($J$341:ON341))</f>
        <v>4820</v>
      </c>
      <c r="OO343">
        <f>IF(SUM($J$341:OO341)&lt;OI343,ON341,$E$343-SUM($J$341:OO341))</f>
        <v>0</v>
      </c>
      <c r="OP343">
        <f>IF(SUM($J$341:OP341)&lt;OJ343,OO341,$E$343-SUM($J$341:OP341))</f>
        <v>0</v>
      </c>
      <c r="OQ343">
        <f>IF(SUM($J$341:OQ341)&lt;OK343,OP341,$E$343-SUM($J$341:OQ341))</f>
        <v>0</v>
      </c>
      <c r="OR343">
        <f>IF(SUM($J$341:OR341)&lt;OL343,OQ341,$E$343-SUM($J$341:OR341))</f>
        <v>0</v>
      </c>
      <c r="OS343">
        <f>IF(SUM($J$341:OS341)&lt;OM343,OR341,$E$343-SUM($J$341:OS341))</f>
        <v>0</v>
      </c>
      <c r="OT343">
        <f>IF(SUM($J$341:OT341)&lt;ON343,OS341,$E$343-SUM($J$341:OT341))</f>
        <v>0</v>
      </c>
      <c r="OU343">
        <f>IF(SUM($J$341:OU341)&lt;OO343,OT341,$E$343-SUM($J$341:OU341))</f>
        <v>4820</v>
      </c>
      <c r="OV343">
        <f>IF(SUM($J$341:OV341)&lt;OP343,OU341,$E$343-SUM($J$341:OV341))</f>
        <v>4820</v>
      </c>
      <c r="OW343">
        <f>IF(SUM($J$341:OW341)&lt;OQ343,OV341,$E$343-SUM($J$341:OW341))</f>
        <v>4820</v>
      </c>
      <c r="OX343">
        <f>IF(SUM($J$341:OX341)&lt;OR343,OW341,$E$343-SUM($J$341:OX341))</f>
        <v>4820</v>
      </c>
      <c r="OY343">
        <f>IF(SUM($J$341:OY341)&lt;OS343,OX341,$E$343-SUM($J$341:OY341))</f>
        <v>4820</v>
      </c>
      <c r="OZ343">
        <f>IF(SUM($J$341:OZ341)&lt;OT343,OY341,$E$343-SUM($J$341:OZ341))</f>
        <v>4820</v>
      </c>
      <c r="PA343">
        <f>IF(SUM($J$341:PA341)&lt;OU343,OZ341,$E$343-SUM($J$341:PA341))</f>
        <v>0</v>
      </c>
      <c r="PB343">
        <f>IF(SUM($J$341:PB341)&lt;OV343,PA341,$E$343-SUM($J$341:PB341))</f>
        <v>0</v>
      </c>
      <c r="PC343">
        <f>IF(SUM($J$341:PC341)&lt;OW343,PB341,$E$343-SUM($J$341:PC341))</f>
        <v>0</v>
      </c>
      <c r="PD343">
        <f>IF(SUM($J$341:PD341)&lt;OX343,PC341,$E$343-SUM($J$341:PD341))</f>
        <v>0</v>
      </c>
      <c r="PE343">
        <f>IF(SUM($J$341:PE341)&lt;OY343,PD341,$E$343-SUM($J$341:PE341))</f>
        <v>0</v>
      </c>
      <c r="PF343">
        <f>IF(SUM($J$341:PF341)&lt;OZ343,PE341,$E$343-SUM($J$341:PF341))</f>
        <v>0</v>
      </c>
      <c r="PG343">
        <f>IF(SUM($J$341:PG341)&lt;PA343,PF341,$E$343-SUM($J$341:PG341))</f>
        <v>4820</v>
      </c>
      <c r="PH343">
        <f>IF(SUM($J$341:PH341)&lt;PB343,PG341,$E$343-SUM($J$341:PH341))</f>
        <v>4820</v>
      </c>
      <c r="PI343">
        <f>IF(SUM($J$341:PI341)&lt;PC343,PH341,$E$343-SUM($J$341:PI341))</f>
        <v>4820</v>
      </c>
      <c r="PJ343">
        <f>IF(SUM($J$341:PJ341)&lt;PD343,PI341,$E$343-SUM($J$341:PJ341))</f>
        <v>4820</v>
      </c>
      <c r="PK343">
        <f>IF(SUM($J$341:PK341)&lt;PE343,PJ341,$E$343-SUM($J$341:PK341))</f>
        <v>4820</v>
      </c>
      <c r="PL343">
        <f>IF(SUM($J$341:PL341)&lt;PF343,PK341,$E$343-SUM($J$341:PL341))</f>
        <v>4820</v>
      </c>
      <c r="PM343">
        <f>IF(SUM($J$341:PM341)&lt;PG343,PL341,$E$343-SUM($J$341:PM341))</f>
        <v>0</v>
      </c>
      <c r="PN343">
        <f>IF(SUM($J$341:PN341)&lt;PH343,PM341,$E$343-SUM($J$341:PN341))</f>
        <v>0</v>
      </c>
      <c r="PO343">
        <f>IF(SUM($J$341:PO341)&lt;PI343,PN341,$E$343-SUM($J$341:PO341))</f>
        <v>0</v>
      </c>
      <c r="PP343">
        <f>IF(SUM($J$341:PP341)&lt;PJ343,PO341,$E$343-SUM($J$341:PP341))</f>
        <v>0</v>
      </c>
      <c r="PQ343">
        <f>IF(SUM($J$341:PQ341)&lt;PK343,PP341,$E$343-SUM($J$341:PQ341))</f>
        <v>0</v>
      </c>
      <c r="PR343">
        <f>IF(SUM($J$341:PR341)&lt;PL343,PQ341,$E$343-SUM($J$341:PR341))</f>
        <v>0</v>
      </c>
      <c r="PS343">
        <f>IF(SUM($J$341:PS341)&lt;PM343,PR341,$E$343-SUM($J$341:PS341))</f>
        <v>4820</v>
      </c>
      <c r="PT343">
        <f>IF(SUM($J$341:PT341)&lt;PN343,PS341,$E$343-SUM($J$341:PT341))</f>
        <v>4820</v>
      </c>
      <c r="PU343">
        <f>IF(SUM($J$341:PU341)&lt;PO343,PT341,$E$343-SUM($J$341:PU341))</f>
        <v>4820</v>
      </c>
      <c r="PV343">
        <f>IF(SUM($J$341:PV341)&lt;PP343,PU341,$E$343-SUM($J$341:PV341))</f>
        <v>4820</v>
      </c>
      <c r="PW343">
        <f>IF(SUM($J$341:PW341)&lt;PQ343,PV341,$E$343-SUM($J$341:PW341))</f>
        <v>4820</v>
      </c>
      <c r="PX343">
        <f>IF(SUM($J$341:PX341)&lt;PR343,PW341,$E$343-SUM($J$341:PX341))</f>
        <v>4820</v>
      </c>
      <c r="PY343">
        <f>IF(SUM($J$341:PY341)&lt;PS343,PX341,$E$343-SUM($J$341:PY341))</f>
        <v>0</v>
      </c>
      <c r="PZ343">
        <f>IF(SUM($J$341:PZ341)&lt;PT343,PY341,$E$343-SUM($J$341:PZ341))</f>
        <v>0</v>
      </c>
      <c r="QA343">
        <f>IF(SUM($J$341:QA341)&lt;PU343,PZ341,$E$343-SUM($J$341:QA341))</f>
        <v>0</v>
      </c>
      <c r="QB343">
        <f>IF(SUM($J$341:QB341)&lt;PV343,QA341,$E$343-SUM($J$341:QB341))</f>
        <v>0</v>
      </c>
      <c r="QC343">
        <f>IF(SUM($J$341:QC341)&lt;PW343,QB341,$E$343-SUM($J$341:QC341))</f>
        <v>0</v>
      </c>
      <c r="QD343">
        <f>IF(SUM($J$341:QD341)&lt;PX343,QC341,$E$343-SUM($J$341:QD341))</f>
        <v>0</v>
      </c>
      <c r="QE343">
        <f>IF(SUM($J$341:QE341)&lt;PY343,QD341,$E$343-SUM($J$341:QE341))</f>
        <v>4820</v>
      </c>
      <c r="QF343">
        <f>IF(SUM($J$341:QF341)&lt;PZ343,QE341,$E$343-SUM($J$341:QF341))</f>
        <v>4820</v>
      </c>
      <c r="QG343">
        <f>IF(SUM($J$341:QG341)&lt;QA343,QF341,$E$343-SUM($J$341:QG341))</f>
        <v>4820</v>
      </c>
      <c r="QH343">
        <f>IF(SUM($J$341:QH341)&lt;QB343,QG341,$E$343-SUM($J$341:QH341))</f>
        <v>4820</v>
      </c>
      <c r="QI343">
        <f>IF(SUM($J$341:QI341)&lt;QC343,QH341,$E$343-SUM($J$341:QI341))</f>
        <v>4820</v>
      </c>
      <c r="QJ343">
        <f>IF(SUM($J$341:QJ341)&lt;QD343,QI341,$E$343-SUM($J$341:QJ341))</f>
        <v>4820</v>
      </c>
      <c r="QK343">
        <f>IF(SUM($J$341:QK341)&lt;QE343,QJ341,$E$343-SUM($J$341:QK341))</f>
        <v>0</v>
      </c>
      <c r="QL343">
        <f>IF(SUM($J$341:QL341)&lt;QF343,QK341,$E$343-SUM($J$341:QL341))</f>
        <v>0</v>
      </c>
      <c r="QM343">
        <f>IF(SUM($J$341:QM341)&lt;QG343,QL341,$E$343-SUM($J$341:QM341))</f>
        <v>0</v>
      </c>
      <c r="QN343">
        <f>IF(SUM($J$341:QN341)&lt;QH343,QM341,$E$343-SUM($J$341:QN341))</f>
        <v>0</v>
      </c>
      <c r="QO343">
        <f>IF(SUM($J$341:QO341)&lt;QI343,QN341,$E$343-SUM($J$341:QO341))</f>
        <v>0</v>
      </c>
      <c r="QP343">
        <f>IF(SUM($J$341:QP341)&lt;QJ343,QO341,$E$343-SUM($J$341:QP341))</f>
        <v>0</v>
      </c>
      <c r="QQ343">
        <f>IF(SUM($J$341:QQ341)&lt;QK343,QP341,$E$343-SUM($J$341:QQ341))</f>
        <v>4820</v>
      </c>
      <c r="QR343">
        <f>IF(SUM($J$341:QR341)&lt;QL343,QQ341,$E$343-SUM($J$341:QR341))</f>
        <v>4820</v>
      </c>
      <c r="QS343">
        <f>IF(SUM($J$341:QS341)&lt;QM343,QR341,$E$343-SUM($J$341:QS341))</f>
        <v>4820</v>
      </c>
      <c r="QT343">
        <f>IF(SUM($J$341:QT341)&lt;QN343,QS341,$E$343-SUM($J$341:QT341))</f>
        <v>4820</v>
      </c>
      <c r="QU343">
        <f>IF(SUM($J$341:QU341)&lt;QO343,QT341,$E$343-SUM($J$341:QU341))</f>
        <v>4820</v>
      </c>
      <c r="QV343">
        <f>IF(SUM($J$341:QV341)&lt;QP343,QU341,$E$343-SUM($J$341:QV341))</f>
        <v>4820</v>
      </c>
      <c r="QW343">
        <f>IF(SUM($J$341:QW341)&lt;QQ343,QV341,$E$343-SUM($J$341:QW341))</f>
        <v>0</v>
      </c>
      <c r="QX343">
        <f>IF(SUM($J$341:QX341)&lt;QR343,QW341,$E$343-SUM($J$341:QX341))</f>
        <v>0</v>
      </c>
      <c r="QY343">
        <f>IF(SUM($J$341:QY341)&lt;QS343,QX341,$E$343-SUM($J$341:QY341))</f>
        <v>0</v>
      </c>
      <c r="QZ343">
        <f>IF(SUM($J$341:QZ341)&lt;QT343,QY341,$E$343-SUM($J$341:QZ341))</f>
        <v>0</v>
      </c>
      <c r="RA343">
        <f>IF(SUM($J$341:RA341)&lt;QU343,QZ341,$E$343-SUM($J$341:RA341))</f>
        <v>0</v>
      </c>
      <c r="RB343">
        <f>IF(SUM($J$341:RB341)&lt;QV343,RA341,$E$343-SUM($J$341:RB341))</f>
        <v>0</v>
      </c>
      <c r="RC343">
        <f>IF(SUM($J$341:RC341)&lt;QW343,RB341,$E$343-SUM($J$341:RC341))</f>
        <v>4820</v>
      </c>
      <c r="RD343">
        <f>IF(SUM($J$341:RD341)&lt;QX343,RC341,$E$343-SUM($J$341:RD341))</f>
        <v>4820</v>
      </c>
      <c r="RE343">
        <f>IF(SUM($J$341:RE341)&lt;QY343,RD341,$E$343-SUM($J$341:RE341))</f>
        <v>4820</v>
      </c>
      <c r="RF343">
        <f>IF(SUM($J$341:RF341)&lt;QZ343,RE341,$E$343-SUM($J$341:RF341))</f>
        <v>4820</v>
      </c>
      <c r="RG343">
        <f>IF(SUM($J$341:RG341)&lt;RA343,RF341,$E$343-SUM($J$341:RG341))</f>
        <v>4820</v>
      </c>
      <c r="RH343">
        <f>IF(SUM($J$341:RH341)&lt;RB343,RG341,$E$343-SUM($J$341:RH341))</f>
        <v>4820</v>
      </c>
      <c r="RI343">
        <f>IF(SUM($J$341:RI341)&lt;RC343,RH341,$E$343-SUM($J$341:RI341))</f>
        <v>0</v>
      </c>
      <c r="RJ343">
        <f>IF(SUM($J$341:RJ341)&lt;RD343,RI341,$E$343-SUM($J$341:RJ341))</f>
        <v>0</v>
      </c>
      <c r="RK343">
        <f>IF(SUM($J$341:RK341)&lt;RE343,RJ341,$E$343-SUM($J$341:RK341))</f>
        <v>0</v>
      </c>
      <c r="RL343">
        <f>IF(SUM($J$341:RL341)&lt;RF343,RK341,$E$343-SUM($J$341:RL341))</f>
        <v>0</v>
      </c>
      <c r="RM343">
        <f>IF(SUM($J$341:RM341)&lt;RG343,RL341,$E$343-SUM($J$341:RM341))</f>
        <v>0</v>
      </c>
      <c r="RN343">
        <f>IF(SUM($J$341:RN341)&lt;RH343,RM341,$E$343-SUM($J$341:RN341))</f>
        <v>0</v>
      </c>
      <c r="RO343">
        <f>IF(SUM($J$341:RO341)&lt;RI343,RN341,$E$343-SUM($J$341:RO341))</f>
        <v>4820</v>
      </c>
      <c r="RP343">
        <f>IF(SUM($J$341:RP341)&lt;RJ343,RO341,$E$343-SUM($J$341:RP341))</f>
        <v>4820</v>
      </c>
      <c r="RQ343">
        <f>IF(SUM($J$341:RQ341)&lt;RK343,RP341,$E$343-SUM($J$341:RQ341))</f>
        <v>4820</v>
      </c>
      <c r="RR343">
        <f>IF(SUM($J$341:RR341)&lt;RL343,RQ341,$E$343-SUM($J$341:RR341))</f>
        <v>4820</v>
      </c>
      <c r="RS343">
        <f>IF(SUM($J$341:RS341)&lt;RM343,RR341,$E$343-SUM($J$341:RS341))</f>
        <v>4820</v>
      </c>
      <c r="RT343">
        <f>IF(SUM($J$341:RT341)&lt;RN343,RS341,$E$343-SUM($J$341:RT341))</f>
        <v>4820</v>
      </c>
      <c r="RU343">
        <f>IF(SUM($J$341:RU341)&lt;RO343,RT341,$E$343-SUM($J$341:RU341))</f>
        <v>0</v>
      </c>
      <c r="RV343">
        <f>IF(SUM($J$341:RV341)&lt;RP343,RU341,$E$343-SUM($J$341:RV341))</f>
        <v>0</v>
      </c>
      <c r="RW343">
        <f>IF(SUM($J$341:RW341)&lt;RQ343,RV341,$E$343-SUM($J$341:RW341))</f>
        <v>0</v>
      </c>
      <c r="RX343">
        <f>IF(SUM($J$341:RX341)&lt;RR343,RW341,$E$343-SUM($J$341:RX341))</f>
        <v>0</v>
      </c>
      <c r="RY343">
        <f>IF(SUM($J$341:RY341)&lt;RS343,RX341,$E$343-SUM($J$341:RY341))</f>
        <v>0</v>
      </c>
      <c r="RZ343">
        <f>IF(SUM($J$341:RZ341)&lt;RT343,RY341,$E$343-SUM($J$341:RZ341))</f>
        <v>0</v>
      </c>
      <c r="SA343">
        <f>IF(SUM($J$341:SA341)&lt;RU343,RZ341,$E$343-SUM($J$341:SA341))</f>
        <v>4820</v>
      </c>
      <c r="SB343">
        <f>IF(SUM($J$341:SB341)&lt;RV343,SA341,$E$343-SUM($J$341:SB341))</f>
        <v>4820</v>
      </c>
      <c r="SC343">
        <f>IF(SUM($J$341:SC341)&lt;RW343,SB341,$E$343-SUM($J$341:SC341))</f>
        <v>4820</v>
      </c>
      <c r="SD343">
        <f>IF(SUM($J$341:SD341)&lt;RX343,SC341,$E$343-SUM($J$341:SD341))</f>
        <v>4820</v>
      </c>
      <c r="SE343">
        <f>IF(SUM($J$341:SE341)&lt;RY343,SD341,$E$343-SUM($J$341:SE341))</f>
        <v>4820</v>
      </c>
      <c r="SF343">
        <f>IF(SUM($J$341:SF341)&lt;RZ343,SE341,$E$343-SUM($J$341:SF341))</f>
        <v>4820</v>
      </c>
      <c r="SG343">
        <f>IF(SUM($J$341:SG341)&lt;SA343,SF341,$E$343-SUM($J$341:SG341))</f>
        <v>0</v>
      </c>
      <c r="SH343">
        <f>IF(SUM($J$341:SH341)&lt;SB343,SG341,$E$343-SUM($J$341:SH341))</f>
        <v>0</v>
      </c>
      <c r="SI343">
        <f>IF(SUM($J$341:SI341)&lt;SC343,SH341,$E$343-SUM($J$341:SI341))</f>
        <v>0</v>
      </c>
      <c r="SJ343">
        <f>IF(SUM($J$341:SJ341)&lt;SD343,SI341,$E$343-SUM($J$341:SJ341))</f>
        <v>0</v>
      </c>
      <c r="SK343">
        <f>IF(SUM($J$341:SK341)&lt;SE343,SJ341,$E$343-SUM($J$341:SK341))</f>
        <v>0</v>
      </c>
      <c r="SL343">
        <f>IF(SUM($J$341:SL341)&lt;SF343,SK341,$E$343-SUM($J$341:SL341))</f>
        <v>0</v>
      </c>
      <c r="SM343">
        <f>IF(SUM($J$341:SM341)&lt;SG343,SL341,$E$343-SUM($J$341:SM341))</f>
        <v>4820</v>
      </c>
      <c r="SN343">
        <f>IF(SUM($J$341:SN341)&lt;SH343,SM341,$E$343-SUM($J$341:SN341))</f>
        <v>4820</v>
      </c>
      <c r="SO343">
        <f>IF(SUM($J$341:SO341)&lt;SI343,SN341,$E$343-SUM($J$341:SO341))</f>
        <v>4820</v>
      </c>
      <c r="SP343">
        <f>IF(SUM($J$341:SP341)&lt;SJ343,SO341,$E$343-SUM($J$341:SP341))</f>
        <v>4820</v>
      </c>
      <c r="SQ343">
        <f>IF(SUM($J$341:SQ341)&lt;SK343,SP341,$E$343-SUM($J$341:SQ341))</f>
        <v>4820</v>
      </c>
      <c r="SR343">
        <f>IF(SUM($J$341:SR341)&lt;SL343,SQ341,$E$343-SUM($J$341:SR341))</f>
        <v>4820</v>
      </c>
      <c r="SS343">
        <f>IF(SUM($J$341:SS341)&lt;SM343,SR341,$E$343-SUM($J$341:SS341))</f>
        <v>0</v>
      </c>
      <c r="ST343">
        <f>IF(SUM($J$341:ST341)&lt;SN343,SS341,$E$343-SUM($J$341:ST341))</f>
        <v>0</v>
      </c>
      <c r="SU343">
        <f>IF(SUM($J$341:SU341)&lt;SO343,ST341,$E$343-SUM($J$341:SU341))</f>
        <v>0</v>
      </c>
      <c r="SV343">
        <f>IF(SUM($J$341:SV341)&lt;SP343,SU341,$E$343-SUM($J$341:SV341))</f>
        <v>0</v>
      </c>
      <c r="SW343">
        <f>IF(SUM($J$341:SW341)&lt;SQ343,SV341,$E$343-SUM($J$341:SW341))</f>
        <v>0</v>
      </c>
      <c r="SX343">
        <f>IF(SUM($J$341:SX341)&lt;SR343,SW341,$E$343-SUM($J$341:SX341))</f>
        <v>0</v>
      </c>
      <c r="SY343">
        <f>IF(SUM($J$341:SY341)&lt;SS343,SX341,$E$343-SUM($J$341:SY341))</f>
        <v>4820</v>
      </c>
      <c r="SZ343">
        <f>IF(SUM($J$341:SZ341)&lt;ST343,SY341,$E$343-SUM($J$341:SZ341))</f>
        <v>4820</v>
      </c>
      <c r="TA343">
        <f>IF(SUM($J$341:TA341)&lt;SU343,SZ341,$E$343-SUM($J$341:TA341))</f>
        <v>4820</v>
      </c>
      <c r="TB343">
        <f>IF(SUM($J$341:TB341)&lt;SV343,TA341,$E$343-SUM($J$341:TB341))</f>
        <v>4820</v>
      </c>
      <c r="TC343">
        <f>IF(SUM($J$341:TC341)&lt;SW343,TB341,$E$343-SUM($J$341:TC341))</f>
        <v>4820</v>
      </c>
      <c r="TD343">
        <f>IF(SUM($J$341:TD341)&lt;SX343,TC341,$E$343-SUM($J$341:TD341))</f>
        <v>4820</v>
      </c>
      <c r="TE343">
        <f>IF(SUM($J$341:TE341)&lt;SY343,TD341,$E$343-SUM($J$341:TE341))</f>
        <v>0</v>
      </c>
      <c r="TF343">
        <f>IF(SUM($J$341:TF341)&lt;SZ343,TE341,$E$343-SUM($J$341:TF341))</f>
        <v>0</v>
      </c>
      <c r="TG343">
        <f>IF(SUM($J$341:TG341)&lt;TA343,TF341,$E$343-SUM($J$341:TG341))</f>
        <v>0</v>
      </c>
      <c r="TH343">
        <f>IF(SUM($J$341:TH341)&lt;TB343,TG341,$E$343-SUM($J$341:TH341))</f>
        <v>0</v>
      </c>
      <c r="TI343">
        <f>IF(SUM($J$341:TI341)&lt;TC343,TH341,$E$343-SUM($J$341:TI341))</f>
        <v>0</v>
      </c>
      <c r="TJ343">
        <f>IF(SUM($J$341:TJ341)&lt;TD343,TI341,$E$343-SUM($J$341:TJ341))</f>
        <v>0</v>
      </c>
      <c r="TK343">
        <f>IF(SUM($J$341:TK341)&lt;TE343,TJ341,$E$343-SUM($J$341:TK341))</f>
        <v>4820</v>
      </c>
      <c r="TL343">
        <f>IF(SUM($J$341:TL341)&lt;TF343,TK341,$E$343-SUM($J$341:TL341))</f>
        <v>4820</v>
      </c>
      <c r="TM343">
        <f>IF(SUM($J$341:TM341)&lt;TG343,TL341,$E$343-SUM($J$341:TM341))</f>
        <v>4820</v>
      </c>
      <c r="TN343">
        <f>IF(SUM($J$341:TN341)&lt;TH343,TM341,$E$343-SUM($J$341:TN341))</f>
        <v>4820</v>
      </c>
      <c r="TO343">
        <f>IF(SUM($J$341:TO341)&lt;TI343,TN341,$E$343-SUM($J$341:TO341))</f>
        <v>4820</v>
      </c>
      <c r="TP343">
        <f>IF(SUM($J$341:TP341)&lt;TJ343,TO341,$E$343-SUM($J$341:TP341))</f>
        <v>4820</v>
      </c>
      <c r="TQ343">
        <f>IF(SUM($J$341:TQ341)&lt;TK343,TP341,$E$343-SUM($J$341:TQ341))</f>
        <v>0</v>
      </c>
      <c r="TR343">
        <f>IF(SUM($J$341:TR341)&lt;TL343,TQ341,$E$343-SUM($J$341:TR341))</f>
        <v>0</v>
      </c>
      <c r="TS343">
        <f>IF(SUM($J$341:TS341)&lt;TM343,TR341,$E$343-SUM($J$341:TS341))</f>
        <v>0</v>
      </c>
      <c r="TT343">
        <f>IF(SUM($J$341:TT341)&lt;TN343,TS341,$E$343-SUM($J$341:TT341))</f>
        <v>0</v>
      </c>
      <c r="TU343">
        <f>IF(SUM($J$341:TU341)&lt;TO343,TT341,$E$343-SUM($J$341:TU341))</f>
        <v>0</v>
      </c>
      <c r="TV343">
        <f>IF(SUM($J$341:TV341)&lt;TP343,TU341,$E$343-SUM($J$341:TV341))</f>
        <v>0</v>
      </c>
      <c r="TW343">
        <f>IF(SUM($J$341:TW341)&lt;TQ343,TV341,$E$343-SUM($J$341:TW341))</f>
        <v>4820</v>
      </c>
      <c r="TX343">
        <f>IF(SUM($J$341:TX341)&lt;TR343,TW341,$E$343-SUM($J$341:TX341))</f>
        <v>4820</v>
      </c>
      <c r="TY343">
        <f>IF(SUM($J$341:TY341)&lt;TS343,TX341,$E$343-SUM($J$341:TY341))</f>
        <v>4820</v>
      </c>
      <c r="TZ343">
        <f>IF(SUM($J$341:TZ341)&lt;TT343,TY341,$E$343-SUM($J$341:TZ341))</f>
        <v>4820</v>
      </c>
      <c r="UA343">
        <f>IF(SUM($J$341:UA341)&lt;TU343,TZ341,$E$343-SUM($J$341:UA341))</f>
        <v>4820</v>
      </c>
      <c r="UB343">
        <f>IF(SUM($J$341:UB341)&lt;TV343,UA341,$E$343-SUM($J$341:UB341))</f>
        <v>4820</v>
      </c>
      <c r="UC343">
        <f>IF(SUM($J$341:UC341)&lt;TW343,UB341,$E$343-SUM($J$341:UC341))</f>
        <v>0</v>
      </c>
      <c r="UD343">
        <f>IF(SUM($J$341:UD341)&lt;TX343,UC341,$E$343-SUM($J$341:UD341))</f>
        <v>0</v>
      </c>
      <c r="UE343">
        <f>IF(SUM($J$341:UE341)&lt;TY343,UD341,$E$343-SUM($J$341:UE341))</f>
        <v>0</v>
      </c>
      <c r="UF343">
        <f>IF(SUM($J$341:UF341)&lt;TZ343,UE341,$E$343-SUM($J$341:UF341))</f>
        <v>0</v>
      </c>
      <c r="UG343">
        <f>IF(SUM($J$341:UG341)&lt;UA343,UF341,$E$343-SUM($J$341:UG341))</f>
        <v>0</v>
      </c>
      <c r="UH343">
        <f>IF(SUM($J$341:UH341)&lt;UB343,UG341,$E$343-SUM($J$341:UH341))</f>
        <v>0</v>
      </c>
      <c r="UI343">
        <f>IF(SUM($J$341:UI341)&lt;UC343,UH341,$E$343-SUM($J$341:UI341))</f>
        <v>4820</v>
      </c>
      <c r="UJ343">
        <f>IF(SUM($J$341:UJ341)&lt;UD343,UI341,$E$343-SUM($J$341:UJ341))</f>
        <v>4820</v>
      </c>
      <c r="UK343">
        <f>IF(SUM($J$341:UK341)&lt;UE343,UJ341,$E$343-SUM($J$341:UK341))</f>
        <v>4820</v>
      </c>
      <c r="UL343">
        <f>IF(SUM($J$341:UL341)&lt;UF343,UK341,$E$343-SUM($J$341:UL341))</f>
        <v>4820</v>
      </c>
      <c r="UM343">
        <f>IF(SUM($J$341:UM341)&lt;UG343,UL341,$E$343-SUM($J$341:UM341))</f>
        <v>4820</v>
      </c>
      <c r="UN343">
        <f>IF(SUM($J$341:UN341)&lt;UH343,UM341,$E$343-SUM($J$341:UN341))</f>
        <v>4820</v>
      </c>
      <c r="UO343">
        <f>IF(SUM($J$341:UO341)&lt;UI343,UN341,$E$343-SUM($J$341:UO341))</f>
        <v>0</v>
      </c>
      <c r="UP343">
        <f>IF(SUM($J$341:UP341)&lt;UJ343,UO341,$E$343-SUM($J$341:UP341))</f>
        <v>0</v>
      </c>
      <c r="UQ343">
        <f>IF(SUM($J$341:UQ341)&lt;UK343,UP341,$E$343-SUM($J$341:UQ341))</f>
        <v>0</v>
      </c>
      <c r="UR343">
        <f>IF(SUM($J$341:UR341)&lt;UL343,UQ341,$E$343-SUM($J$341:UR341))</f>
        <v>0</v>
      </c>
      <c r="US343">
        <f>IF(SUM($J$341:US341)&lt;UM343,UR341,$E$343-SUM($J$341:US341))</f>
        <v>0</v>
      </c>
      <c r="UT343">
        <f>IF(SUM($J$341:UT341)&lt;UN343,US341,$E$343-SUM($J$341:UT341))</f>
        <v>0</v>
      </c>
      <c r="UU343">
        <f>IF(SUM($J$341:UU341)&lt;UO343,UT341,$E$343-SUM($J$341:UU341))</f>
        <v>4820</v>
      </c>
      <c r="UV343">
        <f>IF(SUM($J$341:UV341)&lt;UP343,UU341,$E$343-SUM($J$341:UV341))</f>
        <v>4820</v>
      </c>
      <c r="UW343">
        <f>IF(SUM($J$341:UW341)&lt;UQ343,UV341,$E$343-SUM($J$341:UW341))</f>
        <v>4820</v>
      </c>
      <c r="UX343">
        <f>IF(SUM($J$341:UX341)&lt;UR343,UW341,$E$343-SUM($J$341:UX341))</f>
        <v>4820</v>
      </c>
      <c r="UY343">
        <f>IF(SUM($J$341:UY341)&lt;US343,UX341,$E$343-SUM($J$341:UY341))</f>
        <v>4820</v>
      </c>
      <c r="UZ343">
        <f>IF(SUM($J$341:UZ341)&lt;UT343,UY341,$E$343-SUM($J$341:UZ341))</f>
        <v>4820</v>
      </c>
      <c r="VA343">
        <f>IF(SUM($J$341:VA341)&lt;UU343,UZ341,$E$343-SUM($J$341:VA341))</f>
        <v>0</v>
      </c>
      <c r="VB343">
        <f>IF(SUM($J$341:VB341)&lt;UV343,VA341,$E$343-SUM($J$341:VB341))</f>
        <v>0</v>
      </c>
      <c r="VC343">
        <f>IF(SUM($J$341:VC341)&lt;UW343,VB341,$E$343-SUM($J$341:VC341))</f>
        <v>0</v>
      </c>
      <c r="VD343">
        <f>IF(SUM($J$341:VD341)&lt;UX343,VC341,$E$343-SUM($J$341:VD341))</f>
        <v>0</v>
      </c>
      <c r="VE343">
        <f>IF(SUM($J$341:VE341)&lt;UY343,VD341,$E$343-SUM($J$341:VE341))</f>
        <v>0</v>
      </c>
      <c r="VF343">
        <f>IF(SUM($J$341:VF341)&lt;UZ343,VE341,$E$343-SUM($J$341:VF341))</f>
        <v>0</v>
      </c>
      <c r="VG343">
        <f>IF(SUM($J$341:VG341)&lt;VA343,VF341,$E$343-SUM($J$341:VG341))</f>
        <v>4820</v>
      </c>
      <c r="VH343">
        <f>IF(SUM($J$341:VH341)&lt;VB343,VG341,$E$343-SUM($J$341:VH341))</f>
        <v>4820</v>
      </c>
      <c r="VI343">
        <f>IF(SUM($J$341:VI341)&lt;VC343,VH341,$E$343-SUM($J$341:VI341))</f>
        <v>4820</v>
      </c>
      <c r="VJ343">
        <f>IF(SUM($J$341:VJ341)&lt;VD343,VI341,$E$343-SUM($J$341:VJ341))</f>
        <v>4820</v>
      </c>
      <c r="VK343">
        <f>IF(SUM($J$341:VK341)&lt;VE343,VJ341,$E$343-SUM($J$341:VK341))</f>
        <v>4820</v>
      </c>
      <c r="VL343">
        <f>IF(SUM($J$341:VL341)&lt;VF343,VK341,$E$343-SUM($J$341:VL341))</f>
        <v>4820</v>
      </c>
      <c r="VM343">
        <f>IF(SUM($J$341:VM341)&lt;VG343,VL341,$E$343-SUM($J$341:VM341))</f>
        <v>0</v>
      </c>
      <c r="VN343">
        <f>IF(SUM($J$341:VN341)&lt;VH343,VM341,$E$343-SUM($J$341:VN341))</f>
        <v>0</v>
      </c>
      <c r="VO343">
        <f>IF(SUM($J$341:VO341)&lt;VI343,VN341,$E$343-SUM($J$341:VO341))</f>
        <v>0</v>
      </c>
      <c r="VP343">
        <f>IF(SUM($J$341:VP341)&lt;VJ343,VO341,$E$343-SUM($J$341:VP341))</f>
        <v>0</v>
      </c>
      <c r="VQ343">
        <f>IF(SUM($J$341:VQ341)&lt;VK343,VP341,$E$343-SUM($J$341:VQ341))</f>
        <v>0</v>
      </c>
      <c r="VR343">
        <f>IF(SUM($J$341:VR341)&lt;VL343,VQ341,$E$343-SUM($J$341:VR341))</f>
        <v>0</v>
      </c>
      <c r="VS343">
        <f>IF(SUM($J$341:VS341)&lt;VM343,VR341,$E$343-SUM($J$341:VS341))</f>
        <v>4820</v>
      </c>
      <c r="VT343">
        <f>IF(SUM($J$341:VT341)&lt;VN343,VS341,$E$343-SUM($J$341:VT341))</f>
        <v>4820</v>
      </c>
      <c r="VU343">
        <f>IF(SUM($J$341:VU341)&lt;VO343,VT341,$E$343-SUM($J$341:VU341))</f>
        <v>4820</v>
      </c>
      <c r="VV343">
        <f>IF(SUM($J$341:VV341)&lt;VP343,VU341,$E$343-SUM($J$341:VV341))</f>
        <v>4820</v>
      </c>
      <c r="VW343">
        <f>IF(SUM($J$341:VW341)&lt;VQ343,VV341,$E$343-SUM($J$341:VW341))</f>
        <v>4820</v>
      </c>
      <c r="VX343">
        <f>IF(SUM($J$341:VX341)&lt;VR343,VW341,$E$343-SUM($J$341:VX341))</f>
        <v>4820</v>
      </c>
      <c r="VY343">
        <f>IF(SUM($J$341:VY341)&lt;VS343,VX341,$E$343-SUM($J$341:VY341))</f>
        <v>0</v>
      </c>
      <c r="VZ343">
        <f>IF(SUM($J$341:VZ341)&lt;VT343,VY341,$E$343-SUM($J$341:VZ341))</f>
        <v>0</v>
      </c>
      <c r="WA343">
        <f>IF(SUM($J$341:WA341)&lt;VU343,VZ341,$E$343-SUM($J$341:WA341))</f>
        <v>0</v>
      </c>
      <c r="WB343">
        <f>IF(SUM($J$341:WB341)&lt;VV343,WA341,$E$343-SUM($J$341:WB341))</f>
        <v>0</v>
      </c>
      <c r="WC343">
        <f>IF(SUM($J$341:WC341)&lt;VW343,WB341,$E$343-SUM($J$341:WC341))</f>
        <v>0</v>
      </c>
      <c r="WD343">
        <f>IF(SUM($J$341:WD341)&lt;VX343,WC341,$E$343-SUM($J$341:WD341))</f>
        <v>0</v>
      </c>
      <c r="WE343">
        <f>IF(SUM($J$341:WE341)&lt;VY343,WD341,$E$343-SUM($J$341:WE341))</f>
        <v>4820</v>
      </c>
      <c r="WF343">
        <f>IF(SUM($J$341:WF341)&lt;VZ343,WE341,$E$343-SUM($J$341:WF341))</f>
        <v>4820</v>
      </c>
      <c r="WG343">
        <f>IF(SUM($J$341:WG341)&lt;WA343,WF341,$E$343-SUM($J$341:WG341))</f>
        <v>4820</v>
      </c>
      <c r="WH343">
        <f>IF(SUM($J$341:WH341)&lt;WB343,WG341,$E$343-SUM($J$341:WH341))</f>
        <v>4820</v>
      </c>
      <c r="WI343">
        <f>IF(SUM($J$341:WI341)&lt;WC343,WH341,$E$343-SUM($J$341:WI341))</f>
        <v>4820</v>
      </c>
      <c r="WJ343">
        <f>IF(SUM($J$341:WJ341)&lt;WD343,WI341,$E$343-SUM($J$341:WJ341))</f>
        <v>4820</v>
      </c>
      <c r="WK343">
        <f>IF(SUM($J$341:WK341)&lt;WE343,WJ341,$E$343-SUM($J$341:WK341))</f>
        <v>0</v>
      </c>
      <c r="WL343">
        <f>IF(SUM($J$341:WL341)&lt;WF343,WK341,$E$343-SUM($J$341:WL341))</f>
        <v>0</v>
      </c>
      <c r="WM343">
        <f>IF(SUM($J$341:WM341)&lt;WG343,WL341,$E$343-SUM($J$341:WM341))</f>
        <v>0</v>
      </c>
      <c r="WN343">
        <f>IF(SUM($J$341:WN341)&lt;WH343,WM341,$E$343-SUM($J$341:WN341))</f>
        <v>0</v>
      </c>
      <c r="WO343">
        <f>IF(SUM($J$341:WO341)&lt;WI343,WN341,$E$343-SUM($J$341:WO341))</f>
        <v>0</v>
      </c>
      <c r="WP343">
        <f>IF(SUM($J$341:WP341)&lt;WJ343,WO341,$E$343-SUM($J$341:WP341))</f>
        <v>0</v>
      </c>
      <c r="WQ343">
        <f>IF(SUM($J$341:WQ341)&lt;WK343,WP341,$E$343-SUM($J$341:WQ341))</f>
        <v>4820</v>
      </c>
      <c r="WR343">
        <f>IF(SUM($J$341:WR341)&lt;WL343,WQ341,$E$343-SUM($J$341:WR341))</f>
        <v>4820</v>
      </c>
      <c r="WS343">
        <f>IF(SUM($J$341:WS341)&lt;WM343,WR341,$E$343-SUM($J$341:WS341))</f>
        <v>4820</v>
      </c>
      <c r="WT343">
        <f>IF(SUM($J$341:WT341)&lt;WN343,WS341,$E$343-SUM($J$341:WT341))</f>
        <v>4820</v>
      </c>
      <c r="WU343">
        <f>IF(SUM($J$341:WU341)&lt;WO343,WT341,$E$343-SUM($J$341:WU341))</f>
        <v>4820</v>
      </c>
      <c r="WV343">
        <f>IF(SUM($J$341:WV341)&lt;WP343,WU341,$E$343-SUM($J$341:WV341))</f>
        <v>4820</v>
      </c>
      <c r="WW343">
        <f>IF(SUM($J$341:WW341)&lt;WQ343,WV341,$E$343-SUM($J$341:WW341))</f>
        <v>0</v>
      </c>
      <c r="WX343">
        <f>IF(SUM($J$341:WX341)&lt;WR343,WW341,$E$343-SUM($J$341:WX341))</f>
        <v>0</v>
      </c>
      <c r="WY343">
        <f>IF(SUM($J$341:WY341)&lt;WS343,WX341,$E$343-SUM($J$341:WY341))</f>
        <v>0</v>
      </c>
      <c r="WZ343">
        <f>IF(SUM($J$341:WZ341)&lt;WT343,WY341,$E$343-SUM($J$341:WZ341))</f>
        <v>0</v>
      </c>
      <c r="XA343">
        <f>IF(SUM($J$341:XA341)&lt;WU343,WZ341,$E$343-SUM($J$341:XA341))</f>
        <v>0</v>
      </c>
      <c r="XB343">
        <f>IF(SUM($J$341:XB341)&lt;WV343,XA341,$E$343-SUM($J$341:XB341))</f>
        <v>0</v>
      </c>
      <c r="XC343">
        <f>IF(SUM($J$341:XC341)&lt;WW343,XB341,$E$343-SUM($J$341:XC341))</f>
        <v>4820</v>
      </c>
      <c r="XD343">
        <f>IF(SUM($J$341:XD341)&lt;WX343,XC341,$E$343-SUM($J$341:XD341))</f>
        <v>4820</v>
      </c>
      <c r="XE343">
        <f>IF(SUM($J$341:XE341)&lt;WY343,XD341,$E$343-SUM($J$341:XE341))</f>
        <v>4820</v>
      </c>
      <c r="XF343">
        <f>IF(SUM($J$341:XF341)&lt;WZ343,XE341,$E$343-SUM($J$341:XF341))</f>
        <v>4820</v>
      </c>
      <c r="XG343">
        <f>IF(SUM($J$341:XG341)&lt;XA343,XF341,$E$343-SUM($J$341:XG341))</f>
        <v>4820</v>
      </c>
      <c r="XH343">
        <f>IF(SUM($J$341:XH341)&lt;XB343,XG341,$E$343-SUM($J$341:XH341))</f>
        <v>4820</v>
      </c>
      <c r="XI343">
        <f>IF(SUM($J$341:XI341)&lt;XC343,XH341,$E$343-SUM($J$341:XI341))</f>
        <v>0</v>
      </c>
      <c r="XJ343">
        <f>IF(SUM($J$341:XJ341)&lt;XD343,XI341,$E$343-SUM($J$341:XJ341))</f>
        <v>0</v>
      </c>
      <c r="XK343">
        <f>IF(SUM($J$341:XK341)&lt;XE343,XJ341,$E$343-SUM($J$341:XK341))</f>
        <v>0</v>
      </c>
      <c r="XL343">
        <f>IF(SUM($J$341:XL341)&lt;XF343,XK341,$E$343-SUM($J$341:XL341))</f>
        <v>0</v>
      </c>
      <c r="XM343">
        <f>IF(SUM($J$341:XM341)&lt;XG343,XL341,$E$343-SUM($J$341:XM341))</f>
        <v>0</v>
      </c>
      <c r="XN343">
        <f>IF(SUM($J$341:XN341)&lt;XH343,XM341,$E$343-SUM($J$341:XN341))</f>
        <v>0</v>
      </c>
      <c r="XO343">
        <f>IF(SUM($J$341:XO341)&lt;XI343,XN341,$E$343-SUM($J$341:XO341))</f>
        <v>4820</v>
      </c>
      <c r="XP343">
        <f>IF(SUM($J$341:XP341)&lt;XJ343,XO341,$E$343-SUM($J$341:XP341))</f>
        <v>4820</v>
      </c>
      <c r="XQ343">
        <f>IF(SUM($J$341:XQ341)&lt;XK343,XP341,$E$343-SUM($J$341:XQ341))</f>
        <v>4820</v>
      </c>
      <c r="XR343">
        <f>IF(SUM($J$341:XR341)&lt;XL343,XQ341,$E$343-SUM($J$341:XR341))</f>
        <v>4820</v>
      </c>
      <c r="XS343">
        <f>IF(SUM($J$341:XS341)&lt;XM343,XR341,$E$343-SUM($J$341:XS341))</f>
        <v>4820</v>
      </c>
      <c r="XT343">
        <f>IF(SUM($J$341:XT341)&lt;XN343,XS341,$E$343-SUM($J$341:XT341))</f>
        <v>4820</v>
      </c>
      <c r="XU343">
        <f>IF(SUM($J$341:XU341)&lt;XO343,XT341,$E$343-SUM($J$341:XU341))</f>
        <v>0</v>
      </c>
      <c r="XV343">
        <f>IF(SUM($J$341:XV341)&lt;XP343,XU341,$E$343-SUM($J$341:XV341))</f>
        <v>0</v>
      </c>
      <c r="XW343">
        <f>IF(SUM($J$341:XW341)&lt;XQ343,XV341,$E$343-SUM($J$341:XW341))</f>
        <v>0</v>
      </c>
      <c r="XX343">
        <f>IF(SUM($J$341:XX341)&lt;XR343,XW341,$E$343-SUM($J$341:XX341))</f>
        <v>0</v>
      </c>
      <c r="XY343">
        <f>IF(SUM($J$341:XY341)&lt;XS343,XX341,$E$343-SUM($J$341:XY341))</f>
        <v>0</v>
      </c>
      <c r="XZ343">
        <f>IF(SUM($J$341:XZ341)&lt;XT343,XY341,$E$343-SUM($J$341:XZ341))</f>
        <v>0</v>
      </c>
      <c r="YA343">
        <f>IF(SUM($J$341:YA341)&lt;XU343,XZ341,$E$343-SUM($J$341:YA341))</f>
        <v>4820</v>
      </c>
      <c r="YB343">
        <f>IF(SUM($J$341:YB341)&lt;XV343,YA341,$E$343-SUM($J$341:YB341))</f>
        <v>4820</v>
      </c>
      <c r="YC343">
        <f>IF(SUM($J$341:YC341)&lt;XW343,YB341,$E$343-SUM($J$341:YC341))</f>
        <v>4820</v>
      </c>
      <c r="YD343">
        <f>IF(SUM($J$341:YD341)&lt;XX343,YC341,$E$343-SUM($J$341:YD341))</f>
        <v>4820</v>
      </c>
      <c r="YE343">
        <f>IF(SUM($J$341:YE341)&lt;XY343,YD341,$E$343-SUM($J$341:YE341))</f>
        <v>4820</v>
      </c>
      <c r="YF343">
        <f>IF(SUM($J$341:YF341)&lt;XZ343,YE341,$E$343-SUM($J$341:YF341))</f>
        <v>4820</v>
      </c>
      <c r="YG343">
        <f>IF(SUM($J$341:YG341)&lt;YA343,YF341,$E$343-SUM($J$341:YG341))</f>
        <v>0</v>
      </c>
      <c r="YH343">
        <f>IF(SUM($J$341:YH341)&lt;YB343,YG341,$E$343-SUM($J$341:YH341))</f>
        <v>0</v>
      </c>
      <c r="YI343">
        <f>IF(SUM($J$341:YI341)&lt;YC343,YH341,$E$343-SUM($J$341:YI341))</f>
        <v>0</v>
      </c>
      <c r="YJ343">
        <f>IF(SUM($J$341:YJ341)&lt;YD343,YI341,$E$343-SUM($J$341:YJ341))</f>
        <v>0</v>
      </c>
      <c r="YK343">
        <f>IF(SUM($J$341:YK341)&lt;YE343,YJ341,$E$343-SUM($J$341:YK341))</f>
        <v>0</v>
      </c>
      <c r="YL343">
        <f>IF(SUM($J$341:YL341)&lt;YF343,YK341,$E$343-SUM($J$341:YL341))</f>
        <v>0</v>
      </c>
      <c r="YM343">
        <f>IF(SUM($J$341:YM341)&lt;YG343,YL341,$E$343-SUM($J$341:YM341))</f>
        <v>4820</v>
      </c>
      <c r="YN343">
        <f>IF(SUM($J$341:YN341)&lt;YH343,YM341,$E$343-SUM($J$341:YN341))</f>
        <v>4820</v>
      </c>
      <c r="YO343">
        <f>IF(SUM($J$341:YO341)&lt;YI343,YN341,$E$343-SUM($J$341:YO341))</f>
        <v>4820</v>
      </c>
      <c r="YP343">
        <f>IF(SUM($J$341:YP341)&lt;YJ343,YO341,$E$343-SUM($J$341:YP341))</f>
        <v>4820</v>
      </c>
      <c r="YQ343">
        <f>IF(SUM($J$341:YQ341)&lt;YK343,YP341,$E$343-SUM($J$341:YQ341))</f>
        <v>4820</v>
      </c>
      <c r="YR343">
        <f>IF(SUM($J$341:YR341)&lt;YL343,YQ341,$E$343-SUM($J$341:YR341))</f>
        <v>4820</v>
      </c>
      <c r="YS343">
        <f>IF(SUM($J$341:YS341)&lt;YM343,YR341,$E$343-SUM($J$341:YS341))</f>
        <v>0</v>
      </c>
      <c r="YT343">
        <f>IF(SUM($J$341:YT341)&lt;YN343,YS341,$E$343-SUM($J$341:YT341))</f>
        <v>0</v>
      </c>
      <c r="YU343">
        <f>IF(SUM($J$341:YU341)&lt;YO343,YT341,$E$343-SUM($J$341:YU341))</f>
        <v>0</v>
      </c>
      <c r="YV343">
        <f>IF(SUM($J$341:YV341)&lt;YP343,YU341,$E$343-SUM($J$341:YV341))</f>
        <v>0</v>
      </c>
      <c r="YW343">
        <f>IF(SUM($J$341:YW341)&lt;YQ343,YV341,$E$343-SUM($J$341:YW341))</f>
        <v>0</v>
      </c>
      <c r="YX343">
        <f>IF(SUM($J$341:YX341)&lt;YR343,YW341,$E$343-SUM($J$341:YX341))</f>
        <v>0</v>
      </c>
      <c r="YY343">
        <f>IF(SUM($J$341:YY341)&lt;YS343,YX341,$E$343-SUM($J$341:YY341))</f>
        <v>4820</v>
      </c>
      <c r="YZ343">
        <f>IF(SUM($J$341:YZ341)&lt;YT343,YY341,$E$343-SUM($J$341:YZ341))</f>
        <v>4820</v>
      </c>
      <c r="ZA343">
        <f>IF(SUM($J$341:ZA341)&lt;YU343,YZ341,$E$343-SUM($J$341:ZA341))</f>
        <v>4820</v>
      </c>
      <c r="ZB343">
        <f>IF(SUM($J$341:ZB341)&lt;YV343,ZA341,$E$343-SUM($J$341:ZB341))</f>
        <v>4820</v>
      </c>
      <c r="ZC343">
        <f>IF(SUM($J$341:ZC341)&lt;YW343,ZB341,$E$343-SUM($J$341:ZC341))</f>
        <v>4820</v>
      </c>
      <c r="ZD343">
        <f>IF(SUM($J$341:ZD341)&lt;YX343,ZC341,$E$343-SUM($J$341:ZD341))</f>
        <v>4820</v>
      </c>
      <c r="ZE343">
        <f>IF(SUM($J$341:ZE341)&lt;YY343,ZD341,$E$343-SUM($J$341:ZE341))</f>
        <v>0</v>
      </c>
      <c r="ZF343">
        <f>IF(SUM($J$341:ZF341)&lt;YZ343,ZE341,$E$343-SUM($J$341:ZF341))</f>
        <v>0</v>
      </c>
      <c r="ZG343">
        <f>IF(SUM($J$341:ZG341)&lt;ZA343,ZF341,$E$343-SUM($J$341:ZG341))</f>
        <v>0</v>
      </c>
      <c r="ZH343">
        <f>IF(SUM($J$341:ZH341)&lt;ZB343,ZG341,$E$343-SUM($J$341:ZH341))</f>
        <v>0</v>
      </c>
      <c r="ZI343">
        <f>IF(SUM($J$341:ZI341)&lt;ZC343,ZH341,$E$343-SUM($J$341:ZI341))</f>
        <v>0</v>
      </c>
      <c r="ZJ343">
        <f>IF(SUM($J$341:ZJ341)&lt;ZD343,ZI341,$E$343-SUM($J$341:ZJ341))</f>
        <v>0</v>
      </c>
      <c r="ZK343">
        <f>IF(SUM($J$341:ZK341)&lt;ZE343,ZJ341,$E$343-SUM($J$341:ZK341))</f>
        <v>4820</v>
      </c>
      <c r="ZL343">
        <f>IF(SUM($J$341:ZL341)&lt;ZF343,ZK341,$E$343-SUM($J$341:ZL341))</f>
        <v>4820</v>
      </c>
      <c r="ZM343">
        <f>IF(SUM($J$341:ZM341)&lt;ZG343,ZL341,$E$343-SUM($J$341:ZM341))</f>
        <v>4820</v>
      </c>
      <c r="ZN343">
        <f>IF(SUM($J$341:ZN341)&lt;ZH343,ZM341,$E$343-SUM($J$341:ZN341))</f>
        <v>4820</v>
      </c>
      <c r="ZO343">
        <f>IF(SUM($J$341:ZO341)&lt;ZI343,ZN341,$E$343-SUM($J$341:ZO341))</f>
        <v>4820</v>
      </c>
      <c r="ZP343">
        <f>IF(SUM($J$341:ZP341)&lt;ZJ343,ZO341,$E$343-SUM($J$341:ZP341))</f>
        <v>4820</v>
      </c>
      <c r="ZQ343">
        <f>IF(SUM($J$341:ZQ341)&lt;ZK343,ZP341,$E$343-SUM($J$341:ZQ341))</f>
        <v>0</v>
      </c>
      <c r="ZR343">
        <f>IF(SUM($J$341:ZR341)&lt;ZL343,ZQ341,$E$343-SUM($J$341:ZR341))</f>
        <v>0</v>
      </c>
      <c r="ZS343">
        <f>IF(SUM($J$341:ZS341)&lt;ZM343,ZR341,$E$343-SUM($J$341:ZS341))</f>
        <v>0</v>
      </c>
      <c r="ZT343">
        <f>IF(SUM($J$341:ZT341)&lt;ZN343,ZS341,$E$343-SUM($J$341:ZT341))</f>
        <v>0</v>
      </c>
      <c r="ZU343">
        <f>IF(SUM($J$341:ZU341)&lt;ZO343,ZT341,$E$343-SUM($J$341:ZU341))</f>
        <v>0</v>
      </c>
      <c r="ZV343">
        <f>IF(SUM($J$341:ZV341)&lt;ZP343,ZU341,$E$343-SUM($J$341:ZV341))</f>
        <v>0</v>
      </c>
      <c r="ZW343">
        <f>IF(SUM($J$341:ZW341)&lt;ZQ343,ZV341,$E$343-SUM($J$341:ZW341))</f>
        <v>4820</v>
      </c>
      <c r="ZX343">
        <f>IF(SUM($J$341:ZX341)&lt;ZR343,ZW341,$E$343-SUM($J$341:ZX341))</f>
        <v>4820</v>
      </c>
      <c r="ZY343">
        <f>IF(SUM($J$341:ZY341)&lt;ZS343,ZX341,$E$343-SUM($J$341:ZY341))</f>
        <v>4820</v>
      </c>
      <c r="ZZ343">
        <f>IF(SUM($J$341:ZZ341)&lt;ZT343,ZY341,$E$343-SUM($J$341:ZZ341))</f>
        <v>4820</v>
      </c>
      <c r="AAA343">
        <f>IF(SUM($J$341:AAA341)&lt;ZU343,ZZ341,$E$343-SUM($J$341:AAA341))</f>
        <v>4820</v>
      </c>
      <c r="AAB343">
        <f>IF(SUM($J$341:AAB341)&lt;ZV343,AAA341,$E$343-SUM($J$341:AAB341))</f>
        <v>4820</v>
      </c>
      <c r="AAC343">
        <f>IF(SUM($J$341:AAC341)&lt;ZW343,AAB341,$E$343-SUM($J$341:AAC341))</f>
        <v>0</v>
      </c>
      <c r="AAD343">
        <f>IF(SUM($J$341:AAD341)&lt;ZX343,AAC341,$E$343-SUM($J$341:AAD341))</f>
        <v>0</v>
      </c>
      <c r="AAE343">
        <f>IF(SUM($J$341:AAE341)&lt;ZY343,AAD341,$E$343-SUM($J$341:AAE341))</f>
        <v>0</v>
      </c>
      <c r="AAF343">
        <f>IF(SUM($J$341:AAF341)&lt;ZZ343,AAE341,$E$343-SUM($J$341:AAF341))</f>
        <v>0</v>
      </c>
      <c r="AAG343">
        <f>IF(SUM($J$341:AAG341)&lt;AAA343,AAF341,$E$343-SUM($J$341:AAG341))</f>
        <v>0</v>
      </c>
      <c r="AAH343">
        <f>IF(SUM($J$341:AAH341)&lt;AAB343,AAG341,$E$343-SUM($J$341:AAH341))</f>
        <v>0</v>
      </c>
      <c r="AAI343">
        <f>IF(SUM($J$341:AAI341)&lt;AAC343,AAH341,$E$343-SUM($J$341:AAI341))</f>
        <v>4820</v>
      </c>
      <c r="AAJ343">
        <f>IF(SUM($J$341:AAJ341)&lt;AAD343,AAI341,$E$343-SUM($J$341:AAJ341))</f>
        <v>4820</v>
      </c>
      <c r="AAK343">
        <f>IF(SUM($J$341:AAK341)&lt;AAE343,AAJ341,$E$343-SUM($J$341:AAK341))</f>
        <v>4820</v>
      </c>
      <c r="AAL343">
        <f>IF(SUM($J$341:AAL341)&lt;AAF343,AAK341,$E$343-SUM($J$341:AAL341))</f>
        <v>4820</v>
      </c>
      <c r="AAM343">
        <f>IF(SUM($J$341:AAM341)&lt;AAG343,AAL341,$E$343-SUM($J$341:AAM341))</f>
        <v>4820</v>
      </c>
      <c r="AAN343">
        <f>IF(SUM($J$341:AAN341)&lt;AAH343,AAM341,$E$343-SUM($J$341:AAN341))</f>
        <v>4820</v>
      </c>
      <c r="AAO343">
        <f>IF(SUM($J$341:AAO341)&lt;AAI343,AAN341,$E$343-SUM($J$341:AAO341))</f>
        <v>0</v>
      </c>
      <c r="AAP343">
        <f>IF(SUM($J$341:AAP341)&lt;AAJ343,AAO341,$E$343-SUM($J$341:AAP341))</f>
        <v>0</v>
      </c>
      <c r="AAQ343">
        <f>IF(SUM($J$341:AAQ341)&lt;AAK343,AAP341,$E$343-SUM($J$341:AAQ341))</f>
        <v>0</v>
      </c>
      <c r="AAR343">
        <f>IF(SUM($J$341:AAR341)&lt;AAL343,AAQ341,$E$343-SUM($J$341:AAR341))</f>
        <v>0</v>
      </c>
      <c r="AAS343">
        <f>IF(SUM($J$341:AAS341)&lt;AAM343,AAR341,$E$343-SUM($J$341:AAS341))</f>
        <v>0</v>
      </c>
      <c r="AAT343">
        <f>IF(SUM($J$341:AAT341)&lt;AAN343,AAS341,$E$343-SUM($J$341:AAT341))</f>
        <v>0</v>
      </c>
      <c r="AAU343">
        <f>IF(SUM($J$341:AAU341)&lt;AAO343,AAT341,$E$343-SUM($J$341:AAU341))</f>
        <v>4820</v>
      </c>
      <c r="AAV343">
        <f>IF(SUM($J$341:AAV341)&lt;AAP343,AAU341,$E$343-SUM($J$341:AAV341))</f>
        <v>4820</v>
      </c>
      <c r="AAW343">
        <f>IF(SUM($J$341:AAW341)&lt;AAQ343,AAV341,$E$343-SUM($J$341:AAW341))</f>
        <v>4820</v>
      </c>
      <c r="AAX343">
        <f>IF(SUM($J$341:AAX341)&lt;AAR343,AAW341,$E$343-SUM($J$341:AAX341))</f>
        <v>4820</v>
      </c>
      <c r="AAY343">
        <f>IF(SUM($J$341:AAY341)&lt;AAS343,AAX341,$E$343-SUM($J$341:AAY341))</f>
        <v>4820</v>
      </c>
      <c r="AAZ343">
        <f>IF(SUM($J$341:AAZ341)&lt;AAT343,AAY341,$E$343-SUM($J$341:AAZ341))</f>
        <v>4820</v>
      </c>
      <c r="ABA343">
        <f>IF(SUM($J$341:ABA341)&lt;AAU343,AAZ341,$E$343-SUM($J$341:ABA341))</f>
        <v>0</v>
      </c>
      <c r="ABB343">
        <f>IF(SUM($J$341:ABB341)&lt;AAV343,ABA341,$E$343-SUM($J$341:ABB341))</f>
        <v>0</v>
      </c>
      <c r="ABC343">
        <f>IF(SUM($J$341:ABC341)&lt;AAW343,ABB341,$E$343-SUM($J$341:ABC341))</f>
        <v>0</v>
      </c>
      <c r="ABD343">
        <f>IF(SUM($J$341:ABD341)&lt;AAX343,ABC341,$E$343-SUM($J$341:ABD341))</f>
        <v>0</v>
      </c>
      <c r="ABE343">
        <f>IF(SUM($J$341:ABE341)&lt;AAY343,ABD341,$E$343-SUM($J$341:ABE341))</f>
        <v>0</v>
      </c>
      <c r="ABF343">
        <f>IF(SUM($J$341:ABF341)&lt;AAZ343,ABE341,$E$343-SUM($J$341:ABF341))</f>
        <v>0</v>
      </c>
      <c r="ABG343">
        <f>IF(SUM($J$341:ABG341)&lt;ABA343,ABF341,$E$343-SUM($J$341:ABG341))</f>
        <v>4820</v>
      </c>
      <c r="ABH343">
        <f>IF(SUM($J$341:ABH341)&lt;ABB343,ABG341,$E$343-SUM($J$341:ABH341))</f>
        <v>4820</v>
      </c>
      <c r="ABI343">
        <f>IF(SUM($J$341:ABI341)&lt;ABC343,ABH341,$E$343-SUM($J$341:ABI341))</f>
        <v>4820</v>
      </c>
      <c r="ABJ343">
        <f>IF(SUM($J$341:ABJ341)&lt;ABD343,ABI341,$E$343-SUM($J$341:ABJ341))</f>
        <v>4820</v>
      </c>
      <c r="ABK343">
        <f>IF(SUM($J$341:ABK341)&lt;ABE343,ABJ341,$E$343-SUM($J$341:ABK341))</f>
        <v>4820</v>
      </c>
      <c r="ABL343">
        <f>IF(SUM($J$341:ABL341)&lt;ABF343,ABK341,$E$343-SUM($J$341:ABL341))</f>
        <v>4820</v>
      </c>
      <c r="ABM343">
        <f>IF(SUM($J$341:ABM341)&lt;ABG343,ABL341,$E$343-SUM($J$341:ABM341))</f>
        <v>0</v>
      </c>
      <c r="ABN343">
        <f>IF(SUM($J$341:ABN341)&lt;ABH343,ABM341,$E$343-SUM($J$341:ABN341))</f>
        <v>0</v>
      </c>
      <c r="ABO343">
        <f>IF(SUM($J$341:ABO341)&lt;ABI343,ABN341,$E$343-SUM($J$341:ABO341))</f>
        <v>0</v>
      </c>
      <c r="ABP343">
        <f>IF(SUM($J$341:ABP341)&lt;ABJ343,ABO341,$E$343-SUM($J$341:ABP341))</f>
        <v>0</v>
      </c>
      <c r="ABQ343">
        <f>IF(SUM($J$341:ABQ341)&lt;ABK343,ABP341,$E$343-SUM($J$341:ABQ341))</f>
        <v>0</v>
      </c>
      <c r="ABR343">
        <f>IF(SUM($J$341:ABR341)&lt;ABL343,ABQ341,$E$343-SUM($J$341:ABR341))</f>
        <v>0</v>
      </c>
      <c r="ABS343">
        <f>IF(SUM($J$341:ABS341)&lt;ABM343,ABR341,$E$343-SUM($J$341:ABS341))</f>
        <v>4820</v>
      </c>
      <c r="ABT343">
        <f>IF(SUM($J$341:ABT341)&lt;ABN343,ABS341,$E$343-SUM($J$341:ABT341))</f>
        <v>4820</v>
      </c>
      <c r="ABU343">
        <f>IF(SUM($J$341:ABU341)&lt;ABO343,ABT341,$E$343-SUM($J$341:ABU341))</f>
        <v>4820</v>
      </c>
      <c r="ABV343">
        <f>IF(SUM($J$341:ABV341)&lt;ABP343,ABU341,$E$343-SUM($J$341:ABV341))</f>
        <v>4820</v>
      </c>
      <c r="ABW343">
        <f>IF(SUM($J$341:ABW341)&lt;ABQ343,ABV341,$E$343-SUM($J$341:ABW341))</f>
        <v>4820</v>
      </c>
      <c r="ABX343">
        <f>IF(SUM($J$341:ABX341)&lt;ABR343,ABW341,$E$343-SUM($J$341:ABX341))</f>
        <v>4820</v>
      </c>
      <c r="ABY343">
        <f>IF(SUM($J$341:ABY341)&lt;ABS343,ABX341,$E$343-SUM($J$341:ABY341))</f>
        <v>0</v>
      </c>
      <c r="ABZ343">
        <f>IF(SUM($J$341:ABZ341)&lt;ABT343,ABY341,$E$343-SUM($J$341:ABZ341))</f>
        <v>0</v>
      </c>
      <c r="ACA343">
        <f>IF(SUM($J$341:ACA341)&lt;ABU343,ABZ341,$E$343-SUM($J$341:ACA341))</f>
        <v>0</v>
      </c>
      <c r="ACB343">
        <f>IF(SUM($J$341:ACB341)&lt;ABV343,ACA341,$E$343-SUM($J$341:ACB341))</f>
        <v>0</v>
      </c>
      <c r="ACC343">
        <f>IF(SUM($J$341:ACC341)&lt;ABW343,ACB341,$E$343-SUM($J$341:ACC341))</f>
        <v>0</v>
      </c>
      <c r="ACD343">
        <f>IF(SUM($J$341:ACD341)&lt;ABX343,ACC341,$E$343-SUM($J$341:ACD341))</f>
        <v>0</v>
      </c>
      <c r="ACE343">
        <f>IF(SUM($J$341:ACE341)&lt;ABY343,ACD341,$E$343-SUM($J$341:ACE341))</f>
        <v>4820</v>
      </c>
      <c r="ACF343">
        <f>IF(SUM($J$341:ACF341)&lt;ABZ343,ACE341,$E$343-SUM($J$341:ACF341))</f>
        <v>4820</v>
      </c>
      <c r="ACG343">
        <f>IF(SUM($J$341:ACG341)&lt;ACA343,ACF341,$E$343-SUM($J$341:ACG341))</f>
        <v>4820</v>
      </c>
      <c r="ACH343">
        <f>IF(SUM($J$341:ACH341)&lt;ACB343,ACG341,$E$343-SUM($J$341:ACH341))</f>
        <v>4820</v>
      </c>
      <c r="ACI343">
        <f>IF(SUM($J$341:ACI341)&lt;ACC343,ACH341,$E$343-SUM($J$341:ACI341))</f>
        <v>4820</v>
      </c>
      <c r="ACJ343">
        <f>IF(SUM($J$341:ACJ341)&lt;ACD343,ACI341,$E$343-SUM($J$341:ACJ341))</f>
        <v>4820</v>
      </c>
      <c r="ACK343">
        <f>IF(SUM($J$341:ACK341)&lt;ACE343,ACJ341,$E$343-SUM($J$341:ACK341))</f>
        <v>0</v>
      </c>
      <c r="ACL343">
        <f>IF(SUM($J$341:ACL341)&lt;ACF343,ACK341,$E$343-SUM($J$341:ACL341))</f>
        <v>0</v>
      </c>
      <c r="ACM343">
        <f>IF(SUM($J$341:ACM341)&lt;ACG343,ACL341,$E$343-SUM($J$341:ACM341))</f>
        <v>0</v>
      </c>
      <c r="ACN343">
        <f>IF(SUM($J$341:ACN341)&lt;ACH343,ACM341,$E$343-SUM($J$341:ACN341))</f>
        <v>0</v>
      </c>
      <c r="ACO343">
        <f>IF(SUM($J$341:ACO341)&lt;ACI343,ACN341,$E$343-SUM($J$341:ACO341))</f>
        <v>0</v>
      </c>
      <c r="ACP343">
        <f>IF(SUM($J$341:ACP341)&lt;ACJ343,ACO341,$E$343-SUM($J$341:ACP341))</f>
        <v>0</v>
      </c>
      <c r="ACQ343">
        <f>IF(SUM($J$341:ACQ341)&lt;ACK343,ACP341,$E$343-SUM($J$341:ACQ341))</f>
        <v>4820</v>
      </c>
      <c r="ACR343">
        <f>IF(SUM($J$341:ACR341)&lt;ACL343,ACQ341,$E$343-SUM($J$341:ACR341))</f>
        <v>4820</v>
      </c>
      <c r="ACS343">
        <f>IF(SUM($J$341:ACS341)&lt;ACM343,ACR341,$E$343-SUM($J$341:ACS341))</f>
        <v>4820</v>
      </c>
      <c r="ACT343">
        <f>IF(SUM($J$341:ACT341)&lt;ACN343,ACS341,$E$343-SUM($J$341:ACT341))</f>
        <v>4820</v>
      </c>
      <c r="ACU343">
        <f>IF(SUM($J$341:ACU341)&lt;ACO343,ACT341,$E$343-SUM($J$341:ACU341))</f>
        <v>4820</v>
      </c>
      <c r="ACV343">
        <f>IF(SUM($J$341:ACV341)&lt;ACP343,ACU341,$E$343-SUM($J$341:ACV341))</f>
        <v>4820</v>
      </c>
      <c r="ACW343">
        <f>IF(SUM($J$341:ACW341)&lt;ACQ343,ACV341,$E$343-SUM($J$341:ACW341))</f>
        <v>0</v>
      </c>
      <c r="ACX343">
        <f>IF(SUM($J$341:ACX341)&lt;ACR343,ACW341,$E$343-SUM($J$341:ACX341))</f>
        <v>0</v>
      </c>
      <c r="ACY343">
        <f>IF(SUM($J$341:ACY341)&lt;ACS343,ACX341,$E$343-SUM($J$341:ACY341))</f>
        <v>0</v>
      </c>
      <c r="ACZ343">
        <f>IF(SUM($J$341:ACZ341)&lt;ACT343,ACY341,$E$343-SUM($J$341:ACZ341))</f>
        <v>0</v>
      </c>
      <c r="ADA343">
        <f>IF(SUM($J$341:ADA341)&lt;ACU343,ACZ341,$E$343-SUM($J$341:ADA341))</f>
        <v>0</v>
      </c>
      <c r="ADB343">
        <f>IF(SUM($J$341:ADB341)&lt;ACV343,ADA341,$E$343-SUM($J$341:ADB341))</f>
        <v>0</v>
      </c>
      <c r="ADC343">
        <f>IF(SUM($J$341:ADC341)&lt;ACW343,ADB341,$E$343-SUM($J$341:ADC341))</f>
        <v>4820</v>
      </c>
      <c r="ADD343">
        <f>IF(SUM($J$341:ADD341)&lt;ACX343,ADC341,$E$343-SUM($J$341:ADD341))</f>
        <v>4820</v>
      </c>
      <c r="ADE343">
        <f>IF(SUM($J$341:ADE341)&lt;ACY343,ADD341,$E$343-SUM($J$341:ADE341))</f>
        <v>4820</v>
      </c>
      <c r="ADF343">
        <f>IF(SUM($J$341:ADF341)&lt;ACZ343,ADE341,$E$343-SUM($J$341:ADF341))</f>
        <v>4820</v>
      </c>
      <c r="ADG343">
        <f>IF(SUM($J$341:ADG341)&lt;ADA343,ADF341,$E$343-SUM($J$341:ADG341))</f>
        <v>4820</v>
      </c>
      <c r="ADH343">
        <f>IF(SUM($J$341:ADH341)&lt;ADB343,ADG341,$E$343-SUM($J$341:ADH341))</f>
        <v>4820</v>
      </c>
      <c r="ADI343">
        <f>IF(SUM($J$341:ADI341)&lt;ADC343,ADH341,$E$343-SUM($J$341:ADI341))</f>
        <v>0</v>
      </c>
      <c r="ADJ343">
        <f>IF(SUM($J$341:ADJ341)&lt;ADD343,ADI341,$E$343-SUM($J$341:ADJ341))</f>
        <v>0</v>
      </c>
      <c r="ADK343">
        <f>IF(SUM($J$341:ADK341)&lt;ADE343,ADJ341,$E$343-SUM($J$341:ADK341))</f>
        <v>0</v>
      </c>
      <c r="ADL343">
        <f>IF(SUM($J$341:ADL341)&lt;ADF343,ADK341,$E$343-SUM($J$341:ADL341))</f>
        <v>0</v>
      </c>
      <c r="ADM343">
        <f>IF(SUM($J$341:ADM341)&lt;ADG343,ADL341,$E$343-SUM($J$341:ADM341))</f>
        <v>0</v>
      </c>
      <c r="ADN343">
        <f>IF(SUM($J$341:ADN341)&lt;ADH343,ADM341,$E$343-SUM($J$341:ADN341))</f>
        <v>0</v>
      </c>
      <c r="ADO343">
        <f>IF(SUM($J$341:ADO341)&lt;ADI343,ADN341,$E$343-SUM($J$341:ADO341))</f>
        <v>4820</v>
      </c>
      <c r="ADP343">
        <f>IF(SUM($J$341:ADP341)&lt;ADJ343,ADO341,$E$343-SUM($J$341:ADP341))</f>
        <v>4820</v>
      </c>
      <c r="ADQ343">
        <f>IF(SUM($J$341:ADQ341)&lt;ADK343,ADP341,$E$343-SUM($J$341:ADQ341))</f>
        <v>4820</v>
      </c>
      <c r="ADR343">
        <f>IF(SUM($J$341:ADR341)&lt;ADL343,ADQ341,$E$343-SUM($J$341:ADR341))</f>
        <v>4820</v>
      </c>
      <c r="ADS343">
        <f>IF(SUM($J$341:ADS341)&lt;ADM343,ADR341,$E$343-SUM($J$341:ADS341))</f>
        <v>4820</v>
      </c>
      <c r="ADT343">
        <f>IF(SUM($J$341:ADT341)&lt;ADN343,ADS341,$E$343-SUM($J$341:ADT341))</f>
        <v>4820</v>
      </c>
      <c r="ADU343">
        <f>IF(SUM($J$341:ADU341)&lt;ADO343,ADT341,$E$343-SUM($J$341:ADU341))</f>
        <v>0</v>
      </c>
      <c r="ADV343">
        <f>IF(SUM($J$341:ADV341)&lt;ADP343,ADU341,$E$343-SUM($J$341:ADV341))</f>
        <v>0</v>
      </c>
      <c r="ADW343">
        <f>IF(SUM($J$341:ADW341)&lt;ADQ343,ADV341,$E$343-SUM($J$341:ADW341))</f>
        <v>0</v>
      </c>
      <c r="ADX343">
        <f>IF(SUM($J$341:ADX341)&lt;ADR343,ADW341,$E$343-SUM($J$341:ADX341))</f>
        <v>0</v>
      </c>
      <c r="ADY343">
        <f>IF(SUM($J$341:ADY341)&lt;ADS343,ADX341,$E$343-SUM($J$341:ADY341))</f>
        <v>0</v>
      </c>
      <c r="ADZ343">
        <f>IF(SUM($J$341:ADZ341)&lt;ADT343,ADY341,$E$343-SUM($J$341:ADZ341))</f>
        <v>0</v>
      </c>
      <c r="AEA343">
        <f>IF(SUM($J$341:AEA341)&lt;ADU343,ADZ341,$E$343-SUM($J$341:AEA341))</f>
        <v>4820</v>
      </c>
      <c r="AEB343">
        <f>IF(SUM($J$341:AEB341)&lt;ADV343,AEA341,$E$343-SUM($J$341:AEB341))</f>
        <v>4820</v>
      </c>
      <c r="AEC343">
        <f>IF(SUM($J$341:AEC341)&lt;ADW343,AEB341,$E$343-SUM($J$341:AEC341))</f>
        <v>4820</v>
      </c>
      <c r="AED343">
        <f>IF(SUM($J$341:AED341)&lt;ADX343,AEC341,$E$343-SUM($J$341:AED341))</f>
        <v>4820</v>
      </c>
      <c r="AEE343">
        <f>IF(SUM($J$341:AEE341)&lt;ADY343,AED341,$E$343-SUM($J$341:AEE341))</f>
        <v>4820</v>
      </c>
      <c r="AEF343">
        <f>IF(SUM($J$341:AEF341)&lt;ADZ343,AEE341,$E$343-SUM($J$341:AEF341))</f>
        <v>4820</v>
      </c>
      <c r="AEG343">
        <f>IF(SUM($J$341:AEG341)&lt;AEA343,AEF341,$E$343-SUM($J$341:AEG341))</f>
        <v>0</v>
      </c>
      <c r="AEH343">
        <f>IF(SUM($J$341:AEH341)&lt;AEB343,AEG341,$E$343-SUM($J$341:AEH341))</f>
        <v>0</v>
      </c>
      <c r="AEI343">
        <f>IF(SUM($J$341:AEI341)&lt;AEC343,AEH341,$E$343-SUM($J$341:AEI341))</f>
        <v>0</v>
      </c>
      <c r="AEJ343">
        <f>IF(SUM($J$341:AEJ341)&lt;AED343,AEI341,$E$343-SUM($J$341:AEJ341))</f>
        <v>0</v>
      </c>
      <c r="AEK343">
        <f>IF(SUM($J$341:AEK341)&lt;AEE343,AEJ341,$E$343-SUM($J$341:AEK341))</f>
        <v>0</v>
      </c>
      <c r="AEL343">
        <f>IF(SUM($J$341:AEL341)&lt;AEF343,AEK341,$E$343-SUM($J$341:AEL341))</f>
        <v>0</v>
      </c>
      <c r="AEM343">
        <f>IF(SUM($J$341:AEM341)&lt;AEG343,AEL341,$E$343-SUM($J$341:AEM341))</f>
        <v>4820</v>
      </c>
      <c r="AEN343">
        <f>IF(SUM($J$341:AEN341)&lt;AEH343,AEM341,$E$343-SUM($J$341:AEN341))</f>
        <v>4820</v>
      </c>
      <c r="AEO343">
        <f>IF(SUM($J$341:AEO341)&lt;AEI343,AEN341,$E$343-SUM($J$341:AEO341))</f>
        <v>4820</v>
      </c>
      <c r="AEP343">
        <f>IF(SUM($J$341:AEP341)&lt;AEJ343,AEO341,$E$343-SUM($J$341:AEP341))</f>
        <v>4820</v>
      </c>
      <c r="AEQ343">
        <f>IF(SUM($J$341:AEQ341)&lt;AEK343,AEP341,$E$343-SUM($J$341:AEQ341))</f>
        <v>4820</v>
      </c>
      <c r="AER343">
        <f>IF(SUM($J$341:AER341)&lt;AEL343,AEQ341,$E$343-SUM($J$341:AER341))</f>
        <v>4820</v>
      </c>
      <c r="AES343">
        <f>IF(SUM($J$341:AES341)&lt;AEM343,AER341,$E$343-SUM($J$341:AES341))</f>
        <v>0</v>
      </c>
      <c r="AET343">
        <f>IF(SUM($J$341:AET341)&lt;AEN343,AES341,$E$343-SUM($J$341:AET341))</f>
        <v>0</v>
      </c>
      <c r="AEU343">
        <f>IF(SUM($J$341:AEU341)&lt;AEO343,AET341,$E$343-SUM($J$341:AEU341))</f>
        <v>0</v>
      </c>
      <c r="AEV343">
        <f>IF(SUM($J$341:AEV341)&lt;AEP343,AEU341,$E$343-SUM($J$341:AEV341))</f>
        <v>0</v>
      </c>
      <c r="AEW343">
        <f>IF(SUM($J$341:AEW341)&lt;AEQ343,AEV341,$E$343-SUM($J$341:AEW341))</f>
        <v>0</v>
      </c>
      <c r="AEX343">
        <f>IF(SUM($J$341:AEX341)&lt;AER343,AEW341,$E$343-SUM($J$341:AEX341))</f>
        <v>0</v>
      </c>
      <c r="AEY343">
        <f>IF(SUM($J$341:AEY341)&lt;AES343,AEX341,$E$343-SUM($J$341:AEY341))</f>
        <v>4820</v>
      </c>
      <c r="AEZ343">
        <f>IF(SUM($J$341:AEZ341)&lt;AET343,AEY341,$E$343-SUM($J$341:AEZ341))</f>
        <v>4820</v>
      </c>
      <c r="AFA343">
        <f>IF(SUM($J$341:AFA341)&lt;AEU343,AEZ341,$E$343-SUM($J$341:AFA341))</f>
        <v>4820</v>
      </c>
      <c r="AFB343">
        <f>IF(SUM($J$341:AFB341)&lt;AEV343,AFA341,$E$343-SUM($J$341:AFB341))</f>
        <v>4820</v>
      </c>
      <c r="AFC343">
        <f>IF(SUM($J$341:AFC341)&lt;AEW343,AFB341,$E$343-SUM($J$341:AFC341))</f>
        <v>4820</v>
      </c>
      <c r="AFD343">
        <f>IF(SUM($J$341:AFD341)&lt;AEX343,AFC341,$E$343-SUM($J$341:AFD341))</f>
        <v>4820</v>
      </c>
      <c r="AFE343">
        <f>IF(SUM($J$341:AFE341)&lt;AEY343,AFD341,$E$343-SUM($J$341:AFE341))</f>
        <v>0</v>
      </c>
      <c r="AFF343">
        <f>IF(SUM($J$341:AFF341)&lt;AEZ343,AFE341,$E$343-SUM($J$341:AFF341))</f>
        <v>0</v>
      </c>
      <c r="AFG343">
        <f>IF(SUM($J$341:AFG341)&lt;AFA343,AFF341,$E$343-SUM($J$341:AFG341))</f>
        <v>0</v>
      </c>
      <c r="AFH343">
        <f>IF(SUM($J$341:AFH341)&lt;AFB343,AFG341,$E$343-SUM($J$341:AFH341))</f>
        <v>0</v>
      </c>
      <c r="AFI343">
        <f>IF(SUM($J$341:AFI341)&lt;AFC343,AFH341,$E$343-SUM($J$341:AFI341))</f>
        <v>0</v>
      </c>
      <c r="AFJ343">
        <f>IF(SUM($J$341:AFJ341)&lt;AFD343,AFI341,$E$343-SUM($J$341:AFJ341))</f>
        <v>0</v>
      </c>
      <c r="AFK343">
        <f>IF(SUM($J$341:AFK341)&lt;AFE343,AFJ341,$E$343-SUM($J$341:AFK341))</f>
        <v>4820</v>
      </c>
      <c r="AFL343">
        <f>IF(SUM($J$341:AFL341)&lt;AFF343,AFK341,$E$343-SUM($J$341:AFL341))</f>
        <v>4820</v>
      </c>
      <c r="AFM343">
        <f>IF(SUM($J$341:AFM341)&lt;AFG343,AFL341,$E$343-SUM($J$341:AFM341))</f>
        <v>4820</v>
      </c>
      <c r="AFN343">
        <f>IF(SUM($J$341:AFN341)&lt;AFH343,AFM341,$E$343-SUM($J$341:AFN341))</f>
        <v>4820</v>
      </c>
      <c r="AFO343">
        <f>IF(SUM($J$341:AFO341)&lt;AFI343,AFN341,$E$343-SUM($J$341:AFO341))</f>
        <v>4820</v>
      </c>
      <c r="AFP343">
        <f>IF(SUM($J$341:AFP341)&lt;AFJ343,AFO341,$E$343-SUM($J$341:AFP341))</f>
        <v>4820</v>
      </c>
      <c r="AFQ343">
        <f>IF(SUM($J$341:AFQ341)&lt;AFK343,AFP341,$E$343-SUM($J$341:AFQ341))</f>
        <v>0</v>
      </c>
      <c r="AFR343">
        <f>IF(SUM($J$341:AFR341)&lt;AFL343,AFQ341,$E$343-SUM($J$341:AFR341))</f>
        <v>0</v>
      </c>
      <c r="AFS343">
        <f>IF(SUM($J$341:AFS341)&lt;AFM343,AFR341,$E$343-SUM($J$341:AFS341))</f>
        <v>0</v>
      </c>
      <c r="AFT343">
        <f>IF(SUM($J$341:AFT341)&lt;AFN343,AFS341,$E$343-SUM($J$341:AFT341))</f>
        <v>0</v>
      </c>
      <c r="AFU343">
        <f>IF(SUM($J$341:AFU341)&lt;AFO343,AFT341,$E$343-SUM($J$341:AFU341))</f>
        <v>0</v>
      </c>
      <c r="AFV343">
        <f>IF(SUM($J$341:AFV341)&lt;AFP343,AFU341,$E$343-SUM($J$341:AFV341))</f>
        <v>0</v>
      </c>
      <c r="AFW343">
        <f>IF(SUM($J$341:AFW341)&lt;AFQ343,AFV341,$E$343-SUM($J$341:AFW341))</f>
        <v>4820</v>
      </c>
      <c r="AFX343">
        <f>IF(SUM($J$341:AFX341)&lt;AFR343,AFW341,$E$343-SUM($J$341:AFX341))</f>
        <v>4820</v>
      </c>
      <c r="AFY343">
        <f>IF(SUM($J$341:AFY341)&lt;AFS343,AFX341,$E$343-SUM($J$341:AFY341))</f>
        <v>4820</v>
      </c>
      <c r="AFZ343">
        <f>IF(SUM($J$341:AFZ341)&lt;AFT343,AFY341,$E$343-SUM($J$341:AFZ341))</f>
        <v>4820</v>
      </c>
      <c r="AGA343">
        <f>IF(SUM($J$341:AGA341)&lt;AFU343,AFZ341,$E$343-SUM($J$341:AGA341))</f>
        <v>4820</v>
      </c>
      <c r="AGB343">
        <f>IF(SUM($J$341:AGB341)&lt;AFV343,AGA341,$E$343-SUM($J$341:AGB341))</f>
        <v>4820</v>
      </c>
      <c r="AGC343">
        <f>IF(SUM($J$341:AGC341)&lt;AFW343,AGB341,$E$343-SUM($J$341:AGC341))</f>
        <v>0</v>
      </c>
      <c r="AGD343">
        <f>IF(SUM($J$341:AGD341)&lt;AFX343,AGC341,$E$343-SUM($J$341:AGD341))</f>
        <v>0</v>
      </c>
      <c r="AGE343">
        <f>IF(SUM($J$341:AGE341)&lt;AFY343,AGD341,$E$343-SUM($J$341:AGE341))</f>
        <v>0</v>
      </c>
      <c r="AGF343">
        <f>IF(SUM($J$341:AGF341)&lt;AFZ343,AGE341,$E$343-SUM($J$341:AGF341))</f>
        <v>0</v>
      </c>
      <c r="AGG343">
        <f>IF(SUM($J$341:AGG341)&lt;AGA343,AGF341,$E$343-SUM($J$341:AGG341))</f>
        <v>0</v>
      </c>
      <c r="AGH343">
        <f>IF(SUM($J$341:AGH341)&lt;AGB343,AGG341,$E$343-SUM($J$341:AGH341))</f>
        <v>0</v>
      </c>
      <c r="AGI343">
        <f>IF(SUM($J$341:AGI341)&lt;AGC343,AGH341,$E$343-SUM($J$341:AGI341))</f>
        <v>4820</v>
      </c>
      <c r="AGJ343">
        <f>IF(SUM($J$341:AGJ341)&lt;AGD343,AGI341,$E$343-SUM($J$341:AGJ341))</f>
        <v>4820</v>
      </c>
      <c r="AGK343">
        <f>IF(SUM($J$341:AGK341)&lt;AGE343,AGJ341,$E$343-SUM($J$341:AGK341))</f>
        <v>4820</v>
      </c>
      <c r="AGL343">
        <f>IF(SUM($J$341:AGL341)&lt;AGF343,AGK341,$E$343-SUM($J$341:AGL341))</f>
        <v>4820</v>
      </c>
      <c r="AGM343">
        <f>IF(SUM($J$341:AGM341)&lt;AGG343,AGL341,$E$343-SUM($J$341:AGM341))</f>
        <v>4820</v>
      </c>
      <c r="AGN343">
        <f>IF(SUM($J$341:AGN341)&lt;AGH343,AGM341,$E$343-SUM($J$341:AGN341))</f>
        <v>4820</v>
      </c>
      <c r="AGO343">
        <f>IF(SUM($J$341:AGO341)&lt;AGI343,AGN341,$E$343-SUM($J$341:AGO341))</f>
        <v>0</v>
      </c>
      <c r="AGP343">
        <f>IF(SUM($J$341:AGP341)&lt;AGJ343,AGO341,$E$343-SUM($J$341:AGP341))</f>
        <v>0</v>
      </c>
      <c r="AGQ343">
        <f>IF(SUM($J$341:AGQ341)&lt;AGK343,AGP341,$E$343-SUM($J$341:AGQ341))</f>
        <v>0</v>
      </c>
      <c r="AGR343">
        <f>IF(SUM($J$341:AGR341)&lt;AGL343,AGQ341,$E$343-SUM($J$341:AGR341))</f>
        <v>0</v>
      </c>
      <c r="AGS343">
        <f>IF(SUM($J$341:AGS341)&lt;AGM343,AGR341,$E$343-SUM($J$341:AGS341))</f>
        <v>0</v>
      </c>
      <c r="AGT343">
        <f>IF(SUM($J$341:AGT341)&lt;AGN343,AGS341,$E$343-SUM($J$341:AGT341))</f>
        <v>0</v>
      </c>
      <c r="AGU343">
        <f>IF(SUM($J$341:AGU341)&lt;AGO343,AGT341,$E$343-SUM($J$341:AGU341))</f>
        <v>4820</v>
      </c>
      <c r="AGV343">
        <f>IF(SUM($J$341:AGV341)&lt;AGP343,AGU341,$E$343-SUM($J$341:AGV341))</f>
        <v>4820</v>
      </c>
      <c r="AGW343">
        <f>IF(SUM($J$341:AGW341)&lt;AGQ343,AGV341,$E$343-SUM($J$341:AGW341))</f>
        <v>4820</v>
      </c>
      <c r="AGX343">
        <f>IF(SUM($J$341:AGX341)&lt;AGR343,AGW341,$E$343-SUM($J$341:AGX341))</f>
        <v>4820</v>
      </c>
      <c r="AGY343">
        <f>IF(SUM($J$341:AGY341)&lt;AGS343,AGX341,$E$343-SUM($J$341:AGY341))</f>
        <v>4820</v>
      </c>
      <c r="AGZ343">
        <f>IF(SUM($J$341:AGZ341)&lt;AGT343,AGY341,$E$343-SUM($J$341:AGZ341))</f>
        <v>4820</v>
      </c>
      <c r="AHA343">
        <f>IF(SUM($J$341:AHA341)&lt;AGU343,AGZ341,$E$343-SUM($J$341:AHA341))</f>
        <v>0</v>
      </c>
      <c r="AHB343">
        <f>IF(SUM($J$341:AHB341)&lt;AGV343,AHA341,$E$343-SUM($J$341:AHB341))</f>
        <v>0</v>
      </c>
      <c r="AHC343">
        <f>IF(SUM($J$341:AHC341)&lt;AGW343,AHB341,$E$343-SUM($J$341:AHC341))</f>
        <v>0</v>
      </c>
      <c r="AHD343">
        <f>IF(SUM($J$341:AHD341)&lt;AGX343,AHC341,$E$343-SUM($J$341:AHD341))</f>
        <v>0</v>
      </c>
      <c r="AHE343">
        <f>IF(SUM($J$341:AHE341)&lt;AGY343,AHD341,$E$343-SUM($J$341:AHE341))</f>
        <v>0</v>
      </c>
      <c r="AHF343">
        <f>IF(SUM($J$341:AHF341)&lt;AGZ343,AHE341,$E$343-SUM($J$341:AHF341))</f>
        <v>0</v>
      </c>
      <c r="AHG343">
        <f>IF(SUM($J$341:AHG341)&lt;AHA343,AHF341,$E$343-SUM($J$341:AHG341))</f>
        <v>4820</v>
      </c>
      <c r="AHH343">
        <f>IF(SUM($J$341:AHH341)&lt;AHB343,AHG341,$E$343-SUM($J$341:AHH341))</f>
        <v>4820</v>
      </c>
      <c r="AHI343">
        <f>IF(SUM($J$341:AHI341)&lt;AHC343,AHH341,$E$343-SUM($J$341:AHI341))</f>
        <v>4820</v>
      </c>
      <c r="AHJ343">
        <f>IF(SUM($J$341:AHJ341)&lt;AHD343,AHI341,$E$343-SUM($J$341:AHJ341))</f>
        <v>4820</v>
      </c>
      <c r="AHK343">
        <f>IF(SUM($J$341:AHK341)&lt;AHE343,AHJ341,$E$343-SUM($J$341:AHK341))</f>
        <v>4820</v>
      </c>
      <c r="AHL343">
        <f>IF(SUM($J$341:AHL341)&lt;AHF343,AHK341,$E$343-SUM($J$341:AHL341))</f>
        <v>4820</v>
      </c>
      <c r="AHM343">
        <f>IF(SUM($J$341:AHM341)&lt;AHG343,AHL341,$E$343-SUM($J$341:AHM341))</f>
        <v>0</v>
      </c>
      <c r="AHN343">
        <f>IF(SUM($J$341:AHN341)&lt;AHH343,AHM341,$E$343-SUM($J$341:AHN341))</f>
        <v>0</v>
      </c>
      <c r="AHO343">
        <f>IF(SUM($J$341:AHO341)&lt;AHI343,AHN341,$E$343-SUM($J$341:AHO341))</f>
        <v>0</v>
      </c>
      <c r="AHP343">
        <f>IF(SUM($J$341:AHP341)&lt;AHJ343,AHO341,$E$343-SUM($J$341:AHP341))</f>
        <v>0</v>
      </c>
      <c r="AHQ343">
        <f>IF(SUM($J$341:AHQ341)&lt;AHK343,AHP341,$E$343-SUM($J$341:AHQ341))</f>
        <v>0</v>
      </c>
      <c r="AHR343">
        <f>IF(SUM($J$341:AHR341)&lt;AHL343,AHQ341,$E$343-SUM($J$341:AHR341))</f>
        <v>0</v>
      </c>
      <c r="AHS343">
        <f>IF(SUM($J$341:AHS341)&lt;AHM343,AHR341,$E$343-SUM($J$341:AHS341))</f>
        <v>4820</v>
      </c>
      <c r="AHT343">
        <f>IF(SUM($J$341:AHT341)&lt;AHN343,AHS341,$E$343-SUM($J$341:AHT341))</f>
        <v>4820</v>
      </c>
      <c r="AHU343">
        <f>IF(SUM($J$341:AHU341)&lt;AHO343,AHT341,$E$343-SUM($J$341:AHU341))</f>
        <v>4820</v>
      </c>
      <c r="AHV343">
        <f>IF(SUM($J$341:AHV341)&lt;AHP343,AHU341,$E$343-SUM($J$341:AHV341))</f>
        <v>4820</v>
      </c>
      <c r="AHW343">
        <f>IF(SUM($J$341:AHW341)&lt;AHQ343,AHV341,$E$343-SUM($J$341:AHW341))</f>
        <v>4820</v>
      </c>
      <c r="AHX343">
        <f>IF(SUM($J$341:AHX341)&lt;AHR343,AHW341,$E$343-SUM($J$341:AHX341))</f>
        <v>4820</v>
      </c>
      <c r="AHY343">
        <f>IF(SUM($J$341:AHY341)&lt;AHS343,AHX341,$E$343-SUM($J$341:AHY341))</f>
        <v>0</v>
      </c>
      <c r="AHZ343">
        <f>IF(SUM($J$341:AHZ341)&lt;AHT343,AHY341,$E$343-SUM($J$341:AHZ341))</f>
        <v>0</v>
      </c>
      <c r="AIA343">
        <f>IF(SUM($J$341:AIA341)&lt;AHU343,AHZ341,$E$343-SUM($J$341:AIA341))</f>
        <v>0</v>
      </c>
      <c r="AIB343">
        <f>IF(SUM($J$341:AIB341)&lt;AHV343,AIA341,$E$343-SUM($J$341:AIB341))</f>
        <v>0</v>
      </c>
      <c r="AIC343">
        <f>IF(SUM($J$341:AIC341)&lt;AHW343,AIB341,$E$343-SUM($J$341:AIC341))</f>
        <v>0</v>
      </c>
      <c r="AID343">
        <f>IF(SUM($J$341:AID341)&lt;AHX343,AIC341,$E$343-SUM($J$341:AID341))</f>
        <v>0</v>
      </c>
      <c r="AIE343">
        <f>IF(SUM($J$341:AIE341)&lt;AHY343,AID341,$E$343-SUM($J$341:AIE341))</f>
        <v>4820</v>
      </c>
      <c r="AIF343">
        <f>IF(SUM($J$341:AIF341)&lt;AHZ343,AIE341,$E$343-SUM($J$341:AIF341))</f>
        <v>4820</v>
      </c>
      <c r="AIG343">
        <f>IF(SUM($J$341:AIG341)&lt;AIA343,AIF341,$E$343-SUM($J$341:AIG341))</f>
        <v>4820</v>
      </c>
      <c r="AIH343">
        <f>IF(SUM($J$341:AIH341)&lt;AIB343,AIG341,$E$343-SUM($J$341:AIH341))</f>
        <v>4820</v>
      </c>
      <c r="AII343">
        <f>IF(SUM($J$341:AII341)&lt;AIC343,AIH341,$E$343-SUM($J$341:AII341))</f>
        <v>4820</v>
      </c>
      <c r="AIJ343">
        <f>IF(SUM($J$341:AIJ341)&lt;AID343,AII341,$E$343-SUM($J$341:AIJ341))</f>
        <v>4820</v>
      </c>
      <c r="AIK343">
        <f>IF(SUM($J$341:AIK341)&lt;AIE343,AIJ341,$E$343-SUM($J$341:AIK341))</f>
        <v>0</v>
      </c>
      <c r="AIL343">
        <f>IF(SUM($J$341:AIL341)&lt;AIF343,AIK341,$E$343-SUM($J$341:AIL341))</f>
        <v>0</v>
      </c>
      <c r="AIM343">
        <f>IF(SUM($J$341:AIM341)&lt;AIG343,AIL341,$E$343-SUM($J$341:AIM341))</f>
        <v>0</v>
      </c>
      <c r="AIN343">
        <f>IF(SUM($J$341:AIN341)&lt;AIH343,AIM341,$E$343-SUM($J$341:AIN341))</f>
        <v>0</v>
      </c>
      <c r="AIO343">
        <f>IF(SUM($J$341:AIO341)&lt;AII343,AIN341,$E$343-SUM($J$341:AIO341))</f>
        <v>0</v>
      </c>
      <c r="AIP343">
        <f>IF(SUM($J$341:AIP341)&lt;AIJ343,AIO341,$E$343-SUM($J$341:AIP341))</f>
        <v>0</v>
      </c>
      <c r="AIQ343">
        <f>IF(SUM($J$341:AIQ341)&lt;AIK343,AIP341,$E$343-SUM($J$341:AIQ341))</f>
        <v>4820</v>
      </c>
      <c r="AIR343">
        <f>IF(SUM($J$341:AIR341)&lt;AIL343,AIQ341,$E$343-SUM($J$341:AIR341))</f>
        <v>4820</v>
      </c>
      <c r="AIS343">
        <f>IF(SUM($J$341:AIS341)&lt;AIM343,AIR341,$E$343-SUM($J$341:AIS341))</f>
        <v>4820</v>
      </c>
      <c r="AIT343">
        <f>IF(SUM($J$341:AIT341)&lt;AIN343,AIS341,$E$343-SUM($J$341:AIT341))</f>
        <v>4820</v>
      </c>
      <c r="AIU343">
        <f>IF(SUM($J$341:AIU341)&lt;AIO343,AIT341,$E$343-SUM($J$341:AIU341))</f>
        <v>4820</v>
      </c>
      <c r="AIV343">
        <f>IF(SUM($J$341:AIV341)&lt;AIP343,AIU341,$E$343-SUM($J$341:AIV341))</f>
        <v>4820</v>
      </c>
      <c r="AIW343">
        <f>IF(SUM($J$341:AIW341)&lt;AIQ343,AIV341,$E$343-SUM($J$341:AIW341))</f>
        <v>0</v>
      </c>
      <c r="AIX343">
        <f>IF(SUM($J$341:AIX341)&lt;AIR343,AIW341,$E$343-SUM($J$341:AIX341))</f>
        <v>0</v>
      </c>
      <c r="AIY343">
        <f>IF(SUM($J$341:AIY341)&lt;AIS343,AIX341,$E$343-SUM($J$341:AIY341))</f>
        <v>0</v>
      </c>
      <c r="AIZ343">
        <f>IF(SUM($J$341:AIZ341)&lt;AIT343,AIY341,$E$343-SUM($J$341:AIZ341))</f>
        <v>0</v>
      </c>
      <c r="AJA343">
        <f>IF(SUM($J$341:AJA341)&lt;AIU343,AIZ341,$E$343-SUM($J$341:AJA341))</f>
        <v>0</v>
      </c>
      <c r="AJB343">
        <f>IF(SUM($J$341:AJB341)&lt;AIV343,AJA341,$E$343-SUM($J$341:AJB341))</f>
        <v>0</v>
      </c>
      <c r="AJC343">
        <f>IF(SUM($J$341:AJC341)&lt;AIW343,AJB341,$E$343-SUM($J$341:AJC341))</f>
        <v>4820</v>
      </c>
      <c r="AJD343">
        <f>IF(SUM($J$341:AJD341)&lt;AIX343,AJC341,$E$343-SUM($J$341:AJD341))</f>
        <v>4820</v>
      </c>
      <c r="AJE343">
        <f>IF(SUM($J$341:AJE341)&lt;AIY343,AJD341,$E$343-SUM($J$341:AJE341))</f>
        <v>4820</v>
      </c>
      <c r="AJF343">
        <f>IF(SUM($J$341:AJF341)&lt;AIZ343,AJE341,$E$343-SUM($J$341:AJF341))</f>
        <v>4820</v>
      </c>
      <c r="AJG343">
        <f>IF(SUM($J$341:AJG341)&lt;AJA343,AJF341,$E$343-SUM($J$341:AJG341))</f>
        <v>4820</v>
      </c>
      <c r="AJH343">
        <f>IF(SUM($J$341:AJH341)&lt;AJB343,AJG341,$E$343-SUM($J$341:AJH341))</f>
        <v>4820</v>
      </c>
      <c r="AJI343">
        <f>IF(SUM($J$341:AJI341)&lt;AJC343,AJH341,$E$343-SUM($J$341:AJI341))</f>
        <v>0</v>
      </c>
      <c r="AJJ343">
        <f>IF(SUM($J$341:AJJ341)&lt;AJD343,AJI341,$E$343-SUM($J$341:AJJ341))</f>
        <v>0</v>
      </c>
      <c r="AJK343">
        <f>IF(SUM($J$341:AJK341)&lt;AJE343,AJJ341,$E$343-SUM($J$341:AJK341))</f>
        <v>0</v>
      </c>
      <c r="AJL343">
        <f>IF(SUM($J$341:AJL341)&lt;AJF343,AJK341,$E$343-SUM($J$341:AJL341))</f>
        <v>0</v>
      </c>
      <c r="AJM343">
        <f>IF(SUM($J$341:AJM341)&lt;AJG343,AJL341,$E$343-SUM($J$341:AJM341))</f>
        <v>0</v>
      </c>
      <c r="AJN343">
        <f>IF(SUM($J$341:AJN341)&lt;AJH343,AJM341,$E$343-SUM($J$341:AJN341))</f>
        <v>0</v>
      </c>
      <c r="AJO343">
        <f>IF(SUM($J$341:AJO341)&lt;AJI343,AJN341,$E$343-SUM($J$341:AJO341))</f>
        <v>4820</v>
      </c>
      <c r="AJP343">
        <f>IF(SUM($J$341:AJP341)&lt;AJJ343,AJO341,$E$343-SUM($J$341:AJP341))</f>
        <v>4820</v>
      </c>
      <c r="AJQ343">
        <f>IF(SUM($J$341:AJQ341)&lt;AJK343,AJP341,$E$343-SUM($J$341:AJQ341))</f>
        <v>4820</v>
      </c>
      <c r="AJR343">
        <f>IF(SUM($J$341:AJR341)&lt;AJL343,AJQ341,$E$343-SUM($J$341:AJR341))</f>
        <v>4820</v>
      </c>
      <c r="AJS343">
        <f>IF(SUM($J$341:AJS341)&lt;AJM343,AJR341,$E$343-SUM($J$341:AJS341))</f>
        <v>4820</v>
      </c>
      <c r="AJT343">
        <f>IF(SUM($J$341:AJT341)&lt;AJN343,AJS341,$E$343-SUM($J$341:AJT341))</f>
        <v>4820</v>
      </c>
      <c r="AJU343">
        <f>IF(SUM($J$341:AJU341)&lt;AJO343,AJT341,$E$343-SUM($J$341:AJU341))</f>
        <v>0</v>
      </c>
      <c r="AJV343">
        <f>IF(SUM($J$341:AJV341)&lt;AJP343,AJU341,$E$343-SUM($J$341:AJV341))</f>
        <v>0</v>
      </c>
      <c r="AJW343">
        <f>IF(SUM($J$341:AJW341)&lt;AJQ343,AJV341,$E$343-SUM($J$341:AJW341))</f>
        <v>0</v>
      </c>
      <c r="AJX343">
        <f>IF(SUM($J$341:AJX341)&lt;AJR343,AJW341,$E$343-SUM($J$341:AJX341))</f>
        <v>0</v>
      </c>
      <c r="AJY343">
        <f>IF(SUM($J$341:AJY341)&lt;AJS343,AJX341,$E$343-SUM($J$341:AJY341))</f>
        <v>0</v>
      </c>
      <c r="AJZ343">
        <f>IF(SUM($J$341:AJZ341)&lt;AJT343,AJY341,$E$343-SUM($J$341:AJZ341))</f>
        <v>0</v>
      </c>
      <c r="AKA343">
        <f>IF(SUM($J$341:AKA341)&lt;AJU343,AJZ341,$E$343-SUM($J$341:AKA341))</f>
        <v>4820</v>
      </c>
      <c r="AKB343">
        <f>IF(SUM($J$341:AKB341)&lt;AJV343,AKA341,$E$343-SUM($J$341:AKB341))</f>
        <v>4820</v>
      </c>
      <c r="AKC343">
        <f>IF(SUM($J$341:AKC341)&lt;AJW343,AKB341,$E$343-SUM($J$341:AKC341))</f>
        <v>4820</v>
      </c>
      <c r="AKD343">
        <f>IF(SUM($J$341:AKD341)&lt;AJX343,AKC341,$E$343-SUM($J$341:AKD341))</f>
        <v>4820</v>
      </c>
      <c r="AKE343">
        <f>IF(SUM($J$341:AKE341)&lt;AJY343,AKD341,$E$343-SUM($J$341:AKE341))</f>
        <v>4820</v>
      </c>
      <c r="AKF343">
        <f>IF(SUM($J$341:AKF341)&lt;AJZ343,AKE341,$E$343-SUM($J$341:AKF341))</f>
        <v>4820</v>
      </c>
      <c r="AKG343">
        <f>IF(SUM($J$341:AKG341)&lt;AKA343,AKF341,$E$343-SUM($J$341:AKG341))</f>
        <v>0</v>
      </c>
      <c r="AKH343">
        <f>IF(SUM($J$341:AKH341)&lt;AKB343,AKG341,$E$343-SUM($J$341:AKH341))</f>
        <v>0</v>
      </c>
      <c r="AKI343">
        <f>IF(SUM($J$341:AKI341)&lt;AKC343,AKH341,$E$343-SUM($J$341:AKI341))</f>
        <v>0</v>
      </c>
      <c r="AKJ343">
        <f>IF(SUM($J$341:AKJ341)&lt;AKD343,AKI341,$E$343-SUM($J$341:AKJ341))</f>
        <v>0</v>
      </c>
      <c r="AKK343">
        <f>IF(SUM($J$341:AKK341)&lt;AKE343,AKJ341,$E$343-SUM($J$341:AKK341))</f>
        <v>0</v>
      </c>
      <c r="AKL343">
        <f>IF(SUM($J$341:AKL341)&lt;AKF343,AKK341,$E$343-SUM($J$341:AKL341))</f>
        <v>0</v>
      </c>
      <c r="AKM343">
        <f>IF(SUM($J$341:AKM341)&lt;AKG343,AKL341,$E$343-SUM($J$341:AKM341))</f>
        <v>4820</v>
      </c>
      <c r="AKN343">
        <f>IF(SUM($J$341:AKN341)&lt;AKH343,AKM341,$E$343-SUM($J$341:AKN341))</f>
        <v>4820</v>
      </c>
      <c r="AKO343">
        <f>IF(SUM($J$341:AKO341)&lt;AKI343,AKN341,$E$343-SUM($J$341:AKO341))</f>
        <v>4820</v>
      </c>
      <c r="AKP343">
        <f>IF(SUM($J$341:AKP341)&lt;AKJ343,AKO341,$E$343-SUM($J$341:AKP341))</f>
        <v>4820</v>
      </c>
      <c r="AKQ343">
        <f>IF(SUM($J$341:AKQ341)&lt;AKK343,AKP341,$E$343-SUM($J$341:AKQ341))</f>
        <v>4820</v>
      </c>
      <c r="AKR343">
        <f>IF(SUM($J$341:AKR341)&lt;AKL343,AKQ341,$E$343-SUM($J$341:AKR341))</f>
        <v>4820</v>
      </c>
      <c r="AKS343">
        <f>IF(SUM($J$341:AKS341)&lt;AKM343,AKR341,$E$343-SUM($J$341:AKS341))</f>
        <v>0</v>
      </c>
      <c r="AKT343">
        <f>IF(SUM($J$341:AKT341)&lt;AKN343,AKS341,$E$343-SUM($J$341:AKT341))</f>
        <v>0</v>
      </c>
      <c r="AKU343">
        <f>IF(SUM($J$341:AKU341)&lt;AKO343,AKT341,$E$343-SUM($J$341:AKU341))</f>
        <v>0</v>
      </c>
      <c r="AKV343">
        <f>IF(SUM($J$341:AKV341)&lt;AKP343,AKU341,$E$343-SUM($J$341:AKV341))</f>
        <v>0</v>
      </c>
      <c r="AKW343">
        <f>IF(SUM($J$341:AKW341)&lt;AKQ343,AKV341,$E$343-SUM($J$341:AKW341))</f>
        <v>0</v>
      </c>
      <c r="AKX343">
        <f>IF(SUM($J$341:AKX341)&lt;AKR343,AKW341,$E$343-SUM($J$341:AKX341))</f>
        <v>0</v>
      </c>
      <c r="AKY343">
        <f>IF(SUM($J$341:AKY341)&lt;AKS343,AKX341,$E$343-SUM($J$341:AKY341))</f>
        <v>4820</v>
      </c>
      <c r="AKZ343">
        <f>IF(SUM($J$341:AKZ341)&lt;AKT343,AKY341,$E$343-SUM($J$341:AKZ341))</f>
        <v>4820</v>
      </c>
      <c r="ALA343">
        <f>IF(SUM($J$341:ALA341)&lt;AKU343,AKZ341,$E$343-SUM($J$341:ALA341))</f>
        <v>4820</v>
      </c>
      <c r="ALB343">
        <f>IF(SUM($J$341:ALB341)&lt;AKV343,ALA341,$E$343-SUM($J$341:ALB341))</f>
        <v>4820</v>
      </c>
      <c r="ALC343">
        <f>IF(SUM($J$341:ALC341)&lt;AKW343,ALB341,$E$343-SUM($J$341:ALC341))</f>
        <v>4820</v>
      </c>
      <c r="ALD343">
        <f>IF(SUM($J$341:ALD341)&lt;AKX343,ALC341,$E$343-SUM($J$341:ALD341))</f>
        <v>4820</v>
      </c>
      <c r="ALE343">
        <f>IF(SUM($J$341:ALE341)&lt;AKY343,ALD341,$E$343-SUM($J$341:ALE341))</f>
        <v>0</v>
      </c>
      <c r="ALF343">
        <f>IF(SUM($J$341:ALF341)&lt;AKZ343,ALE341,$E$343-SUM($J$341:ALF341))</f>
        <v>0</v>
      </c>
      <c r="ALG343">
        <f>IF(SUM($J$341:ALG341)&lt;ALA343,ALF341,$E$343-SUM($J$341:ALG341))</f>
        <v>0</v>
      </c>
      <c r="ALH343">
        <f>IF(SUM($J$341:ALH341)&lt;ALB343,ALG341,$E$343-SUM($J$341:ALH341))</f>
        <v>0</v>
      </c>
      <c r="ALI343">
        <f>IF(SUM($J$341:ALI341)&lt;ALC343,ALH341,$E$343-SUM($J$341:ALI341))</f>
        <v>0</v>
      </c>
      <c r="ALJ343">
        <f>IF(SUM($J$341:ALJ341)&lt;ALD343,ALI341,$E$343-SUM($J$341:ALJ341))</f>
        <v>0</v>
      </c>
      <c r="ALK343">
        <f>IF(SUM($J$341:ALK341)&lt;ALE343,ALJ341,$E$343-SUM($J$341:ALK341))</f>
        <v>4820</v>
      </c>
      <c r="ALL343">
        <f>IF(SUM($J$341:ALL341)&lt;ALF343,ALK341,$E$343-SUM($J$341:ALL341))</f>
        <v>4820</v>
      </c>
      <c r="ALM343">
        <f>IF(SUM($J$341:ALM341)&lt;ALG343,ALL341,$E$343-SUM($J$341:ALM341))</f>
        <v>4820</v>
      </c>
      <c r="ALN343">
        <f>IF(SUM($J$341:ALN341)&lt;ALH343,ALM341,$E$343-SUM($J$341:ALN341))</f>
        <v>4820</v>
      </c>
      <c r="ALO343">
        <f>IF(SUM($J$341:ALO341)&lt;ALI343,ALN341,$E$343-SUM($J$341:ALO341))</f>
        <v>4820</v>
      </c>
      <c r="ALP343">
        <f>IF(SUM($J$341:ALP341)&lt;ALJ343,ALO341,$E$343-SUM($J$341:ALP341))</f>
        <v>4820</v>
      </c>
      <c r="ALQ343">
        <f>IF(SUM($J$341:ALQ341)&lt;ALK343,ALP341,$E$343-SUM($J$341:ALQ341))</f>
        <v>0</v>
      </c>
      <c r="ALR343">
        <f>IF(SUM($J$341:ALR341)&lt;ALL343,ALQ341,$E$343-SUM($J$341:ALR341))</f>
        <v>0</v>
      </c>
      <c r="ALS343">
        <f>IF(SUM($J$341:ALS341)&lt;ALM343,ALR341,$E$343-SUM($J$341:ALS341))</f>
        <v>0</v>
      </c>
      <c r="ALT343">
        <f>IF(SUM($J$341:ALT341)&lt;ALN343,ALS341,$E$343-SUM($J$341:ALT341))</f>
        <v>0</v>
      </c>
      <c r="ALU343">
        <f>IF(SUM($J$341:ALU341)&lt;ALO343,ALT341,$E$343-SUM($J$341:ALU341))</f>
        <v>0</v>
      </c>
      <c r="ALV343">
        <f>IF(SUM($J$341:ALV341)&lt;ALP343,ALU341,$E$343-SUM($J$341:ALV341))</f>
        <v>0</v>
      </c>
      <c r="ALW343">
        <f>IF(SUM($J$341:ALW341)&lt;ALQ343,ALV341,$E$343-SUM($J$341:ALW341))</f>
        <v>4820</v>
      </c>
      <c r="ALX343">
        <f>IF(SUM($J$341:ALX341)&lt;ALR343,ALW341,$E$343-SUM($J$341:ALX341))</f>
        <v>4820</v>
      </c>
      <c r="ALY343">
        <f>IF(SUM($J$341:ALY341)&lt;ALS343,ALX341,$E$343-SUM($J$341:ALY341))</f>
        <v>4820</v>
      </c>
      <c r="ALZ343">
        <f>IF(SUM($J$341:ALZ341)&lt;ALT343,ALY341,$E$343-SUM($J$341:ALZ341))</f>
        <v>4820</v>
      </c>
      <c r="AMA343">
        <f>IF(SUM($J$341:AMA341)&lt;ALU343,ALZ341,$E$343-SUM($J$341:AMA341))</f>
        <v>4820</v>
      </c>
      <c r="AMB343">
        <f>IF(SUM($J$341:AMB341)&lt;ALV343,AMA341,$E$343-SUM($J$341:AMB341))</f>
        <v>4820</v>
      </c>
      <c r="AMC343">
        <f>IF(SUM($J$341:AMC341)&lt;ALW343,AMB341,$E$343-SUM($J$341:AMC341))</f>
        <v>0</v>
      </c>
      <c r="AMD343">
        <f>IF(SUM($J$341:AMD341)&lt;ALX343,AMC341,$E$343-SUM($J$341:AMD341))</f>
        <v>0</v>
      </c>
      <c r="AME343">
        <f>IF(SUM($J$341:AME341)&lt;ALY343,AMD341,$E$343-SUM($J$341:AME341))</f>
        <v>0</v>
      </c>
      <c r="AMF343">
        <f>IF(SUM($J$341:AMF341)&lt;ALZ343,AME341,$E$343-SUM($J$341:AMF341))</f>
        <v>0</v>
      </c>
      <c r="AMG343">
        <f>IF(SUM($J$341:AMG341)&lt;AMA343,AMF341,$E$343-SUM($J$341:AMG341))</f>
        <v>0</v>
      </c>
      <c r="AMH343">
        <f>IF(SUM($J$341:AMH341)&lt;AMB343,AMG341,$E$343-SUM($J$341:AMH341))</f>
        <v>0</v>
      </c>
      <c r="AMI343">
        <f>IF(SUM($J$341:AMI341)&lt;AMC343,AMH341,$E$343-SUM($J$341:AMI341))</f>
        <v>4820</v>
      </c>
      <c r="AMJ343">
        <f>IF(SUM($J$341:AMJ341)&lt;AMD343,AMI341,$E$343-SUM($J$341:AMJ341))</f>
        <v>4820</v>
      </c>
      <c r="AMK343">
        <f>IF(SUM($J$341:AMK341)&lt;AME343,AMJ341,$E$343-SUM($J$341:AMK341))</f>
        <v>4820</v>
      </c>
      <c r="AML343">
        <f>IF(SUM($J$341:AML341)&lt;AMF343,AMK341,$E$343-SUM($J$341:AML341))</f>
        <v>4820</v>
      </c>
      <c r="AMM343">
        <f>IF(SUM($J$341:AMM341)&lt;AMG343,AML341,$E$343-SUM($J$341:AMM341))</f>
        <v>4820</v>
      </c>
      <c r="AMN343">
        <f>IF(SUM($J$341:AMN341)&lt;AMH343,AMM341,$E$343-SUM($J$341:AMN341))</f>
        <v>4820</v>
      </c>
      <c r="AMO343">
        <f>IF(SUM($J$341:AMO341)&lt;AMI343,AMN341,$E$343-SUM($J$341:AMO341))</f>
        <v>0</v>
      </c>
      <c r="AMP343">
        <f>IF(SUM($J$341:AMP341)&lt;AMJ343,AMO341,$E$343-SUM($J$341:AMP341))</f>
        <v>0</v>
      </c>
      <c r="AMQ343">
        <f>IF(SUM($J$341:AMQ341)&lt;AMK343,AMP341,$E$343-SUM($J$341:AMQ341))</f>
        <v>0</v>
      </c>
      <c r="AMR343">
        <f>IF(SUM($J$341:AMR341)&lt;AML343,AMQ341,$E$343-SUM($J$341:AMR341))</f>
        <v>0</v>
      </c>
      <c r="AMS343">
        <f>IF(SUM($J$341:AMS341)&lt;AMM343,AMR341,$E$343-SUM($J$341:AMS341))</f>
        <v>0</v>
      </c>
      <c r="AMT343">
        <f>IF(SUM($J$341:AMT341)&lt;AMN343,AMS341,$E$343-SUM($J$341:AMT341))</f>
        <v>0</v>
      </c>
      <c r="AMU343">
        <f>IF(SUM($J$341:AMU341)&lt;AMO343,AMT341,$E$343-SUM($J$341:AMU341))</f>
        <v>4820</v>
      </c>
      <c r="AMV343">
        <f>IF(SUM($J$341:AMV341)&lt;AMP343,AMU341,$E$343-SUM($J$341:AMV341))</f>
        <v>4820</v>
      </c>
      <c r="AMW343">
        <f>IF(SUM($J$341:AMW341)&lt;AMQ343,AMV341,$E$343-SUM($J$341:AMW341))</f>
        <v>4820</v>
      </c>
      <c r="AMX343">
        <f>IF(SUM($J$341:AMX341)&lt;AMR343,AMW341,$E$343-SUM($J$341:AMX341))</f>
        <v>4820</v>
      </c>
      <c r="AMY343">
        <f>IF(SUM($J$341:AMY341)&lt;AMS343,AMX341,$E$343-SUM($J$341:AMY341))</f>
        <v>4820</v>
      </c>
      <c r="AMZ343">
        <f>IF(SUM($J$341:AMZ341)&lt;AMT343,AMY341,$E$343-SUM($J$341:AMZ341))</f>
        <v>4820</v>
      </c>
      <c r="ANA343">
        <f>IF(SUM($J$341:ANA341)&lt;AMU343,AMZ341,$E$343-SUM($J$341:ANA341))</f>
        <v>0</v>
      </c>
      <c r="ANB343">
        <f>IF(SUM($J$341:ANB341)&lt;AMV343,ANA341,$E$343-SUM($J$341:ANB341))</f>
        <v>0</v>
      </c>
      <c r="ANC343">
        <f>IF(SUM($J$341:ANC341)&lt;AMW343,ANB341,$E$343-SUM($J$341:ANC341))</f>
        <v>0</v>
      </c>
      <c r="AND343">
        <f>IF(SUM($J$341:AND341)&lt;AMX343,ANC341,$E$343-SUM($J$341:AND341))</f>
        <v>0</v>
      </c>
      <c r="ANE343">
        <f>IF(SUM($J$341:ANE341)&lt;AMY343,AND341,$E$343-SUM($J$341:ANE341))</f>
        <v>0</v>
      </c>
      <c r="ANF343">
        <f>IF(SUM($J$341:ANF341)&lt;AMZ343,ANE341,$E$343-SUM($J$341:ANF341))</f>
        <v>0</v>
      </c>
      <c r="ANG343">
        <f>IF(SUM($J$341:ANG341)&lt;ANA343,ANF341,$E$343-SUM($J$341:ANG341))</f>
        <v>4820</v>
      </c>
      <c r="ANH343">
        <f>IF(SUM($J$341:ANH341)&lt;ANB343,ANG341,$E$343-SUM($J$341:ANH341))</f>
        <v>4820</v>
      </c>
      <c r="ANI343">
        <f>IF(SUM($J$341:ANI341)&lt;ANC343,ANH341,$E$343-SUM($J$341:ANI341))</f>
        <v>4820</v>
      </c>
      <c r="ANJ343">
        <f>IF(SUM($J$341:ANJ341)&lt;AND343,ANI341,$E$343-SUM($J$341:ANJ341))</f>
        <v>4820</v>
      </c>
      <c r="ANK343">
        <f>IF(SUM($J$341:ANK341)&lt;ANE343,ANJ341,$E$343-SUM($J$341:ANK341))</f>
        <v>4820</v>
      </c>
      <c r="ANL343">
        <f>IF(SUM($J$341:ANL341)&lt;ANF343,ANK341,$E$343-SUM($J$341:ANL341))</f>
        <v>4820</v>
      </c>
      <c r="ANM343">
        <f>IF(SUM($J$341:ANM341)&lt;ANG343,ANL341,$E$343-SUM($J$341:ANM341))</f>
        <v>0</v>
      </c>
      <c r="ANN343">
        <f>IF(SUM($J$341:ANN341)&lt;ANH343,ANM341,$E$343-SUM($J$341:ANN341))</f>
        <v>0</v>
      </c>
      <c r="ANO343">
        <f>IF(SUM($J$341:ANO341)&lt;ANI343,ANN341,$E$343-SUM($J$341:ANO341))</f>
        <v>0</v>
      </c>
      <c r="ANP343">
        <f>IF(SUM($J$341:ANP341)&lt;ANJ343,ANO341,$E$343-SUM($J$341:ANP341))</f>
        <v>0</v>
      </c>
      <c r="ANQ343">
        <f>IF(SUM($J$341:ANQ341)&lt;ANK343,ANP341,$E$343-SUM($J$341:ANQ341))</f>
        <v>0</v>
      </c>
      <c r="ANR343">
        <f>IF(SUM($J$341:ANR341)&lt;ANL343,ANQ341,$E$343-SUM($J$341:ANR341))</f>
        <v>0</v>
      </c>
      <c r="ANS343">
        <f>IF(SUM($J$341:ANS341)&lt;ANM343,ANR341,$E$343-SUM($J$341:ANS341))</f>
        <v>4820</v>
      </c>
      <c r="ANT343">
        <f>IF(SUM($J$341:ANT341)&lt;ANN343,ANS341,$E$343-SUM($J$341:ANT341))</f>
        <v>4820</v>
      </c>
      <c r="ANU343">
        <f>IF(SUM($J$341:ANU341)&lt;ANO343,ANT341,$E$343-SUM($J$341:ANU341))</f>
        <v>4820</v>
      </c>
      <c r="ANV343">
        <f>IF(SUM($J$341:ANV341)&lt;ANP343,ANU341,$E$343-SUM($J$341:ANV341))</f>
        <v>4820</v>
      </c>
      <c r="ANW343">
        <f>IF(SUM($J$341:ANW341)&lt;ANQ343,ANV341,$E$343-SUM($J$341:ANW341))</f>
        <v>4820</v>
      </c>
      <c r="ANX343">
        <f>IF(SUM($J$341:ANX341)&lt;ANR343,ANW341,$E$343-SUM($J$341:ANX341))</f>
        <v>4820</v>
      </c>
      <c r="ANY343">
        <f>IF(SUM($J$341:ANY341)&lt;ANS343,ANX341,$E$343-SUM($J$341:ANY341))</f>
        <v>0</v>
      </c>
      <c r="ANZ343">
        <f>IF(SUM($J$341:ANZ341)&lt;ANT343,ANY341,$E$343-SUM($J$341:ANZ341))</f>
        <v>0</v>
      </c>
      <c r="AOA343">
        <f>IF(SUM($J$341:AOA341)&lt;ANU343,ANZ341,$E$343-SUM($J$341:AOA341))</f>
        <v>0</v>
      </c>
      <c r="AOB343">
        <f>IF(SUM($J$341:AOB341)&lt;ANV343,AOA341,$E$343-SUM($J$341:AOB341))</f>
        <v>0</v>
      </c>
      <c r="AOC343">
        <f>IF(SUM($J$341:AOC341)&lt;ANW343,AOB341,$E$343-SUM($J$341:AOC341))</f>
        <v>0</v>
      </c>
      <c r="AOD343">
        <f>IF(SUM($J$341:AOD341)&lt;ANX343,AOC341,$E$343-SUM($J$341:AOD341))</f>
        <v>0</v>
      </c>
      <c r="AOE343">
        <f>IF(SUM($J$341:AOE341)&lt;ANY343,AOD341,$E$343-SUM($J$341:AOE341))</f>
        <v>4820</v>
      </c>
      <c r="AOF343">
        <f>IF(SUM($J$341:AOF341)&lt;ANZ343,AOE341,$E$343-SUM($J$341:AOF341))</f>
        <v>4820</v>
      </c>
      <c r="AOG343">
        <f>IF(SUM($J$341:AOG341)&lt;AOA343,AOF341,$E$343-SUM($J$341:AOG341))</f>
        <v>4820</v>
      </c>
      <c r="AOH343">
        <f>IF(SUM($J$341:AOH341)&lt;AOB343,AOG341,$E$343-SUM($J$341:AOH341))</f>
        <v>4820</v>
      </c>
      <c r="AOI343">
        <f>IF(SUM($J$341:AOI341)&lt;AOC343,AOH341,$E$343-SUM($J$341:AOI341))</f>
        <v>4820</v>
      </c>
      <c r="AOJ343">
        <f>IF(SUM($J$341:AOJ341)&lt;AOD343,AOI341,$E$343-SUM($J$341:AOJ341))</f>
        <v>4820</v>
      </c>
      <c r="AOK343">
        <f>IF(SUM($J$341:AOK341)&lt;AOE343,AOJ341,$E$343-SUM($J$341:AOK341))</f>
        <v>0</v>
      </c>
      <c r="AOL343">
        <f>IF(SUM($J$341:AOL341)&lt;AOF343,AOK341,$E$343-SUM($J$341:AOL341))</f>
        <v>0</v>
      </c>
      <c r="AOM343">
        <f>IF(SUM($J$341:AOM341)&lt;AOG343,AOL341,$E$343-SUM($J$341:AOM341))</f>
        <v>0</v>
      </c>
      <c r="AON343">
        <f>IF(SUM($J$341:AON341)&lt;AOH343,AOM341,$E$343-SUM($J$341:AON341))</f>
        <v>0</v>
      </c>
      <c r="AOO343">
        <f>IF(SUM($J$341:AOO341)&lt;AOI343,AON341,$E$343-SUM($J$341:AOO341))</f>
        <v>0</v>
      </c>
      <c r="AOP343">
        <f>IF(SUM($J$341:AOP341)&lt;AOJ343,AOO341,$E$343-SUM($J$341:AOP341))</f>
        <v>0</v>
      </c>
      <c r="AOQ343">
        <f>IF(SUM($J$341:AOQ341)&lt;AOK343,AOP341,$E$343-SUM($J$341:AOQ341))</f>
        <v>4820</v>
      </c>
      <c r="AOR343">
        <f>IF(SUM($J$341:AOR341)&lt;AOL343,AOQ341,$E$343-SUM($J$341:AOR341))</f>
        <v>4820</v>
      </c>
      <c r="AOS343">
        <f>IF(SUM($J$341:AOS341)&lt;AOM343,AOR341,$E$343-SUM($J$341:AOS341))</f>
        <v>4820</v>
      </c>
      <c r="AOT343">
        <f>IF(SUM($J$341:AOT341)&lt;AON343,AOS341,$E$343-SUM($J$341:AOT341))</f>
        <v>4820</v>
      </c>
      <c r="AOU343">
        <f>IF(SUM($J$341:AOU341)&lt;AOO343,AOT341,$E$343-SUM($J$341:AOU341))</f>
        <v>4820</v>
      </c>
      <c r="AOV343">
        <f>IF(SUM($J$341:AOV341)&lt;AOP343,AOU341,$E$343-SUM($J$341:AOV341))</f>
        <v>4820</v>
      </c>
      <c r="AOW343">
        <f>IF(SUM($J$341:AOW341)&lt;AOQ343,AOV341,$E$343-SUM($J$341:AOW341))</f>
        <v>0</v>
      </c>
      <c r="AOX343">
        <f>IF(SUM($J$341:AOX341)&lt;AOR343,AOW341,$E$343-SUM($J$341:AOX341))</f>
        <v>0</v>
      </c>
      <c r="AOY343">
        <f>IF(SUM($J$341:AOY341)&lt;AOS343,AOX341,$E$343-SUM($J$341:AOY341))</f>
        <v>0</v>
      </c>
      <c r="AOZ343">
        <f>IF(SUM($J$341:AOZ341)&lt;AOT343,AOY341,$E$343-SUM($J$341:AOZ341))</f>
        <v>0</v>
      </c>
      <c r="APA343">
        <f>IF(SUM($J$341:APA341)&lt;AOU343,AOZ341,$E$343-SUM($J$341:APA341))</f>
        <v>0</v>
      </c>
      <c r="APB343">
        <f>IF(SUM($J$341:APB341)&lt;AOV343,APA341,$E$343-SUM($J$341:APB341))</f>
        <v>0</v>
      </c>
      <c r="APC343">
        <f>IF(SUM($J$341:APC341)&lt;AOW343,APB341,$E$343-SUM($J$341:APC341))</f>
        <v>4820</v>
      </c>
      <c r="APD343">
        <f>IF(SUM($J$341:APD341)&lt;AOX343,APC341,$E$343-SUM($J$341:APD341))</f>
        <v>4820</v>
      </c>
      <c r="APE343">
        <f>IF(SUM($J$341:APE341)&lt;AOY343,APD341,$E$343-SUM($J$341:APE341))</f>
        <v>4820</v>
      </c>
      <c r="APF343">
        <f>IF(SUM($J$341:APF341)&lt;AOZ343,APE341,$E$343-SUM($J$341:APF341))</f>
        <v>4820</v>
      </c>
      <c r="APG343">
        <f>IF(SUM($J$341:APG341)&lt;APA343,APF341,$E$343-SUM($J$341:APG341))</f>
        <v>4820</v>
      </c>
      <c r="APH343">
        <f>IF(SUM($J$341:APH341)&lt;APB343,APG341,$E$343-SUM($J$341:APH341))</f>
        <v>4820</v>
      </c>
      <c r="API343">
        <f>IF(SUM($J$341:API341)&lt;APC343,APH341,$E$343-SUM($J$341:API341))</f>
        <v>0</v>
      </c>
      <c r="APJ343">
        <f>IF(SUM($J$341:APJ341)&lt;APD343,API341,$E$343-SUM($J$341:APJ341))</f>
        <v>0</v>
      </c>
      <c r="APK343">
        <f>IF(SUM($J$341:APK341)&lt;APE343,APJ341,$E$343-SUM($J$341:APK341))</f>
        <v>0</v>
      </c>
      <c r="APL343">
        <f>IF(SUM($J$341:APL341)&lt;APF343,APK341,$E$343-SUM($J$341:APL341))</f>
        <v>0</v>
      </c>
      <c r="APM343">
        <f>IF(SUM($J$341:APM341)&lt;APG343,APL341,$E$343-SUM($J$341:APM341))</f>
        <v>0</v>
      </c>
      <c r="APN343">
        <f>IF(SUM($J$341:APN341)&lt;APH343,APM341,$E$343-SUM($J$341:APN341))</f>
        <v>0</v>
      </c>
      <c r="APO343">
        <f>IF(SUM($J$341:APO341)&lt;API343,APN341,$E$343-SUM($J$341:APO341))</f>
        <v>4820</v>
      </c>
      <c r="APP343">
        <f>IF(SUM($J$341:APP341)&lt;APJ343,APO341,$E$343-SUM($J$341:APP341))</f>
        <v>4820</v>
      </c>
      <c r="APQ343">
        <f>IF(SUM($J$341:APQ341)&lt;APK343,APP341,$E$343-SUM($J$341:APQ341))</f>
        <v>4820</v>
      </c>
      <c r="APR343">
        <f>IF(SUM($J$341:APR341)&lt;APL343,APQ341,$E$343-SUM($J$341:APR341))</f>
        <v>4820</v>
      </c>
      <c r="APS343">
        <f>IF(SUM($J$341:APS341)&lt;APM343,APR341,$E$343-SUM($J$341:APS341))</f>
        <v>4820</v>
      </c>
      <c r="APT343">
        <f>IF(SUM($J$341:APT341)&lt;APN343,APS341,$E$343-SUM($J$341:APT341))</f>
        <v>4820</v>
      </c>
      <c r="APU343">
        <f>IF(SUM($J$341:APU341)&lt;APO343,APT341,$E$343-SUM($J$341:APU341))</f>
        <v>0</v>
      </c>
      <c r="APV343">
        <f>IF(SUM($J$341:APV341)&lt;APP343,APU341,$E$343-SUM($J$341:APV341))</f>
        <v>0</v>
      </c>
      <c r="APW343">
        <f>IF(SUM($J$341:APW341)&lt;APQ343,APV341,$E$343-SUM($J$341:APW341))</f>
        <v>0</v>
      </c>
      <c r="APX343">
        <f>IF(SUM($J$341:APX341)&lt;APR343,APW341,$E$343-SUM($J$341:APX341))</f>
        <v>0</v>
      </c>
      <c r="APY343">
        <f>IF(SUM($J$341:APY341)&lt;APS343,APX341,$E$343-SUM($J$341:APY341))</f>
        <v>0</v>
      </c>
      <c r="APZ343">
        <f>IF(SUM($J$341:APZ341)&lt;APT343,APY341,$E$343-SUM($J$341:APZ341))</f>
        <v>0</v>
      </c>
      <c r="AQA343">
        <f>IF(SUM($J$341:AQA341)&lt;APU343,APZ341,$E$343-SUM($J$341:AQA341))</f>
        <v>4820</v>
      </c>
      <c r="AQB343">
        <f>IF(SUM($J$341:AQB341)&lt;APV343,AQA341,$E$343-SUM($J$341:AQB341))</f>
        <v>4820</v>
      </c>
      <c r="AQC343">
        <f>IF(SUM($J$341:AQC341)&lt;APW343,AQB341,$E$343-SUM($J$341:AQC341))</f>
        <v>4820</v>
      </c>
      <c r="AQD343">
        <f>IF(SUM($J$341:AQD341)&lt;APX343,AQC341,$E$343-SUM($J$341:AQD341))</f>
        <v>4820</v>
      </c>
      <c r="AQE343">
        <f>IF(SUM($J$341:AQE341)&lt;APY343,AQD341,$E$343-SUM($J$341:AQE341))</f>
        <v>4820</v>
      </c>
      <c r="AQF343">
        <f>IF(SUM($J$341:AQF341)&lt;APZ343,AQE341,$E$343-SUM($J$341:AQF341))</f>
        <v>4820</v>
      </c>
      <c r="AQG343">
        <f>IF(SUM($J$341:AQG341)&lt;AQA343,AQF341,$E$343-SUM($J$341:AQG341))</f>
        <v>0</v>
      </c>
      <c r="AQH343">
        <f>IF(SUM($J$341:AQH341)&lt;AQB343,AQG341,$E$343-SUM($J$341:AQH341))</f>
        <v>0</v>
      </c>
      <c r="AQI343">
        <f>IF(SUM($J$341:AQI341)&lt;AQC343,AQH341,$E$343-SUM($J$341:AQI341))</f>
        <v>0</v>
      </c>
      <c r="AQJ343">
        <f>IF(SUM($J$341:AQJ341)&lt;AQD343,AQI341,$E$343-SUM($J$341:AQJ341))</f>
        <v>0</v>
      </c>
      <c r="AQK343">
        <f>IF(SUM($J$341:AQK341)&lt;AQE343,AQJ341,$E$343-SUM($J$341:AQK341))</f>
        <v>0</v>
      </c>
      <c r="AQL343">
        <f>IF(SUM($J$341:AQL341)&lt;AQF343,AQK341,$E$343-SUM($J$341:AQL341))</f>
        <v>0</v>
      </c>
      <c r="AQM343">
        <f>IF(SUM($J$341:AQM341)&lt;AQG343,AQL341,$E$343-SUM($J$341:AQM341))</f>
        <v>4820</v>
      </c>
      <c r="AQN343">
        <f>IF(SUM($J$341:AQN341)&lt;AQH343,AQM341,$E$343-SUM($J$341:AQN341))</f>
        <v>4820</v>
      </c>
      <c r="AQO343">
        <f>IF(SUM($J$341:AQO341)&lt;AQI343,AQN341,$E$343-SUM($J$341:AQO341))</f>
        <v>4820</v>
      </c>
      <c r="AQP343">
        <f>IF(SUM($J$341:AQP341)&lt;AQJ343,AQO341,$E$343-SUM($J$341:AQP341))</f>
        <v>4820</v>
      </c>
      <c r="AQQ343">
        <f>IF(SUM($J$341:AQQ341)&lt;AQK343,AQP341,$E$343-SUM($J$341:AQQ341))</f>
        <v>4820</v>
      </c>
      <c r="AQR343">
        <f>IF(SUM($J$341:AQR341)&lt;AQL343,AQQ341,$E$343-SUM($J$341:AQR341))</f>
        <v>4820</v>
      </c>
      <c r="AQS343">
        <f>IF(SUM($J$341:AQS341)&lt;AQM343,AQR341,$E$343-SUM($J$341:AQS341))</f>
        <v>0</v>
      </c>
      <c r="AQT343">
        <f>IF(SUM($J$341:AQT341)&lt;AQN343,AQS341,$E$343-SUM($J$341:AQT341))</f>
        <v>0</v>
      </c>
      <c r="AQU343">
        <f>IF(SUM($J$341:AQU341)&lt;AQO343,AQT341,$E$343-SUM($J$341:AQU341))</f>
        <v>0</v>
      </c>
      <c r="AQV343">
        <f>IF(SUM($J$341:AQV341)&lt;AQP343,AQU341,$E$343-SUM($J$341:AQV341))</f>
        <v>0</v>
      </c>
      <c r="AQW343">
        <f>IF(SUM($J$341:AQW341)&lt;AQQ343,AQV341,$E$343-SUM($J$341:AQW341))</f>
        <v>0</v>
      </c>
      <c r="AQX343">
        <f>IF(SUM($J$341:AQX341)&lt;AQR343,AQW341,$E$343-SUM($J$341:AQX341))</f>
        <v>0</v>
      </c>
      <c r="AQY343">
        <f>IF(SUM($J$341:AQY341)&lt;AQS343,AQX341,$E$343-SUM($J$341:AQY341))</f>
        <v>4820</v>
      </c>
      <c r="AQZ343">
        <f>IF(SUM($J$341:AQZ341)&lt;AQT343,AQY341,$E$343-SUM($J$341:AQZ341))</f>
        <v>4820</v>
      </c>
      <c r="ARA343">
        <f>IF(SUM($J$341:ARA341)&lt;AQU343,AQZ341,$E$343-SUM($J$341:ARA341))</f>
        <v>4820</v>
      </c>
      <c r="ARB343">
        <f>IF(SUM($J$341:ARB341)&lt;AQV343,ARA341,$E$343-SUM($J$341:ARB341))</f>
        <v>4820</v>
      </c>
      <c r="ARC343">
        <f>IF(SUM($J$341:ARC341)&lt;AQW343,ARB341,$E$343-SUM($J$341:ARC341))</f>
        <v>4820</v>
      </c>
      <c r="ARD343">
        <f>IF(SUM($J$341:ARD341)&lt;AQX343,ARC341,$E$343-SUM($J$341:ARD341))</f>
        <v>4820</v>
      </c>
      <c r="ARE343">
        <f>IF(SUM($J$341:ARE341)&lt;AQY343,ARD341,$E$343-SUM($J$341:ARE341))</f>
        <v>0</v>
      </c>
      <c r="ARF343">
        <f>IF(SUM($J$341:ARF341)&lt;AQZ343,ARE341,$E$343-SUM($J$341:ARF341))</f>
        <v>0</v>
      </c>
      <c r="ARG343">
        <f>IF(SUM($J$341:ARG341)&lt;ARA343,ARF341,$E$343-SUM($J$341:ARG341))</f>
        <v>0</v>
      </c>
      <c r="ARH343">
        <f>IF(SUM($J$341:ARH341)&lt;ARB343,ARG341,$E$343-SUM($J$341:ARH341))</f>
        <v>0</v>
      </c>
      <c r="ARI343">
        <f>IF(SUM($J$341:ARI341)&lt;ARC343,ARH341,$E$343-SUM($J$341:ARI341))</f>
        <v>0</v>
      </c>
      <c r="ARJ343">
        <f>IF(SUM($J$341:ARJ341)&lt;ARD343,ARI341,$E$343-SUM($J$341:ARJ341))</f>
        <v>0</v>
      </c>
      <c r="ARK343">
        <f>IF(SUM($J$341:ARK341)&lt;ARE343,ARJ341,$E$343-SUM($J$341:ARK341))</f>
        <v>4820</v>
      </c>
      <c r="ARL343">
        <f>IF(SUM($J$341:ARL341)&lt;ARF343,ARK341,$E$343-SUM($J$341:ARL341))</f>
        <v>4820</v>
      </c>
      <c r="ARM343">
        <f>IF(SUM($J$341:ARM341)&lt;ARG343,ARL341,$E$343-SUM($J$341:ARM341))</f>
        <v>4820</v>
      </c>
      <c r="ARN343">
        <f>IF(SUM($J$341:ARN341)&lt;ARH343,ARM341,$E$343-SUM($J$341:ARN341))</f>
        <v>4820</v>
      </c>
      <c r="ARO343">
        <f>IF(SUM($J$341:ARO341)&lt;ARI343,ARN341,$E$343-SUM($J$341:ARO341))</f>
        <v>4820</v>
      </c>
      <c r="ARP343">
        <f>IF(SUM($J$341:ARP341)&lt;ARJ343,ARO341,$E$343-SUM($J$341:ARP341))</f>
        <v>4820</v>
      </c>
      <c r="ARQ343">
        <f>IF(SUM($J$341:ARQ341)&lt;ARK343,ARP341,$E$343-SUM($J$341:ARQ341))</f>
        <v>0</v>
      </c>
      <c r="ARR343">
        <f>IF(SUM($J$341:ARR341)&lt;ARL343,ARQ341,$E$343-SUM($J$341:ARR341))</f>
        <v>0</v>
      </c>
      <c r="ARS343">
        <f>IF(SUM($J$341:ARS341)&lt;ARM343,ARR341,$E$343-SUM($J$341:ARS341))</f>
        <v>0</v>
      </c>
      <c r="ART343">
        <f>IF(SUM($J$341:ART341)&lt;ARN343,ARS341,$E$343-SUM($J$341:ART341))</f>
        <v>0</v>
      </c>
      <c r="ARU343">
        <f>IF(SUM($J$341:ARU341)&lt;ARO343,ART341,$E$343-SUM($J$341:ARU341))</f>
        <v>0</v>
      </c>
      <c r="ARV343">
        <f>IF(SUM($J$341:ARV341)&lt;ARP343,ARU341,$E$343-SUM($J$341:ARV341))</f>
        <v>0</v>
      </c>
      <c r="ARW343">
        <f>IF(SUM($J$341:ARW341)&lt;ARQ343,ARV341,$E$343-SUM($J$341:ARW341))</f>
        <v>4820</v>
      </c>
      <c r="ARX343">
        <f>IF(SUM($J$341:ARX341)&lt;ARR343,ARW341,$E$343-SUM($J$341:ARX341))</f>
        <v>4820</v>
      </c>
      <c r="ARY343">
        <f>IF(SUM($J$341:ARY341)&lt;ARS343,ARX341,$E$343-SUM($J$341:ARY341))</f>
        <v>4820</v>
      </c>
      <c r="ARZ343">
        <f>IF(SUM($J$341:ARZ341)&lt;ART343,ARY341,$E$343-SUM($J$341:ARZ341))</f>
        <v>4820</v>
      </c>
      <c r="ASA343">
        <f>IF(SUM($J$341:ASA341)&lt;ARU343,ARZ341,$E$343-SUM($J$341:ASA341))</f>
        <v>4820</v>
      </c>
      <c r="ASB343">
        <f>IF(SUM($J$341:ASB341)&lt;ARV343,ASA341,$E$343-SUM($J$341:ASB341))</f>
        <v>4820</v>
      </c>
      <c r="ASC343">
        <f>IF(SUM($J$341:ASC341)&lt;ARW343,ASB341,$E$343-SUM($J$341:ASC341))</f>
        <v>0</v>
      </c>
      <c r="ASD343">
        <f>IF(SUM($J$341:ASD341)&lt;ARX343,ASC341,$E$343-SUM($J$341:ASD341))</f>
        <v>0</v>
      </c>
      <c r="ASE343">
        <f>IF(SUM($J$341:ASE341)&lt;ARY343,ASD341,$E$343-SUM($J$341:ASE341))</f>
        <v>0</v>
      </c>
      <c r="ASF343">
        <f>IF(SUM($J$341:ASF341)&lt;ARZ343,ASE341,$E$343-SUM($J$341:ASF341))</f>
        <v>0</v>
      </c>
      <c r="ASG343">
        <f>IF(SUM($J$341:ASG341)&lt;ASA343,ASF341,$E$343-SUM($J$341:ASG341))</f>
        <v>0</v>
      </c>
      <c r="ASH343">
        <f>IF(SUM($J$341:ASH341)&lt;ASB343,ASG341,$E$343-SUM($J$341:ASH341))</f>
        <v>0</v>
      </c>
      <c r="ASI343">
        <f>IF(SUM($J$341:ASI341)&lt;ASC343,ASH341,$E$343-SUM($J$341:ASI341))</f>
        <v>4820</v>
      </c>
      <c r="ASJ343">
        <f>IF(SUM($J$341:ASJ341)&lt;ASD343,ASI341,$E$343-SUM($J$341:ASJ341))</f>
        <v>4820</v>
      </c>
      <c r="ASK343">
        <f>IF(SUM($J$341:ASK341)&lt;ASE343,ASJ341,$E$343-SUM($J$341:ASK341))</f>
        <v>4820</v>
      </c>
      <c r="ASL343">
        <f>IF(SUM($J$341:ASL341)&lt;ASF343,ASK341,$E$343-SUM($J$341:ASL341))</f>
        <v>4820</v>
      </c>
      <c r="ASM343">
        <f>IF(SUM($J$341:ASM341)&lt;ASG343,ASL341,$E$343-SUM($J$341:ASM341))</f>
        <v>4820</v>
      </c>
      <c r="ASN343">
        <f>IF(SUM($J$341:ASN341)&lt;ASH343,ASM341,$E$343-SUM($J$341:ASN341))</f>
        <v>4820</v>
      </c>
      <c r="ASO343">
        <f>IF(SUM($J$341:ASO341)&lt;ASI343,ASN341,$E$343-SUM($J$341:ASO341))</f>
        <v>0</v>
      </c>
      <c r="ASP343">
        <f>IF(SUM($J$341:ASP341)&lt;ASJ343,ASO341,$E$343-SUM($J$341:ASP341))</f>
        <v>0</v>
      </c>
      <c r="ASQ343">
        <f>IF(SUM($J$341:ASQ341)&lt;ASK343,ASP341,$E$343-SUM($J$341:ASQ341))</f>
        <v>0</v>
      </c>
      <c r="ASR343">
        <f>IF(SUM($J$341:ASR341)&lt;ASL343,ASQ341,$E$343-SUM($J$341:ASR341))</f>
        <v>0</v>
      </c>
      <c r="ASS343">
        <f>IF(SUM($J$341:ASS341)&lt;ASM343,ASR341,$E$343-SUM($J$341:ASS341))</f>
        <v>0</v>
      </c>
      <c r="AST343">
        <f>IF(SUM($J$341:AST341)&lt;ASN343,ASS341,$E$343-SUM($J$341:AST341))</f>
        <v>0</v>
      </c>
      <c r="ASU343">
        <f>IF(SUM($J$341:ASU341)&lt;ASO343,AST341,$E$343-SUM($J$341:ASU341))</f>
        <v>4820</v>
      </c>
      <c r="ASV343">
        <f>IF(SUM($J$341:ASV341)&lt;ASP343,ASU341,$E$343-SUM($J$341:ASV341))</f>
        <v>4820</v>
      </c>
      <c r="ASW343">
        <f>IF(SUM($J$341:ASW341)&lt;ASQ343,ASV341,$E$343-SUM($J$341:ASW341))</f>
        <v>4820</v>
      </c>
      <c r="ASX343">
        <f>IF(SUM($J$341:ASX341)&lt;ASR343,ASW341,$E$343-SUM($J$341:ASX341))</f>
        <v>4820</v>
      </c>
      <c r="ASY343">
        <f>IF(SUM($J$341:ASY341)&lt;ASS343,ASX341,$E$343-SUM($J$341:ASY341))</f>
        <v>4820</v>
      </c>
      <c r="ASZ343">
        <f>IF(SUM($J$341:ASZ341)&lt;AST343,ASY341,$E$343-SUM($J$341:ASZ341))</f>
        <v>4820</v>
      </c>
      <c r="ATA343">
        <f>IF(SUM($J$341:ATA341)&lt;ASU343,ASZ341,$E$343-SUM($J$341:ATA341))</f>
        <v>0</v>
      </c>
      <c r="ATB343">
        <f>IF(SUM($J$341:ATB341)&lt;ASV343,ATA341,$E$343-SUM($J$341:ATB341))</f>
        <v>0</v>
      </c>
      <c r="ATC343">
        <f>IF(SUM($J$341:ATC341)&lt;ASW343,ATB341,$E$343-SUM($J$341:ATC341))</f>
        <v>0</v>
      </c>
      <c r="ATD343">
        <f>IF(SUM($J$341:ATD341)&lt;ASX343,ATC341,$E$343-SUM($J$341:ATD341))</f>
        <v>0</v>
      </c>
      <c r="ATE343">
        <f>IF(SUM($J$341:ATE341)&lt;ASY343,ATD341,$E$343-SUM($J$341:ATE341))</f>
        <v>0</v>
      </c>
      <c r="ATF343">
        <f>IF(SUM($J$341:ATF341)&lt;ASZ343,ATE341,$E$343-SUM($J$341:ATF341))</f>
        <v>0</v>
      </c>
      <c r="ATG343">
        <f>IF(SUM($J$341:ATG341)&lt;ATA343,ATF341,$E$343-SUM($J$341:ATG341))</f>
        <v>4820</v>
      </c>
      <c r="ATH343">
        <f>IF(SUM($J$341:ATH341)&lt;ATB343,ATG341,$E$343-SUM($J$341:ATH341))</f>
        <v>4820</v>
      </c>
      <c r="ATI343">
        <f>IF(SUM($J$341:ATI341)&lt;ATC343,ATH341,$E$343-SUM($J$341:ATI341))</f>
        <v>4820</v>
      </c>
      <c r="ATJ343">
        <f>IF(SUM($J$341:ATJ341)&lt;ATD343,ATI341,$E$343-SUM($J$341:ATJ341))</f>
        <v>4820</v>
      </c>
      <c r="ATK343">
        <f>IF(SUM($J$341:ATK341)&lt;ATE343,ATJ341,$E$343-SUM($J$341:ATK341))</f>
        <v>4820</v>
      </c>
      <c r="ATL343">
        <f>IF(SUM($J$341:ATL341)&lt;ATF343,ATK341,$E$343-SUM($J$341:ATL341))</f>
        <v>4820</v>
      </c>
      <c r="ATM343">
        <f>IF(SUM($J$341:ATM341)&lt;ATG343,ATL341,$E$343-SUM($J$341:ATM341))</f>
        <v>0</v>
      </c>
      <c r="ATN343">
        <f>IF(SUM($J$341:ATN341)&lt;ATH343,ATM341,$E$343-SUM($J$341:ATN341))</f>
        <v>0</v>
      </c>
      <c r="ATO343">
        <f>IF(SUM($J$341:ATO341)&lt;ATI343,ATN341,$E$343-SUM($J$341:ATO341))</f>
        <v>0</v>
      </c>
      <c r="ATP343">
        <f>IF(SUM($J$341:ATP341)&lt;ATJ343,ATO341,$E$343-SUM($J$341:ATP341))</f>
        <v>0</v>
      </c>
      <c r="ATQ343">
        <f>IF(SUM($J$341:ATQ341)&lt;ATK343,ATP341,$E$343-SUM($J$341:ATQ341))</f>
        <v>0</v>
      </c>
      <c r="ATR343">
        <f>IF(SUM($J$341:ATR341)&lt;ATL343,ATQ341,$E$343-SUM($J$341:ATR341))</f>
        <v>0</v>
      </c>
      <c r="ATS343">
        <f>IF(SUM($J$341:ATS341)&lt;ATM343,ATR341,$E$343-SUM($J$341:ATS341))</f>
        <v>4820</v>
      </c>
      <c r="ATT343">
        <f>IF(SUM($J$341:ATT341)&lt;ATN343,ATS341,$E$343-SUM($J$341:ATT341))</f>
        <v>4820</v>
      </c>
      <c r="ATU343">
        <f>IF(SUM($J$341:ATU341)&lt;ATO343,ATT341,$E$343-SUM($J$341:ATU341))</f>
        <v>4820</v>
      </c>
      <c r="ATV343">
        <f>IF(SUM($J$341:ATV341)&lt;ATP343,ATU341,$E$343-SUM($J$341:ATV341))</f>
        <v>4820</v>
      </c>
      <c r="ATW343">
        <f>IF(SUM($J$341:ATW341)&lt;ATQ343,ATV341,$E$343-SUM($J$341:ATW341))</f>
        <v>4820</v>
      </c>
      <c r="ATX343">
        <f>IF(SUM($J$341:ATX341)&lt;ATR343,ATW341,$E$343-SUM($J$341:ATX341))</f>
        <v>4820</v>
      </c>
      <c r="ATY343">
        <f>IF(SUM($J$341:ATY341)&lt;ATS343,ATX341,$E$343-SUM($J$341:ATY341))</f>
        <v>0</v>
      </c>
      <c r="ATZ343">
        <f>IF(SUM($J$341:ATZ341)&lt;ATT343,ATY341,$E$343-SUM($J$341:ATZ341))</f>
        <v>0</v>
      </c>
      <c r="AUA343">
        <f>IF(SUM($J$341:AUA341)&lt;ATU343,ATZ341,$E$343-SUM($J$341:AUA341))</f>
        <v>0</v>
      </c>
      <c r="AUB343">
        <f>IF(SUM($J$341:AUB341)&lt;ATV343,AUA341,$E$343-SUM($J$341:AUB341))</f>
        <v>0</v>
      </c>
      <c r="AUC343">
        <f>IF(SUM($J$341:AUC341)&lt;ATW343,AUB341,$E$343-SUM($J$341:AUC341))</f>
        <v>0</v>
      </c>
      <c r="AUD343">
        <f>IF(SUM($J$341:AUD341)&lt;ATX343,AUC341,$E$343-SUM($J$341:AUD341))</f>
        <v>0</v>
      </c>
      <c r="AUE343">
        <f>IF(SUM($J$341:AUE341)&lt;ATY343,AUD341,$E$343-SUM($J$341:AUE341))</f>
        <v>4820</v>
      </c>
      <c r="AUF343">
        <f>IF(SUM($J$341:AUF341)&lt;ATZ343,AUE341,$E$343-SUM($J$341:AUF341))</f>
        <v>4820</v>
      </c>
      <c r="AUG343">
        <f>IF(SUM($J$341:AUG341)&lt;AUA343,AUF341,$E$343-SUM($J$341:AUG341))</f>
        <v>4820</v>
      </c>
      <c r="AUH343">
        <f>IF(SUM($J$341:AUH341)&lt;AUB343,AUG341,$E$343-SUM($J$341:AUH341))</f>
        <v>4820</v>
      </c>
      <c r="AUI343">
        <f>IF(SUM($J$341:AUI341)&lt;AUC343,AUH341,$E$343-SUM($J$341:AUI341))</f>
        <v>4820</v>
      </c>
      <c r="AUJ343">
        <f>IF(SUM($J$341:AUJ341)&lt;AUD343,AUI341,$E$343-SUM($J$341:AUJ341))</f>
        <v>4820</v>
      </c>
      <c r="AUK343">
        <f>IF(SUM($J$341:AUK341)&lt;AUE343,AUJ341,$E$343-SUM($J$341:AUK341))</f>
        <v>0</v>
      </c>
      <c r="AUL343">
        <f>IF(SUM($J$341:AUL341)&lt;AUF343,AUK341,$E$343-SUM($J$341:AUL341))</f>
        <v>0</v>
      </c>
      <c r="AUM343">
        <f>IF(SUM($J$341:AUM341)&lt;AUG343,AUL341,$E$343-SUM($J$341:AUM341))</f>
        <v>0</v>
      </c>
      <c r="AUN343">
        <f>IF(SUM($J$341:AUN341)&lt;AUH343,AUM341,$E$343-SUM($J$341:AUN341))</f>
        <v>0</v>
      </c>
      <c r="AUO343">
        <f>IF(SUM($J$341:AUO341)&lt;AUI343,AUN341,$E$343-SUM($J$341:AUO341))</f>
        <v>0</v>
      </c>
      <c r="AUP343">
        <f>IF(SUM($J$341:AUP341)&lt;AUJ343,AUO341,$E$343-SUM($J$341:AUP341))</f>
        <v>0</v>
      </c>
      <c r="AUQ343">
        <f>IF(SUM($J$341:AUQ341)&lt;AUK343,AUP341,$E$343-SUM($J$341:AUQ341))</f>
        <v>4820</v>
      </c>
      <c r="AUR343">
        <f>IF(SUM($J$341:AUR341)&lt;AUL343,AUQ341,$E$343-SUM($J$341:AUR341))</f>
        <v>4820</v>
      </c>
      <c r="AUS343">
        <f>IF(SUM($J$341:AUS341)&lt;AUM343,AUR341,$E$343-SUM($J$341:AUS341))</f>
        <v>4820</v>
      </c>
      <c r="AUT343">
        <f>IF(SUM($J$341:AUT341)&lt;AUN343,AUS341,$E$343-SUM($J$341:AUT341))</f>
        <v>4820</v>
      </c>
      <c r="AUU343">
        <f>IF(SUM($J$341:AUU341)&lt;AUO343,AUT341,$E$343-SUM($J$341:AUU341))</f>
        <v>4820</v>
      </c>
      <c r="AUV343">
        <f>IF(SUM($J$341:AUV341)&lt;AUP343,AUU341,$E$343-SUM($J$341:AUV341))</f>
        <v>4820</v>
      </c>
      <c r="AUW343">
        <f>IF(SUM($J$341:AUW341)&lt;AUQ343,AUV341,$E$343-SUM($J$341:AUW341))</f>
        <v>0</v>
      </c>
      <c r="AUX343">
        <f>IF(SUM($J$341:AUX341)&lt;AUR343,AUW341,$E$343-SUM($J$341:AUX341))</f>
        <v>0</v>
      </c>
      <c r="AUY343">
        <f>IF(SUM($J$341:AUY341)&lt;AUS343,AUX341,$E$343-SUM($J$341:AUY341))</f>
        <v>0</v>
      </c>
      <c r="AUZ343">
        <f>IF(SUM($J$341:AUZ341)&lt;AUT343,AUY341,$E$343-SUM($J$341:AUZ341))</f>
        <v>0</v>
      </c>
      <c r="AVA343">
        <f>IF(SUM($J$341:AVA341)&lt;AUU343,AUZ341,$E$343-SUM($J$341:AVA341))</f>
        <v>0</v>
      </c>
      <c r="AVB343">
        <f>IF(SUM($J$341:AVB341)&lt;AUV343,AVA341,$E$343-SUM($J$341:AVB341))</f>
        <v>0</v>
      </c>
      <c r="AVC343">
        <f>IF(SUM($J$341:AVC341)&lt;AUW343,AVB341,$E$343-SUM($J$341:AVC341))</f>
        <v>4820</v>
      </c>
      <c r="AVD343">
        <f>IF(SUM($J$341:AVD341)&lt;AUX343,AVC341,$E$343-SUM($J$341:AVD341))</f>
        <v>4820</v>
      </c>
      <c r="AVE343">
        <f>IF(SUM($J$341:AVE341)&lt;AUY343,AVD341,$E$343-SUM($J$341:AVE341))</f>
        <v>4820</v>
      </c>
      <c r="AVF343">
        <f>IF(SUM($J$341:AVF341)&lt;AUZ343,AVE341,$E$343-SUM($J$341:AVF341))</f>
        <v>4820</v>
      </c>
      <c r="AVG343">
        <f>IF(SUM($J$341:AVG341)&lt;AVA343,AVF341,$E$343-SUM($J$341:AVG341))</f>
        <v>4820</v>
      </c>
      <c r="AVH343">
        <f>IF(SUM($J$341:AVH341)&lt;AVB343,AVG341,$E$343-SUM($J$341:AVH341))</f>
        <v>4820</v>
      </c>
      <c r="AVI343">
        <f>IF(SUM($J$341:AVI341)&lt;AVC343,AVH341,$E$343-SUM($J$341:AVI341))</f>
        <v>0</v>
      </c>
      <c r="AVJ343">
        <f>IF(SUM($J$341:AVJ341)&lt;AVD343,AVI341,$E$343-SUM($J$341:AVJ341))</f>
        <v>0</v>
      </c>
      <c r="AVK343">
        <f>IF(SUM($J$341:AVK341)&lt;AVE343,AVJ341,$E$343-SUM($J$341:AVK341))</f>
        <v>0</v>
      </c>
      <c r="AVL343">
        <f>IF(SUM($J$341:AVL341)&lt;AVF343,AVK341,$E$343-SUM($J$341:AVL341))</f>
        <v>0</v>
      </c>
      <c r="AVM343">
        <f>IF(SUM($J$341:AVM341)&lt;AVG343,AVL341,$E$343-SUM($J$341:AVM341))</f>
        <v>0</v>
      </c>
      <c r="AVN343">
        <f>IF(SUM($J$341:AVN341)&lt;AVH343,AVM341,$E$343-SUM($J$341:AVN341))</f>
        <v>0</v>
      </c>
      <c r="AVO343">
        <f>IF(SUM($J$341:AVO341)&lt;AVI343,AVN341,$E$343-SUM($J$341:AVO341))</f>
        <v>4820</v>
      </c>
      <c r="AVP343">
        <f>IF(SUM($J$341:AVP341)&lt;AVJ343,AVO341,$E$343-SUM($J$341:AVP341))</f>
        <v>4820</v>
      </c>
      <c r="AVQ343">
        <f>IF(SUM($J$341:AVQ341)&lt;AVK343,AVP341,$E$343-SUM($J$341:AVQ341))</f>
        <v>4820</v>
      </c>
      <c r="AVR343">
        <f>IF(SUM($J$341:AVR341)&lt;AVL343,AVQ341,$E$343-SUM($J$341:AVR341))</f>
        <v>4820</v>
      </c>
      <c r="AVS343">
        <f>IF(SUM($J$341:AVS341)&lt;AVM343,AVR341,$E$343-SUM($J$341:AVS341))</f>
        <v>4820</v>
      </c>
      <c r="AVT343">
        <f>IF(SUM($J$341:AVT341)&lt;AVN343,AVS341,$E$343-SUM($J$341:AVT341))</f>
        <v>4820</v>
      </c>
      <c r="AVU343">
        <f>IF(SUM($J$341:AVU341)&lt;AVO343,AVT341,$E$343-SUM($J$341:AVU341))</f>
        <v>0</v>
      </c>
      <c r="AVV343">
        <f>IF(SUM($J$341:AVV341)&lt;AVP343,AVU341,$E$343-SUM($J$341:AVV341))</f>
        <v>0</v>
      </c>
      <c r="AVW343">
        <f>IF(SUM($J$341:AVW341)&lt;AVQ343,AVV341,$E$343-SUM($J$341:AVW341))</f>
        <v>0</v>
      </c>
      <c r="AVX343">
        <f>IF(SUM($J$341:AVX341)&lt;AVR343,AVW341,$E$343-SUM($J$341:AVX341))</f>
        <v>0</v>
      </c>
      <c r="AVY343">
        <f>IF(SUM($J$341:AVY341)&lt;AVS343,AVX341,$E$343-SUM($J$341:AVY341))</f>
        <v>0</v>
      </c>
      <c r="AVZ343">
        <f>IF(SUM($J$341:AVZ341)&lt;AVT343,AVY341,$E$343-SUM($J$341:AVZ341))</f>
        <v>0</v>
      </c>
      <c r="AWA343">
        <f>IF(SUM($J$341:AWA341)&lt;AVU343,AVZ341,$E$343-SUM($J$341:AWA341))</f>
        <v>4820</v>
      </c>
      <c r="AWB343">
        <f>IF(SUM($J$341:AWB341)&lt;AVV343,AWA341,$E$343-SUM($J$341:AWB341))</f>
        <v>4820</v>
      </c>
      <c r="AWC343">
        <f>IF(SUM($J$341:AWC341)&lt;AVW343,AWB341,$E$343-SUM($J$341:AWC341))</f>
        <v>4820</v>
      </c>
      <c r="AWD343">
        <f>IF(SUM($J$341:AWD341)&lt;AVX343,AWC341,$E$343-SUM($J$341:AWD341))</f>
        <v>4820</v>
      </c>
      <c r="AWE343">
        <f>IF(SUM($J$341:AWE341)&lt;AVY343,AWD341,$E$343-SUM($J$341:AWE341))</f>
        <v>4820</v>
      </c>
      <c r="AWF343">
        <f>IF(SUM($J$341:AWF341)&lt;AVZ343,AWE341,$E$343-SUM($J$341:AWF341))</f>
        <v>4820</v>
      </c>
      <c r="AWG343">
        <f>IF(SUM($J$341:AWG341)&lt;AWA343,AWF341,$E$343-SUM($J$341:AWG341))</f>
        <v>0</v>
      </c>
      <c r="AWH343">
        <f>IF(SUM($J$341:AWH341)&lt;AWB343,AWG341,$E$343-SUM($J$341:AWH341))</f>
        <v>0</v>
      </c>
      <c r="AWI343">
        <f>IF(SUM($J$341:AWI341)&lt;AWC343,AWH341,$E$343-SUM($J$341:AWI341))</f>
        <v>0</v>
      </c>
      <c r="AWJ343">
        <f>IF(SUM($J$341:AWJ341)&lt;AWD343,AWI341,$E$343-SUM($J$341:AWJ341))</f>
        <v>0</v>
      </c>
      <c r="AWK343">
        <f>IF(SUM($J$341:AWK341)&lt;AWE343,AWJ341,$E$343-SUM($J$341:AWK341))</f>
        <v>0</v>
      </c>
      <c r="AWL343">
        <f>IF(SUM($J$341:AWL341)&lt;AWF343,AWK341,$E$343-SUM($J$341:AWL341))</f>
        <v>0</v>
      </c>
      <c r="AWM343">
        <f>IF(SUM($J$341:AWM341)&lt;AWG343,AWL341,$E$343-SUM($J$341:AWM341))</f>
        <v>4820</v>
      </c>
      <c r="AWN343">
        <f>IF(SUM($J$341:AWN341)&lt;AWH343,AWM341,$E$343-SUM($J$341:AWN341))</f>
        <v>4820</v>
      </c>
      <c r="AWO343">
        <f>IF(SUM($J$341:AWO341)&lt;AWI343,AWN341,$E$343-SUM($J$341:AWO341))</f>
        <v>4820</v>
      </c>
      <c r="AWP343">
        <f>IF(SUM($J$341:AWP341)&lt;AWJ343,AWO341,$E$343-SUM($J$341:AWP341))</f>
        <v>4820</v>
      </c>
      <c r="AWQ343">
        <f>IF(SUM($J$341:AWQ341)&lt;AWK343,AWP341,$E$343-SUM($J$341:AWQ341))</f>
        <v>4820</v>
      </c>
      <c r="AWR343">
        <f>IF(SUM($J$341:AWR341)&lt;AWL343,AWQ341,$E$343-SUM($J$341:AWR341))</f>
        <v>4820</v>
      </c>
      <c r="AWS343">
        <f>IF(SUM($J$341:AWS341)&lt;AWM343,AWR341,$E$343-SUM($J$341:AWS341))</f>
        <v>0</v>
      </c>
      <c r="AWT343">
        <f>IF(SUM($J$341:AWT341)&lt;AWN343,AWS341,$E$343-SUM($J$341:AWT341))</f>
        <v>0</v>
      </c>
      <c r="AWU343">
        <f>IF(SUM($J$341:AWU341)&lt;AWO343,AWT341,$E$343-SUM($J$341:AWU341))</f>
        <v>0</v>
      </c>
      <c r="AWV343">
        <f>IF(SUM($J$341:AWV341)&lt;AWP343,AWU341,$E$343-SUM($J$341:AWV341))</f>
        <v>0</v>
      </c>
      <c r="AWW343">
        <f>IF(SUM($J$341:AWW341)&lt;AWQ343,AWV341,$E$343-SUM($J$341:AWW341))</f>
        <v>0</v>
      </c>
      <c r="AWX343">
        <f>IF(SUM($J$341:AWX341)&lt;AWR343,AWW341,$E$343-SUM($J$341:AWX341))</f>
        <v>0</v>
      </c>
      <c r="AWY343">
        <f>IF(SUM($J$341:AWY341)&lt;AWS343,AWX341,$E$343-SUM($J$341:AWY341))</f>
        <v>4820</v>
      </c>
      <c r="AWZ343">
        <f>IF(SUM($J$341:AWZ341)&lt;AWT343,AWY341,$E$343-SUM($J$341:AWZ341))</f>
        <v>4820</v>
      </c>
      <c r="AXA343">
        <f>IF(SUM($J$341:AXA341)&lt;AWU343,AWZ341,$E$343-SUM($J$341:AXA341))</f>
        <v>4820</v>
      </c>
      <c r="AXB343">
        <f>IF(SUM($J$341:AXB341)&lt;AWV343,AXA341,$E$343-SUM($J$341:AXB341))</f>
        <v>4820</v>
      </c>
      <c r="AXC343">
        <f>IF(SUM($J$341:AXC341)&lt;AWW343,AXB341,$E$343-SUM($J$341:AXC341))</f>
        <v>4820</v>
      </c>
      <c r="AXD343">
        <f>IF(SUM($J$341:AXD341)&lt;AWX343,AXC341,$E$343-SUM($J$341:AXD341))</f>
        <v>4820</v>
      </c>
      <c r="AXE343">
        <f>IF(SUM($J$341:AXE341)&lt;AWY343,AXD341,$E$343-SUM($J$341:AXE341))</f>
        <v>0</v>
      </c>
      <c r="AXF343">
        <f>IF(SUM($J$341:AXF341)&lt;AWZ343,AXE341,$E$343-SUM($J$341:AXF341))</f>
        <v>0</v>
      </c>
      <c r="AXG343">
        <f>IF(SUM($J$341:AXG341)&lt;AXA343,AXF341,$E$343-SUM($J$341:AXG341))</f>
        <v>0</v>
      </c>
      <c r="AXH343">
        <f>IF(SUM($J$341:AXH341)&lt;AXB343,AXG341,$E$343-SUM($J$341:AXH341))</f>
        <v>0</v>
      </c>
      <c r="AXI343">
        <f>IF(SUM($J$341:AXI341)&lt;AXC343,AXH341,$E$343-SUM($J$341:AXI341))</f>
        <v>0</v>
      </c>
      <c r="AXJ343">
        <f>IF(SUM($J$341:AXJ341)&lt;AXD343,AXI341,$E$343-SUM($J$341:AXJ341))</f>
        <v>0</v>
      </c>
      <c r="AXK343">
        <f>IF(SUM($J$341:AXK341)&lt;AXE343,AXJ341,$E$343-SUM($J$341:AXK341))</f>
        <v>4820</v>
      </c>
      <c r="AXL343">
        <f>IF(SUM($J$341:AXL341)&lt;AXF343,AXK341,$E$343-SUM($J$341:AXL341))</f>
        <v>4820</v>
      </c>
      <c r="AXM343">
        <f>IF(SUM($J$341:AXM341)&lt;AXG343,AXL341,$E$343-SUM($J$341:AXM341))</f>
        <v>4820</v>
      </c>
      <c r="AXN343">
        <f>IF(SUM($J$341:AXN341)&lt;AXH343,AXM341,$E$343-SUM($J$341:AXN341))</f>
        <v>4820</v>
      </c>
      <c r="AXO343">
        <f>IF(SUM($J$341:AXO341)&lt;AXI343,AXN341,$E$343-SUM($J$341:AXO341))</f>
        <v>4820</v>
      </c>
      <c r="AXP343">
        <f>IF(SUM($J$341:AXP341)&lt;AXJ343,AXO341,$E$343-SUM($J$341:AXP341))</f>
        <v>4820</v>
      </c>
      <c r="AXQ343">
        <f>IF(SUM($J$341:AXQ341)&lt;AXK343,AXP341,$E$343-SUM($J$341:AXQ341))</f>
        <v>0</v>
      </c>
      <c r="AXR343">
        <f>IF(SUM($J$341:AXR341)&lt;AXL343,AXQ341,$E$343-SUM($J$341:AXR341))</f>
        <v>0</v>
      </c>
      <c r="AXS343">
        <f>IF(SUM($J$341:AXS341)&lt;AXM343,AXR341,$E$343-SUM($J$341:AXS341))</f>
        <v>0</v>
      </c>
      <c r="AXT343">
        <f>IF(SUM($J$341:AXT341)&lt;AXN343,AXS341,$E$343-SUM($J$341:AXT341))</f>
        <v>0</v>
      </c>
      <c r="AXU343">
        <f>IF(SUM($J$341:AXU341)&lt;AXO343,AXT341,$E$343-SUM($J$341:AXU341))</f>
        <v>0</v>
      </c>
      <c r="AXV343">
        <f>IF(SUM($J$341:AXV341)&lt;AXP343,AXU341,$E$343-SUM($J$341:AXV341))</f>
        <v>0</v>
      </c>
      <c r="AXW343">
        <f>IF(SUM($J$341:AXW341)&lt;AXQ343,AXV341,$E$343-SUM($J$341:AXW341))</f>
        <v>4820</v>
      </c>
      <c r="AXX343">
        <f>IF(SUM($J$341:AXX341)&lt;AXR343,AXW341,$E$343-SUM($J$341:AXX341))</f>
        <v>4820</v>
      </c>
      <c r="AXY343">
        <f>IF(SUM($J$341:AXY341)&lt;AXS343,AXX341,$E$343-SUM($J$341:AXY341))</f>
        <v>4820</v>
      </c>
      <c r="AXZ343">
        <f>IF(SUM($J$341:AXZ341)&lt;AXT343,AXY341,$E$343-SUM($J$341:AXZ341))</f>
        <v>4820</v>
      </c>
      <c r="AYA343">
        <f>IF(SUM($J$341:AYA341)&lt;AXU343,AXZ341,$E$343-SUM($J$341:AYA341))</f>
        <v>4820</v>
      </c>
      <c r="AYB343">
        <f>IF(SUM($J$341:AYB341)&lt;AXV343,AYA341,$E$343-SUM($J$341:AYB341))</f>
        <v>4820</v>
      </c>
      <c r="AYC343">
        <f>IF(SUM($J$341:AYC341)&lt;AXW343,AYB341,$E$343-SUM($J$341:AYC341))</f>
        <v>0</v>
      </c>
      <c r="AYD343">
        <f>IF(SUM($J$341:AYD341)&lt;AXX343,AYC341,$E$343-SUM($J$341:AYD341))</f>
        <v>0</v>
      </c>
      <c r="AYE343">
        <f>IF(SUM($J$341:AYE341)&lt;AXY343,AYD341,$E$343-SUM($J$341:AYE341))</f>
        <v>0</v>
      </c>
      <c r="AYF343">
        <f>IF(SUM($J$341:AYF341)&lt;AXZ343,AYE341,$E$343-SUM($J$341:AYF341))</f>
        <v>0</v>
      </c>
      <c r="AYG343">
        <f>IF(SUM($J$341:AYG341)&lt;AYA343,AYF341,$E$343-SUM($J$341:AYG341))</f>
        <v>0</v>
      </c>
      <c r="AYH343">
        <f>IF(SUM($J$341:AYH341)&lt;AYB343,AYG341,$E$343-SUM($J$341:AYH341))</f>
        <v>0</v>
      </c>
      <c r="AYI343">
        <f>IF(SUM($J$341:AYI341)&lt;AYC343,AYH341,$E$343-SUM($J$341:AYI341))</f>
        <v>4820</v>
      </c>
      <c r="AYJ343">
        <f>IF(SUM($J$341:AYJ341)&lt;AYD343,AYI341,$E$343-SUM($J$341:AYJ341))</f>
        <v>4820</v>
      </c>
      <c r="AYK343">
        <f>IF(SUM($J$341:AYK341)&lt;AYE343,AYJ341,$E$343-SUM($J$341:AYK341))</f>
        <v>4820</v>
      </c>
      <c r="AYL343">
        <f>IF(SUM($J$341:AYL341)&lt;AYF343,AYK341,$E$343-SUM($J$341:AYL341))</f>
        <v>4820</v>
      </c>
      <c r="AYM343">
        <f>IF(SUM($J$341:AYM341)&lt;AYG343,AYL341,$E$343-SUM($J$341:AYM341))</f>
        <v>4820</v>
      </c>
      <c r="AYN343">
        <f>IF(SUM($J$341:AYN341)&lt;AYH343,AYM341,$E$343-SUM($J$341:AYN341))</f>
        <v>4820</v>
      </c>
      <c r="AYO343">
        <f>IF(SUM($J$341:AYO341)&lt;AYI343,AYN341,$E$343-SUM($J$341:AYO341))</f>
        <v>0</v>
      </c>
      <c r="AYP343">
        <f>IF(SUM($J$341:AYP341)&lt;AYJ343,AYO341,$E$343-SUM($J$341:AYP341))</f>
        <v>0</v>
      </c>
      <c r="AYQ343">
        <f>IF(SUM($J$341:AYQ341)&lt;AYK343,AYP341,$E$343-SUM($J$341:AYQ341))</f>
        <v>0</v>
      </c>
      <c r="AYR343">
        <f>IF(SUM($J$341:AYR341)&lt;AYL343,AYQ341,$E$343-SUM($J$341:AYR341))</f>
        <v>0</v>
      </c>
      <c r="AYS343">
        <f>IF(SUM($J$341:AYS341)&lt;AYM343,AYR341,$E$343-SUM($J$341:AYS341))</f>
        <v>0</v>
      </c>
      <c r="AYT343">
        <f>IF(SUM($J$341:AYT341)&lt;AYN343,AYS341,$E$343-SUM($J$341:AYT341))</f>
        <v>0</v>
      </c>
      <c r="AYU343">
        <f>IF(SUM($J$341:AYU341)&lt;AYO343,AYT341,$E$343-SUM($J$341:AYU341))</f>
        <v>4820</v>
      </c>
      <c r="AYV343">
        <f>IF(SUM($J$341:AYV341)&lt;AYP343,AYU341,$E$343-SUM($J$341:AYV341))</f>
        <v>4820</v>
      </c>
      <c r="AYW343">
        <f>IF(SUM($J$341:AYW341)&lt;AYQ343,AYV341,$E$343-SUM($J$341:AYW341))</f>
        <v>4820</v>
      </c>
      <c r="AYX343">
        <f>IF(SUM($J$341:AYX341)&lt;AYR343,AYW341,$E$343-SUM($J$341:AYX341))</f>
        <v>4820</v>
      </c>
      <c r="AYY343">
        <f>IF(SUM($J$341:AYY341)&lt;AYS343,AYX341,$E$343-SUM($J$341:AYY341))</f>
        <v>4820</v>
      </c>
      <c r="AYZ343">
        <f>IF(SUM($J$341:AYZ341)&lt;AYT343,AYY341,$E$343-SUM($J$341:AYZ341))</f>
        <v>4820</v>
      </c>
      <c r="AZA343">
        <f>IF(SUM($J$341:AZA341)&lt;AYU343,AYZ341,$E$343-SUM($J$341:AZA341))</f>
        <v>0</v>
      </c>
      <c r="AZB343">
        <f>IF(SUM($J$341:AZB341)&lt;AYV343,AZA341,$E$343-SUM($J$341:AZB341))</f>
        <v>0</v>
      </c>
      <c r="AZC343">
        <f>IF(SUM($J$341:AZC341)&lt;AYW343,AZB341,$E$343-SUM($J$341:AZC341))</f>
        <v>0</v>
      </c>
      <c r="AZD343">
        <f>IF(SUM($J$341:AZD341)&lt;AYX343,AZC341,$E$343-SUM($J$341:AZD341))</f>
        <v>0</v>
      </c>
      <c r="AZE343">
        <f>IF(SUM($J$341:AZE341)&lt;AYY343,AZD341,$E$343-SUM($J$341:AZE341))</f>
        <v>0</v>
      </c>
      <c r="AZF343">
        <f>IF(SUM($J$341:AZF341)&lt;AYZ343,AZE341,$E$343-SUM($J$341:AZF341))</f>
        <v>0</v>
      </c>
      <c r="AZG343">
        <f>IF(SUM($J$341:AZG341)&lt;AZA343,AZF341,$E$343-SUM($J$341:AZG341))</f>
        <v>4820</v>
      </c>
      <c r="AZH343">
        <f>IF(SUM($J$341:AZH341)&lt;AZB343,AZG341,$E$343-SUM($J$341:AZH341))</f>
        <v>4820</v>
      </c>
      <c r="AZI343">
        <f>IF(SUM($J$341:AZI341)&lt;AZC343,AZH341,$E$343-SUM($J$341:AZI341))</f>
        <v>4820</v>
      </c>
      <c r="AZJ343">
        <f>IF(SUM($J$341:AZJ341)&lt;AZD343,AZI341,$E$343-SUM($J$341:AZJ341))</f>
        <v>4820</v>
      </c>
      <c r="AZK343">
        <f>IF(SUM($J$341:AZK341)&lt;AZE343,AZJ341,$E$343-SUM($J$341:AZK341))</f>
        <v>4820</v>
      </c>
      <c r="AZL343">
        <f>IF(SUM($J$341:AZL341)&lt;AZF343,AZK341,$E$343-SUM($J$341:AZL341))</f>
        <v>4820</v>
      </c>
      <c r="AZM343">
        <f>IF(SUM($J$341:AZM341)&lt;AZG343,AZL341,$E$343-SUM($J$341:AZM341))</f>
        <v>0</v>
      </c>
      <c r="AZN343">
        <f>IF(SUM($J$341:AZN341)&lt;AZH343,AZM341,$E$343-SUM($J$341:AZN341))</f>
        <v>0</v>
      </c>
      <c r="AZO343">
        <f>IF(SUM($J$341:AZO341)&lt;AZI343,AZN341,$E$343-SUM($J$341:AZO341))</f>
        <v>0</v>
      </c>
      <c r="AZP343">
        <f>IF(SUM($J$341:AZP341)&lt;AZJ343,AZO341,$E$343-SUM($J$341:AZP341))</f>
        <v>0</v>
      </c>
      <c r="AZQ343">
        <f>IF(SUM($J$341:AZQ341)&lt;AZK343,AZP341,$E$343-SUM($J$341:AZQ341))</f>
        <v>0</v>
      </c>
      <c r="AZR343">
        <f>IF(SUM($J$341:AZR341)&lt;AZL343,AZQ341,$E$343-SUM($J$341:AZR341))</f>
        <v>0</v>
      </c>
      <c r="AZS343">
        <f>IF(SUM($J$341:AZS341)&lt;AZM343,AZR341,$E$343-SUM($J$341:AZS341))</f>
        <v>4820</v>
      </c>
      <c r="AZT343">
        <f>IF(SUM($J$341:AZT341)&lt;AZN343,AZS341,$E$343-SUM($J$341:AZT341))</f>
        <v>4820</v>
      </c>
      <c r="AZU343">
        <f>IF(SUM($J$341:AZU341)&lt;AZO343,AZT341,$E$343-SUM($J$341:AZU341))</f>
        <v>4820</v>
      </c>
      <c r="AZV343">
        <f>IF(SUM($J$341:AZV341)&lt;AZP343,AZU341,$E$343-SUM($J$341:AZV341))</f>
        <v>4820</v>
      </c>
      <c r="AZW343">
        <f>IF(SUM($J$341:AZW341)&lt;AZQ343,AZV341,$E$343-SUM($J$341:AZW341))</f>
        <v>4820</v>
      </c>
      <c r="AZX343">
        <f>IF(SUM($J$341:AZX341)&lt;AZR343,AZW341,$E$343-SUM($J$341:AZX341))</f>
        <v>4820</v>
      </c>
      <c r="AZY343">
        <f>IF(SUM($J$341:AZY341)&lt;AZS343,AZX341,$E$343-SUM($J$341:AZY341))</f>
        <v>0</v>
      </c>
      <c r="AZZ343">
        <f>IF(SUM($J$341:AZZ341)&lt;AZT343,AZY341,$E$343-SUM($J$341:AZZ341))</f>
        <v>0</v>
      </c>
      <c r="BAA343">
        <f>IF(SUM($J$341:BAA341)&lt;AZU343,AZZ341,$E$343-SUM($J$341:BAA341))</f>
        <v>0</v>
      </c>
      <c r="BAB343">
        <f>IF(SUM($J$341:BAB341)&lt;AZV343,BAA341,$E$343-SUM($J$341:BAB341))</f>
        <v>0</v>
      </c>
      <c r="BAC343">
        <f>IF(SUM($J$341:BAC341)&lt;AZW343,BAB341,$E$343-SUM($J$341:BAC341))</f>
        <v>0</v>
      </c>
      <c r="BAD343">
        <f>IF(SUM($J$341:BAD341)&lt;AZX343,BAC341,$E$343-SUM($J$341:BAD341))</f>
        <v>0</v>
      </c>
      <c r="BAE343">
        <f>IF(SUM($J$341:BAE341)&lt;AZY343,BAD341,$E$343-SUM($J$341:BAE341))</f>
        <v>4820</v>
      </c>
      <c r="BAF343">
        <f>IF(SUM($J$341:BAF341)&lt;AZZ343,BAE341,$E$343-SUM($J$341:BAF341))</f>
        <v>4820</v>
      </c>
      <c r="BAG343">
        <f>IF(SUM($J$341:BAG341)&lt;BAA343,BAF341,$E$343-SUM($J$341:BAG341))</f>
        <v>4820</v>
      </c>
      <c r="BAH343">
        <f>IF(SUM($J$341:BAH341)&lt;BAB343,BAG341,$E$343-SUM($J$341:BAH341))</f>
        <v>4820</v>
      </c>
      <c r="BAI343">
        <f>IF(SUM($J$341:BAI341)&lt;BAC343,BAH341,$E$343-SUM($J$341:BAI341))</f>
        <v>4820</v>
      </c>
      <c r="BAJ343">
        <f>IF(SUM($J$341:BAJ341)&lt;BAD343,BAI341,$E$343-SUM($J$341:BAJ341))</f>
        <v>4820</v>
      </c>
      <c r="BAK343">
        <f>IF(SUM($J$341:BAK341)&lt;BAE343,BAJ341,$E$343-SUM($J$341:BAK341))</f>
        <v>0</v>
      </c>
      <c r="BAL343">
        <f>IF(SUM($J$341:BAL341)&lt;BAF343,BAK341,$E$343-SUM($J$341:BAL341))</f>
        <v>0</v>
      </c>
      <c r="BAM343">
        <f>IF(SUM($J$341:BAM341)&lt;BAG343,BAL341,$E$343-SUM($J$341:BAM341))</f>
        <v>0</v>
      </c>
      <c r="BAN343">
        <f>IF(SUM($J$341:BAN341)&lt;BAH343,BAM341,$E$343-SUM($J$341:BAN341))</f>
        <v>0</v>
      </c>
      <c r="BAO343">
        <f>IF(SUM($J$341:BAO341)&lt;BAI343,BAN341,$E$343-SUM($J$341:BAO341))</f>
        <v>0</v>
      </c>
      <c r="BAP343">
        <f>IF(SUM($J$341:BAP341)&lt;BAJ343,BAO341,$E$343-SUM($J$341:BAP341))</f>
        <v>0</v>
      </c>
      <c r="BAQ343">
        <f>IF(SUM($J$341:BAQ341)&lt;BAK343,BAP341,$E$343-SUM($J$341:BAQ341))</f>
        <v>4820</v>
      </c>
      <c r="BAR343">
        <f>IF(SUM($J$341:BAR341)&lt;BAL343,BAQ341,$E$343-SUM($J$341:BAR341))</f>
        <v>4820</v>
      </c>
      <c r="BAS343">
        <f>IF(SUM($J$341:BAS341)&lt;BAM343,BAR341,$E$343-SUM($J$341:BAS341))</f>
        <v>4820</v>
      </c>
      <c r="BAT343">
        <f>IF(SUM($J$341:BAT341)&lt;BAN343,BAS341,$E$343-SUM($J$341:BAT341))</f>
        <v>4820</v>
      </c>
      <c r="BAU343">
        <f>IF(SUM($J$341:BAU341)&lt;BAO343,BAT341,$E$343-SUM($J$341:BAU341))</f>
        <v>4820</v>
      </c>
      <c r="BAV343">
        <f>IF(SUM($J$341:BAV341)&lt;BAP343,BAU341,$E$343-SUM($J$341:BAV341))</f>
        <v>4820</v>
      </c>
      <c r="BAW343">
        <f>IF(SUM($J$341:BAW341)&lt;BAQ343,BAV341,$E$343-SUM($J$341:BAW341))</f>
        <v>0</v>
      </c>
      <c r="BAX343">
        <f>IF(SUM($J$341:BAX341)&lt;BAR343,BAW341,$E$343-SUM($J$341:BAX341))</f>
        <v>0</v>
      </c>
      <c r="BAY343">
        <f>IF(SUM($J$341:BAY341)&lt;BAS343,BAX341,$E$343-SUM($J$341:BAY341))</f>
        <v>0</v>
      </c>
      <c r="BAZ343">
        <f>IF(SUM($J$341:BAZ341)&lt;BAT343,BAY341,$E$343-SUM($J$341:BAZ341))</f>
        <v>0</v>
      </c>
      <c r="BBA343">
        <f>IF(SUM($J$341:BBA341)&lt;BAU343,BAZ341,$E$343-SUM($J$341:BBA341))</f>
        <v>0</v>
      </c>
      <c r="BBB343">
        <f>IF(SUM($J$341:BBB341)&lt;BAV343,BBA341,$E$343-SUM($J$341:BBB341))</f>
        <v>0</v>
      </c>
      <c r="BBC343">
        <f>IF(SUM($J$341:BBC341)&lt;BAW343,BBB341,$E$343-SUM($J$341:BBC341))</f>
        <v>4820</v>
      </c>
      <c r="BBD343">
        <f>IF(SUM($J$341:BBD341)&lt;BAX343,BBC341,$E$343-SUM($J$341:BBD341))</f>
        <v>4820</v>
      </c>
      <c r="BBE343">
        <f>IF(SUM($J$341:BBE341)&lt;BAY343,BBD341,$E$343-SUM($J$341:BBE341))</f>
        <v>4820</v>
      </c>
      <c r="BBF343">
        <f>IF(SUM($J$341:BBF341)&lt;BAZ343,BBE341,$E$343-SUM($J$341:BBF341))</f>
        <v>4820</v>
      </c>
      <c r="BBG343">
        <f>IF(SUM($J$341:BBG341)&lt;BBA343,BBF341,$E$343-SUM($J$341:BBG341))</f>
        <v>4820</v>
      </c>
      <c r="BBH343">
        <f>IF(SUM($J$341:BBH341)&lt;BBB343,BBG341,$E$343-SUM($J$341:BBH341))</f>
        <v>4820</v>
      </c>
      <c r="BBI343">
        <f>IF(SUM($J$341:BBI341)&lt;BBC343,BBH341,$E$343-SUM($J$341:BBI341))</f>
        <v>0</v>
      </c>
      <c r="BBJ343">
        <f>IF(SUM($J$341:BBJ341)&lt;BBD343,BBI341,$E$343-SUM($J$341:BBJ341))</f>
        <v>0</v>
      </c>
      <c r="BBK343">
        <f>IF(SUM($J$341:BBK341)&lt;BBE343,BBJ341,$E$343-SUM($J$341:BBK341))</f>
        <v>0</v>
      </c>
      <c r="BBL343">
        <f>IF(SUM($J$341:BBL341)&lt;BBF343,BBK341,$E$343-SUM($J$341:BBL341))</f>
        <v>0</v>
      </c>
      <c r="BBM343">
        <f>IF(SUM($J$341:BBM341)&lt;BBG343,BBL341,$E$343-SUM($J$341:BBM341))</f>
        <v>0</v>
      </c>
      <c r="BBN343">
        <f>IF(SUM($J$341:BBN341)&lt;BBH343,BBM341,$E$343-SUM($J$341:BBN341))</f>
        <v>0</v>
      </c>
      <c r="BBO343">
        <f>IF(SUM($J$341:BBO341)&lt;BBI343,BBN341,$E$343-SUM($J$341:BBO341))</f>
        <v>4820</v>
      </c>
      <c r="BBP343">
        <f>IF(SUM($J$341:BBP341)&lt;BBJ343,BBO341,$E$343-SUM($J$341:BBP341))</f>
        <v>4820</v>
      </c>
      <c r="BBQ343">
        <f>IF(SUM($J$341:BBQ341)&lt;BBK343,BBP341,$E$343-SUM($J$341:BBQ341))</f>
        <v>4820</v>
      </c>
      <c r="BBR343">
        <f>IF(SUM($J$341:BBR341)&lt;BBL343,BBQ341,$E$343-SUM($J$341:BBR341))</f>
        <v>4820</v>
      </c>
      <c r="BBS343">
        <f>IF(SUM($J$341:BBS341)&lt;BBM343,BBR341,$E$343-SUM($J$341:BBS341))</f>
        <v>4820</v>
      </c>
      <c r="BBT343">
        <f>IF(SUM($J$341:BBT341)&lt;BBN343,BBS341,$E$343-SUM($J$341:BBT341))</f>
        <v>4820</v>
      </c>
      <c r="BBU343">
        <f>IF(SUM($J$341:BBU341)&lt;BBO343,BBT341,$E$343-SUM($J$341:BBU341))</f>
        <v>0</v>
      </c>
      <c r="BBV343">
        <f>IF(SUM($J$341:BBV341)&lt;BBP343,BBU341,$E$343-SUM($J$341:BBV341))</f>
        <v>0</v>
      </c>
      <c r="BBW343">
        <f>IF(SUM($J$341:BBW341)&lt;BBQ343,BBV341,$E$343-SUM($J$341:BBW341))</f>
        <v>0</v>
      </c>
      <c r="BBX343">
        <f>IF(SUM($J$341:BBX341)&lt;BBR343,BBW341,$E$343-SUM($J$341:BBX341))</f>
        <v>0</v>
      </c>
      <c r="BBY343">
        <f>IF(SUM($J$341:BBY341)&lt;BBS343,BBX341,$E$343-SUM($J$341:BBY341))</f>
        <v>0</v>
      </c>
      <c r="BBZ343">
        <f>IF(SUM($J$341:BBZ341)&lt;BBT343,BBY341,$E$343-SUM($J$341:BBZ341))</f>
        <v>0</v>
      </c>
      <c r="BCA343">
        <f>IF(SUM($J$341:BCA341)&lt;BBU343,BBZ341,$E$343-SUM($J$341:BCA341))</f>
        <v>4820</v>
      </c>
      <c r="BCB343">
        <f>IF(SUM($J$341:BCB341)&lt;BBV343,BCA341,$E$343-SUM($J$341:BCB341))</f>
        <v>4820</v>
      </c>
      <c r="BCC343">
        <f>IF(SUM($J$341:BCC341)&lt;BBW343,BCB341,$E$343-SUM($J$341:BCC341))</f>
        <v>4820</v>
      </c>
      <c r="BCD343">
        <f>IF(SUM($J$341:BCD341)&lt;BBX343,BCC341,$E$343-SUM($J$341:BCD341))</f>
        <v>4820</v>
      </c>
      <c r="BCE343">
        <f>IF(SUM($J$341:BCE341)&lt;BBY343,BCD341,$E$343-SUM($J$341:BCE341))</f>
        <v>4820</v>
      </c>
      <c r="BCF343">
        <f>IF(SUM($J$341:BCF341)&lt;BBZ343,BCE341,$E$343-SUM($J$341:BCF341))</f>
        <v>4820</v>
      </c>
      <c r="BCG343">
        <f>IF(SUM($J$341:BCG341)&lt;BCA343,BCF341,$E$343-SUM($J$341:BCG341))</f>
        <v>0</v>
      </c>
      <c r="BCH343">
        <f>IF(SUM($J$341:BCH341)&lt;BCB343,BCG341,$E$343-SUM($J$341:BCH341))</f>
        <v>0</v>
      </c>
      <c r="BCI343">
        <f>IF(SUM($J$341:BCI341)&lt;BCC343,BCH341,$E$343-SUM($J$341:BCI341))</f>
        <v>0</v>
      </c>
      <c r="BCJ343">
        <f>IF(SUM($J$341:BCJ341)&lt;BCD343,BCI341,$E$343-SUM($J$341:BCJ341))</f>
        <v>0</v>
      </c>
      <c r="BCK343">
        <f>IF(SUM($J$341:BCK341)&lt;BCE343,BCJ341,$E$343-SUM($J$341:BCK341))</f>
        <v>0</v>
      </c>
      <c r="BCL343">
        <f>IF(SUM($J$341:BCL341)&lt;BCF343,BCK341,$E$343-SUM($J$341:BCL341))</f>
        <v>0</v>
      </c>
      <c r="BCM343">
        <f>IF(SUM($J$341:BCM341)&lt;BCG343,BCL341,$E$343-SUM($J$341:BCM341))</f>
        <v>4820</v>
      </c>
      <c r="BCN343">
        <f>IF(SUM($J$341:BCN341)&lt;BCH343,BCM341,$E$343-SUM($J$341:BCN341))</f>
        <v>4820</v>
      </c>
      <c r="BCO343">
        <f>IF(SUM($J$341:BCO341)&lt;BCI343,BCN341,$E$343-SUM($J$341:BCO341))</f>
        <v>4820</v>
      </c>
      <c r="BCP343">
        <f>IF(SUM($J$341:BCP341)&lt;BCJ343,BCO341,$E$343-SUM($J$341:BCP341))</f>
        <v>4820</v>
      </c>
      <c r="BCQ343">
        <f>IF(SUM($J$341:BCQ341)&lt;BCK343,BCP341,$E$343-SUM($J$341:BCQ341))</f>
        <v>4820</v>
      </c>
      <c r="BCR343">
        <f>IF(SUM($J$341:BCR341)&lt;BCL343,BCQ341,$E$343-SUM($J$341:BCR341))</f>
        <v>4820</v>
      </c>
      <c r="BCS343">
        <f>IF(SUM($J$341:BCS341)&lt;BCM343,BCR341,$E$343-SUM($J$341:BCS341))</f>
        <v>0</v>
      </c>
      <c r="BCT343">
        <f>IF(SUM($J$341:BCT341)&lt;BCN343,BCS341,$E$343-SUM($J$341:BCT341))</f>
        <v>0</v>
      </c>
      <c r="BCU343">
        <f>IF(SUM($J$341:BCU341)&lt;BCO343,BCT341,$E$343-SUM($J$341:BCU341))</f>
        <v>0</v>
      </c>
      <c r="BCV343">
        <f>IF(SUM($J$341:BCV341)&lt;BCP343,BCU341,$E$343-SUM($J$341:BCV341))</f>
        <v>0</v>
      </c>
      <c r="BCW343">
        <f>IF(SUM($J$341:BCW341)&lt;BCQ343,BCV341,$E$343-SUM($J$341:BCW341))</f>
        <v>0</v>
      </c>
      <c r="BCX343">
        <f>IF(SUM($J$341:BCX341)&lt;BCR343,BCW341,$E$343-SUM($J$341:BCX341))</f>
        <v>0</v>
      </c>
      <c r="BCY343">
        <f>IF(SUM($J$341:BCY341)&lt;BCS343,BCX341,$E$343-SUM($J$341:BCY341))</f>
        <v>4820</v>
      </c>
      <c r="BCZ343">
        <f>IF(SUM($J$341:BCZ341)&lt;BCT343,BCY341,$E$343-SUM($J$341:BCZ341))</f>
        <v>4820</v>
      </c>
      <c r="BDA343">
        <f>IF(SUM($J$341:BDA341)&lt;BCU343,BCZ341,$E$343-SUM($J$341:BDA341))</f>
        <v>4820</v>
      </c>
      <c r="BDB343">
        <f>IF(SUM($J$341:BDB341)&lt;BCV343,BDA341,$E$343-SUM($J$341:BDB341))</f>
        <v>4820</v>
      </c>
      <c r="BDC343">
        <f>IF(SUM($J$341:BDC341)&lt;BCW343,BDB341,$E$343-SUM($J$341:BDC341))</f>
        <v>4820</v>
      </c>
      <c r="BDD343">
        <f>IF(SUM($J$341:BDD341)&lt;BCX343,BDC341,$E$343-SUM($J$341:BDD341))</f>
        <v>4820</v>
      </c>
      <c r="BDE343">
        <f>IF(SUM($J$341:BDE341)&lt;BCY343,BDD341,$E$343-SUM($J$341:BDE341))</f>
        <v>0</v>
      </c>
      <c r="BDF343">
        <f>IF(SUM($J$341:BDF341)&lt;BCZ343,BDE341,$E$343-SUM($J$341:BDF341))</f>
        <v>0</v>
      </c>
      <c r="BDG343">
        <f>IF(SUM($J$341:BDG341)&lt;BDA343,BDF341,$E$343-SUM($J$341:BDG341))</f>
        <v>0</v>
      </c>
      <c r="BDH343">
        <f>IF(SUM($J$341:BDH341)&lt;BDB343,BDG341,$E$343-SUM($J$341:BDH341))</f>
        <v>0</v>
      </c>
      <c r="BDI343">
        <f>IF(SUM($J$341:BDI341)&lt;BDC343,BDH341,$E$343-SUM($J$341:BDI341))</f>
        <v>0</v>
      </c>
      <c r="BDJ343">
        <f>IF(SUM($J$341:BDJ341)&lt;BDD343,BDI341,$E$343-SUM($J$341:BDJ341))</f>
        <v>0</v>
      </c>
      <c r="BDK343">
        <f>IF(SUM($J$341:BDK341)&lt;BDE343,BDJ341,$E$343-SUM($J$341:BDK341))</f>
        <v>4820</v>
      </c>
      <c r="BDL343">
        <f>IF(SUM($J$341:BDL341)&lt;BDF343,BDK341,$E$343-SUM($J$341:BDL341))</f>
        <v>4820</v>
      </c>
      <c r="BDM343">
        <f>IF(SUM($J$341:BDM341)&lt;BDG343,BDL341,$E$343-SUM($J$341:BDM341))</f>
        <v>4820</v>
      </c>
      <c r="BDN343">
        <f>IF(SUM($J$341:BDN341)&lt;BDH343,BDM341,$E$343-SUM($J$341:BDN341))</f>
        <v>4820</v>
      </c>
      <c r="BDO343">
        <f>IF(SUM($J$341:BDO341)&lt;BDI343,BDN341,$E$343-SUM($J$341:BDO341))</f>
        <v>4820</v>
      </c>
      <c r="BDP343">
        <f>IF(SUM($J$341:BDP341)&lt;BDJ343,BDO341,$E$343-SUM($J$341:BDP341))</f>
        <v>4820</v>
      </c>
      <c r="BDQ343">
        <f>IF(SUM($J$341:BDQ341)&lt;BDK343,BDP341,$E$343-SUM($J$341:BDQ341))</f>
        <v>0</v>
      </c>
      <c r="BDR343">
        <f>IF(SUM($J$341:BDR341)&lt;BDL343,BDQ341,$E$343-SUM($J$341:BDR341))</f>
        <v>0</v>
      </c>
      <c r="BDS343">
        <f>IF(SUM($J$341:BDS341)&lt;BDM343,BDR341,$E$343-SUM($J$341:BDS341))</f>
        <v>0</v>
      </c>
      <c r="BDT343">
        <f>IF(SUM($J$341:BDT341)&lt;BDN343,BDS341,$E$343-SUM($J$341:BDT341))</f>
        <v>0</v>
      </c>
      <c r="BDU343">
        <f>IF(SUM($J$341:BDU341)&lt;BDO343,BDT341,$E$343-SUM($J$341:BDU341))</f>
        <v>0</v>
      </c>
      <c r="BDV343">
        <f>IF(SUM($J$341:BDV341)&lt;BDP343,BDU341,$E$343-SUM($J$341:BDV341))</f>
        <v>0</v>
      </c>
      <c r="BDW343">
        <f>IF(SUM($J$341:BDW341)&lt;BDQ343,BDV341,$E$343-SUM($J$341:BDW341))</f>
        <v>4820</v>
      </c>
      <c r="BDX343">
        <f>IF(SUM($J$341:BDX341)&lt;BDR343,BDW341,$E$343-SUM($J$341:BDX341))</f>
        <v>4820</v>
      </c>
      <c r="BDY343">
        <f>IF(SUM($J$341:BDY341)&lt;BDS343,BDX341,$E$343-SUM($J$341:BDY341))</f>
        <v>4820</v>
      </c>
      <c r="BDZ343">
        <f>IF(SUM($J$341:BDZ341)&lt;BDT343,BDY341,$E$343-SUM($J$341:BDZ341))</f>
        <v>4820</v>
      </c>
      <c r="BEA343">
        <f>IF(SUM($J$341:BEA341)&lt;BDU343,BDZ341,$E$343-SUM($J$341:BEA341))</f>
        <v>4820</v>
      </c>
      <c r="BEB343">
        <f>IF(SUM($J$341:BEB341)&lt;BDV343,BEA341,$E$343-SUM($J$341:BEB341))</f>
        <v>4820</v>
      </c>
      <c r="BEC343">
        <f>IF(SUM($J$341:BEC341)&lt;BDW343,BEB341,$E$343-SUM($J$341:BEC341))</f>
        <v>0</v>
      </c>
      <c r="BED343">
        <f>IF(SUM($J$341:BED341)&lt;BDX343,BEC341,$E$343-SUM($J$341:BED341))</f>
        <v>0</v>
      </c>
      <c r="BEE343">
        <f>IF(SUM($J$341:BEE341)&lt;BDY343,BED341,$E$343-SUM($J$341:BEE341))</f>
        <v>0</v>
      </c>
      <c r="BEF343">
        <f>IF(SUM($J$341:BEF341)&lt;BDZ343,BEE341,$E$343-SUM($J$341:BEF341))</f>
        <v>0</v>
      </c>
      <c r="BEG343">
        <f>IF(SUM($J$341:BEG341)&lt;BEA343,BEF341,$E$343-SUM($J$341:BEG341))</f>
        <v>0</v>
      </c>
      <c r="BEH343">
        <f>IF(SUM($J$341:BEH341)&lt;BEB343,BEG341,$E$343-SUM($J$341:BEH341))</f>
        <v>0</v>
      </c>
      <c r="BEI343">
        <f>IF(SUM($J$341:BEI341)&lt;BEC343,BEH341,$E$343-SUM($J$341:BEI341))</f>
        <v>4820</v>
      </c>
      <c r="BEJ343">
        <f>IF(SUM($J$341:BEJ341)&lt;BED343,BEI341,$E$343-SUM($J$341:BEJ341))</f>
        <v>4820</v>
      </c>
      <c r="BEK343">
        <f>IF(SUM($J$341:BEK341)&lt;BEE343,BEJ341,$E$343-SUM($J$341:BEK341))</f>
        <v>4820</v>
      </c>
      <c r="BEL343">
        <f>IF(SUM($J$341:BEL341)&lt;BEF343,BEK341,$E$343-SUM($J$341:BEL341))</f>
        <v>4820</v>
      </c>
      <c r="BEM343">
        <f>IF(SUM($J$341:BEM341)&lt;BEG343,BEL341,$E$343-SUM($J$341:BEM341))</f>
        <v>4820</v>
      </c>
      <c r="BEN343">
        <f>IF(SUM($J$341:BEN341)&lt;BEH343,BEM341,$E$343-SUM($J$341:BEN341))</f>
        <v>4820</v>
      </c>
      <c r="BEO343">
        <f>IF(SUM($J$341:BEO341)&lt;BEI343,BEN341,$E$343-SUM($J$341:BEO341))</f>
        <v>0</v>
      </c>
      <c r="BEP343">
        <f>IF(SUM($J$341:BEP341)&lt;BEJ343,BEO341,$E$343-SUM($J$341:BEP341))</f>
        <v>0</v>
      </c>
      <c r="BEQ343">
        <f>IF(SUM($J$341:BEQ341)&lt;BEK343,BEP341,$E$343-SUM($J$341:BEQ341))</f>
        <v>0</v>
      </c>
      <c r="BER343">
        <f>IF(SUM($J$341:BER341)&lt;BEL343,BEQ341,$E$343-SUM($J$341:BER341))</f>
        <v>0</v>
      </c>
      <c r="BES343">
        <f>IF(SUM($J$341:BES341)&lt;BEM343,BER341,$E$343-SUM($J$341:BES341))</f>
        <v>0</v>
      </c>
      <c r="BET343">
        <f>IF(SUM($J$341:BET341)&lt;BEN343,BES341,$E$343-SUM($J$341:BET341))</f>
        <v>0</v>
      </c>
      <c r="BEU343">
        <f>IF(SUM($J$341:BEU341)&lt;BEO343,BET341,$E$343-SUM($J$341:BEU341))</f>
        <v>4820</v>
      </c>
      <c r="BEV343">
        <f>IF(SUM($J$341:BEV341)&lt;BEP343,BEU341,$E$343-SUM($J$341:BEV341))</f>
        <v>4820</v>
      </c>
      <c r="BEW343">
        <f>IF(SUM($J$341:BEW341)&lt;BEQ343,BEV341,$E$343-SUM($J$341:BEW341))</f>
        <v>4820</v>
      </c>
      <c r="BEX343">
        <f>IF(SUM($J$341:BEX341)&lt;BER343,BEW341,$E$343-SUM($J$341:BEX341))</f>
        <v>4820</v>
      </c>
      <c r="BEY343">
        <f>IF(SUM($J$341:BEY341)&lt;BES343,BEX341,$E$343-SUM($J$341:BEY341))</f>
        <v>4820</v>
      </c>
      <c r="BEZ343">
        <f>IF(SUM($J$341:BEZ341)&lt;BET343,BEY341,$E$343-SUM($J$341:BEZ341))</f>
        <v>4820</v>
      </c>
      <c r="BFA343">
        <f>IF(SUM($J$341:BFA341)&lt;BEU343,BEZ341,$E$343-SUM($J$341:BFA341))</f>
        <v>0</v>
      </c>
      <c r="BFB343">
        <f>IF(SUM($J$341:BFB341)&lt;BEV343,BFA341,$E$343-SUM($J$341:BFB341))</f>
        <v>0</v>
      </c>
      <c r="BFC343">
        <f>IF(SUM($J$341:BFC341)&lt;BEW343,BFB341,$E$343-SUM($J$341:BFC341))</f>
        <v>0</v>
      </c>
      <c r="BFD343">
        <f>IF(SUM($J$341:BFD341)&lt;BEX343,BFC341,$E$343-SUM($J$341:BFD341))</f>
        <v>0</v>
      </c>
      <c r="BFE343">
        <f>IF(SUM($J$341:BFE341)&lt;BEY343,BFD341,$E$343-SUM($J$341:BFE341))</f>
        <v>0</v>
      </c>
      <c r="BFF343">
        <f>IF(SUM($J$341:BFF341)&lt;BEZ343,BFE341,$E$343-SUM($J$341:BFF341))</f>
        <v>0</v>
      </c>
      <c r="BFG343">
        <f>IF(SUM($J$341:BFG341)&lt;BFA343,BFF341,$E$343-SUM($J$341:BFG341))</f>
        <v>4820</v>
      </c>
      <c r="BFH343">
        <f>IF(SUM($J$341:BFH341)&lt;BFB343,BFG341,$E$343-SUM($J$341:BFH341))</f>
        <v>4820</v>
      </c>
      <c r="BFI343">
        <f>IF(SUM($J$341:BFI341)&lt;BFC343,BFH341,$E$343-SUM($J$341:BFI341))</f>
        <v>4820</v>
      </c>
      <c r="BFJ343">
        <f>IF(SUM($J$341:BFJ341)&lt;BFD343,BFI341,$E$343-SUM($J$341:BFJ341))</f>
        <v>4820</v>
      </c>
      <c r="BFK343">
        <f>IF(SUM($J$341:BFK341)&lt;BFE343,BFJ341,$E$343-SUM($J$341:BFK341))</f>
        <v>4820</v>
      </c>
      <c r="BFL343">
        <f>IF(SUM($J$341:BFL341)&lt;BFF343,BFK341,$E$343-SUM($J$341:BFL341))</f>
        <v>4820</v>
      </c>
      <c r="BFM343">
        <f>IF(SUM($J$341:BFM341)&lt;BFG343,BFL341,$E$343-SUM($J$341:BFM341))</f>
        <v>0</v>
      </c>
      <c r="BFN343">
        <f>IF(SUM($J$341:BFN341)&lt;BFH343,BFM341,$E$343-SUM($J$341:BFN341))</f>
        <v>0</v>
      </c>
      <c r="BFO343">
        <f>IF(SUM($J$341:BFO341)&lt;BFI343,BFN341,$E$343-SUM($J$341:BFO341))</f>
        <v>0</v>
      </c>
      <c r="BFP343">
        <f>IF(SUM($J$341:BFP341)&lt;BFJ343,BFO341,$E$343-SUM($J$341:BFP341))</f>
        <v>0</v>
      </c>
      <c r="BFQ343">
        <f>IF(SUM($J$341:BFQ341)&lt;BFK343,BFP341,$E$343-SUM($J$341:BFQ341))</f>
        <v>0</v>
      </c>
      <c r="BFR343">
        <f>IF(SUM($J$341:BFR341)&lt;BFL343,BFQ341,$E$343-SUM($J$341:BFR341))</f>
        <v>0</v>
      </c>
      <c r="BFS343">
        <f>IF(SUM($J$341:BFS341)&lt;BFM343,BFR341,$E$343-SUM($J$341:BFS341))</f>
        <v>4820</v>
      </c>
      <c r="BFT343">
        <f>IF(SUM($J$341:BFT341)&lt;BFN343,BFS341,$E$343-SUM($J$341:BFT341))</f>
        <v>4820</v>
      </c>
      <c r="BFU343">
        <f>IF(SUM($J$341:BFU341)&lt;BFO343,BFT341,$E$343-SUM($J$341:BFU341))</f>
        <v>4820</v>
      </c>
      <c r="BFV343">
        <f>IF(SUM($J$341:BFV341)&lt;BFP343,BFU341,$E$343-SUM($J$341:BFV341))</f>
        <v>4820</v>
      </c>
      <c r="BFW343">
        <f>IF(SUM($J$341:BFW341)&lt;BFQ343,BFV341,$E$343-SUM($J$341:BFW341))</f>
        <v>4820</v>
      </c>
      <c r="BFX343">
        <f>IF(SUM($J$341:BFX341)&lt;BFR343,BFW341,$E$343-SUM($J$341:BFX341))</f>
        <v>4820</v>
      </c>
      <c r="BFY343">
        <f>IF(SUM($J$341:BFY341)&lt;BFS343,BFX341,$E$343-SUM($J$341:BFY341))</f>
        <v>0</v>
      </c>
      <c r="BFZ343">
        <f>IF(SUM($J$341:BFZ341)&lt;BFT343,BFY341,$E$343-SUM($J$341:BFZ341))</f>
        <v>0</v>
      </c>
      <c r="BGA343">
        <f>IF(SUM($J$341:BGA341)&lt;BFU343,BFZ341,$E$343-SUM($J$341:BGA341))</f>
        <v>0</v>
      </c>
      <c r="BGB343">
        <f>IF(SUM($J$341:BGB341)&lt;BFV343,BGA341,$E$343-SUM($J$341:BGB341))</f>
        <v>0</v>
      </c>
      <c r="BGC343">
        <f>IF(SUM($J$341:BGC341)&lt;BFW343,BGB341,$E$343-SUM($J$341:BGC341))</f>
        <v>0</v>
      </c>
      <c r="BGD343">
        <f>IF(SUM($J$341:BGD341)&lt;BFX343,BGC341,$E$343-SUM($J$341:BGD341))</f>
        <v>0</v>
      </c>
      <c r="BGE343">
        <f>IF(SUM($J$341:BGE341)&lt;BFY343,BGD341,$E$343-SUM($J$341:BGE341))</f>
        <v>4820</v>
      </c>
      <c r="BGF343">
        <f>IF(SUM($J$341:BGF341)&lt;BFZ343,BGE341,$E$343-SUM($J$341:BGF341))</f>
        <v>4820</v>
      </c>
      <c r="BGG343">
        <f>IF(SUM($J$341:BGG341)&lt;BGA343,BGF341,$E$343-SUM($J$341:BGG341))</f>
        <v>4820</v>
      </c>
      <c r="BGH343">
        <f>IF(SUM($J$341:BGH341)&lt;BGB343,BGG341,$E$343-SUM($J$341:BGH341))</f>
        <v>4820</v>
      </c>
      <c r="BGI343">
        <f>IF(SUM($J$341:BGI341)&lt;BGC343,BGH341,$E$343-SUM($J$341:BGI341))</f>
        <v>4820</v>
      </c>
      <c r="BGJ343">
        <f>IF(SUM($J$341:BGJ341)&lt;BGD343,BGI341,$E$343-SUM($J$341:BGJ341))</f>
        <v>4820</v>
      </c>
      <c r="BGK343">
        <f>IF(SUM($J$341:BGK341)&lt;BGE343,BGJ341,$E$343-SUM($J$341:BGK341))</f>
        <v>0</v>
      </c>
      <c r="BGL343">
        <f>IF(SUM($J$341:BGL341)&lt;BGF343,BGK341,$E$343-SUM($J$341:BGL341))</f>
        <v>0</v>
      </c>
      <c r="BGM343">
        <f>IF(SUM($J$341:BGM341)&lt;BGG343,BGL341,$E$343-SUM($J$341:BGM341))</f>
        <v>0</v>
      </c>
      <c r="BGN343">
        <f>IF(SUM($J$341:BGN341)&lt;BGH343,BGM341,$E$343-SUM($J$341:BGN341))</f>
        <v>0</v>
      </c>
      <c r="BGO343">
        <f>IF(SUM($J$341:BGO341)&lt;BGI343,BGN341,$E$343-SUM($J$341:BGO341))</f>
        <v>0</v>
      </c>
      <c r="BGP343">
        <f>IF(SUM($J$341:BGP341)&lt;BGJ343,BGO341,$E$343-SUM($J$341:BGP341))</f>
        <v>0</v>
      </c>
      <c r="BGQ343">
        <f>IF(SUM($J$341:BGQ341)&lt;BGK343,BGP341,$E$343-SUM($J$341:BGQ341))</f>
        <v>4820</v>
      </c>
      <c r="BGR343">
        <f>IF(SUM($J$341:BGR341)&lt;BGL343,BGQ341,$E$343-SUM($J$341:BGR341))</f>
        <v>4820</v>
      </c>
      <c r="BGS343">
        <f>IF(SUM($J$341:BGS341)&lt;BGM343,BGR341,$E$343-SUM($J$341:BGS341))</f>
        <v>4820</v>
      </c>
      <c r="BGT343">
        <f>IF(SUM($J$341:BGT341)&lt;BGN343,BGS341,$E$343-SUM($J$341:BGT341))</f>
        <v>4820</v>
      </c>
      <c r="BGU343">
        <f>IF(SUM($J$341:BGU341)&lt;BGO343,BGT341,$E$343-SUM($J$341:BGU341))</f>
        <v>4820</v>
      </c>
      <c r="BGV343">
        <f>IF(SUM($J$341:BGV341)&lt;BGP343,BGU341,$E$343-SUM($J$341:BGV341))</f>
        <v>4820</v>
      </c>
      <c r="BGW343">
        <f>IF(SUM($J$341:BGW341)&lt;BGQ343,BGV341,$E$343-SUM($J$341:BGW341))</f>
        <v>0</v>
      </c>
      <c r="BGX343">
        <f>IF(SUM($J$341:BGX341)&lt;BGR343,BGW341,$E$343-SUM($J$341:BGX341))</f>
        <v>0</v>
      </c>
      <c r="BGY343">
        <f>IF(SUM($J$341:BGY341)&lt;BGS343,BGX341,$E$343-SUM($J$341:BGY341))</f>
        <v>0</v>
      </c>
      <c r="BGZ343">
        <f>IF(SUM($J$341:BGZ341)&lt;BGT343,BGY341,$E$343-SUM($J$341:BGZ341))</f>
        <v>0</v>
      </c>
      <c r="BHA343">
        <f>IF(SUM($J$341:BHA341)&lt;BGU343,BGZ341,$E$343-SUM($J$341:BHA341))</f>
        <v>0</v>
      </c>
      <c r="BHB343">
        <f>IF(SUM($J$341:BHB341)&lt;BGV343,BHA341,$E$343-SUM($J$341:BHB341))</f>
        <v>0</v>
      </c>
      <c r="BHC343">
        <f>IF(SUM($J$341:BHC341)&lt;BGW343,BHB341,$E$343-SUM($J$341:BHC341))</f>
        <v>4820</v>
      </c>
      <c r="BHD343">
        <f>IF(SUM($J$341:BHD341)&lt;BGX343,BHC341,$E$343-SUM($J$341:BHD341))</f>
        <v>4820</v>
      </c>
      <c r="BHE343">
        <f>IF(SUM($J$341:BHE341)&lt;BGY343,BHD341,$E$343-SUM($J$341:BHE341))</f>
        <v>4820</v>
      </c>
      <c r="BHF343">
        <f>IF(SUM($J$341:BHF341)&lt;BGZ343,BHE341,$E$343-SUM($J$341:BHF341))</f>
        <v>4820</v>
      </c>
      <c r="BHG343">
        <f>IF(SUM($J$341:BHG341)&lt;BHA343,BHF341,$E$343-SUM($J$341:BHG341))</f>
        <v>4820</v>
      </c>
      <c r="BHH343">
        <f>IF(SUM($J$341:BHH341)&lt;BHB343,BHG341,$E$343-SUM($J$341:BHH341))</f>
        <v>4820</v>
      </c>
      <c r="BHI343">
        <f>IF(SUM($J$341:BHI341)&lt;BHC343,BHH341,$E$343-SUM($J$341:BHI341))</f>
        <v>0</v>
      </c>
      <c r="BHJ343">
        <f>IF(SUM($J$341:BHJ341)&lt;BHD343,BHI341,$E$343-SUM($J$341:BHJ341))</f>
        <v>0</v>
      </c>
      <c r="BHK343">
        <f>IF(SUM($J$341:BHK341)&lt;BHE343,BHJ341,$E$343-SUM($J$341:BHK341))</f>
        <v>0</v>
      </c>
      <c r="BHL343">
        <f>IF(SUM($J$341:BHL341)&lt;BHF343,BHK341,$E$343-SUM($J$341:BHL341))</f>
        <v>0</v>
      </c>
      <c r="BHM343">
        <f>IF(SUM($J$341:BHM341)&lt;BHG343,BHL341,$E$343-SUM($J$341:BHM341))</f>
        <v>0</v>
      </c>
      <c r="BHN343">
        <f>IF(SUM($J$341:BHN341)&lt;BHH343,BHM341,$E$343-SUM($J$341:BHN341))</f>
        <v>0</v>
      </c>
      <c r="BHO343">
        <f>IF(SUM($J$341:BHO341)&lt;BHI343,BHN341,$E$343-SUM($J$341:BHO341))</f>
        <v>4820</v>
      </c>
      <c r="BHP343">
        <f>IF(SUM($J$341:BHP341)&lt;BHJ343,BHO341,$E$343-SUM($J$341:BHP341))</f>
        <v>4820</v>
      </c>
      <c r="BHQ343">
        <f>IF(SUM($J$341:BHQ341)&lt;BHK343,BHP341,$E$343-SUM($J$341:BHQ341))</f>
        <v>4820</v>
      </c>
      <c r="BHR343">
        <f>IF(SUM($J$341:BHR341)&lt;BHL343,BHQ341,$E$343-SUM($J$341:BHR341))</f>
        <v>4820</v>
      </c>
      <c r="BHS343">
        <f>IF(SUM($J$341:BHS341)&lt;BHM343,BHR341,$E$343-SUM($J$341:BHS341))</f>
        <v>4820</v>
      </c>
      <c r="BHT343">
        <f>IF(SUM($J$341:BHT341)&lt;BHN343,BHS341,$E$343-SUM($J$341:BHT341))</f>
        <v>4820</v>
      </c>
      <c r="BHU343">
        <f>IF(SUM($J$341:BHU341)&lt;BHO343,BHT341,$E$343-SUM($J$341:BHU341))</f>
        <v>0</v>
      </c>
      <c r="BHV343">
        <f>IF(SUM($J$341:BHV341)&lt;BHP343,BHU341,$E$343-SUM($J$341:BHV341))</f>
        <v>0</v>
      </c>
      <c r="BHW343">
        <f>IF(SUM($J$341:BHW341)&lt;BHQ343,BHV341,$E$343-SUM($J$341:BHW341))</f>
        <v>0</v>
      </c>
      <c r="BHX343">
        <f>IF(SUM($J$341:BHX341)&lt;BHR343,BHW341,$E$343-SUM($J$341:BHX341))</f>
        <v>0</v>
      </c>
      <c r="BHY343">
        <f>IF(SUM($J$341:BHY341)&lt;BHS343,BHX341,$E$343-SUM($J$341:BHY341))</f>
        <v>0</v>
      </c>
      <c r="BHZ343">
        <f>IF(SUM($J$341:BHZ341)&lt;BHT343,BHY341,$E$343-SUM($J$341:BHZ341))</f>
        <v>0</v>
      </c>
      <c r="BIA343">
        <f>IF(SUM($J$341:BIA341)&lt;BHU343,BHZ341,$E$343-SUM($J$341:BIA341))</f>
        <v>4820</v>
      </c>
      <c r="BIB343">
        <f>IF(SUM($J$341:BIB341)&lt;BHV343,BIA341,$E$343-SUM($J$341:BIB341))</f>
        <v>4820</v>
      </c>
      <c r="BIC343">
        <f>IF(SUM($J$341:BIC341)&lt;BHW343,BIB341,$E$343-SUM($J$341:BIC341))</f>
        <v>4820</v>
      </c>
      <c r="BID343">
        <f>IF(SUM($J$341:BID341)&lt;BHX343,BIC341,$E$343-SUM($J$341:BID341))</f>
        <v>4820</v>
      </c>
      <c r="BIE343">
        <f>IF(SUM($J$341:BIE341)&lt;BHY343,BID341,$E$343-SUM($J$341:BIE341))</f>
        <v>4820</v>
      </c>
      <c r="BIF343">
        <f>IF(SUM($J$341:BIF341)&lt;BHZ343,BIE341,$E$343-SUM($J$341:BIF341))</f>
        <v>4820</v>
      </c>
      <c r="BIG343">
        <f>IF(SUM($J$341:BIG341)&lt;BIA343,BIF341,$E$343-SUM($J$341:BIG341))</f>
        <v>0</v>
      </c>
      <c r="BIH343">
        <f>IF(SUM($J$341:BIH341)&lt;BIB343,BIG341,$E$343-SUM($J$341:BIH341))</f>
        <v>0</v>
      </c>
      <c r="BII343">
        <f>IF(SUM($J$341:BII341)&lt;BIC343,BIH341,$E$343-SUM($J$341:BII341))</f>
        <v>0</v>
      </c>
      <c r="BIJ343">
        <f>IF(SUM($J$341:BIJ341)&lt;BID343,BII341,$E$343-SUM($J$341:BIJ341))</f>
        <v>0</v>
      </c>
      <c r="BIK343">
        <f>IF(SUM($J$341:BIK341)&lt;BIE343,BIJ341,$E$343-SUM($J$341:BIK341))</f>
        <v>0</v>
      </c>
      <c r="BIL343">
        <f>IF(SUM($J$341:BIL341)&lt;BIF343,BIK341,$E$343-SUM($J$341:BIL341))</f>
        <v>0</v>
      </c>
      <c r="BIM343">
        <f>IF(SUM($J$341:BIM341)&lt;BIG343,BIL341,$E$343-SUM($J$341:BIM341))</f>
        <v>4820</v>
      </c>
      <c r="BIN343">
        <f>IF(SUM($J$341:BIN341)&lt;BIH343,BIM341,$E$343-SUM($J$341:BIN341))</f>
        <v>4820</v>
      </c>
      <c r="BIO343">
        <f>IF(SUM($J$341:BIO341)&lt;BII343,BIN341,$E$343-SUM($J$341:BIO341))</f>
        <v>4820</v>
      </c>
      <c r="BIP343">
        <f>IF(SUM($J$341:BIP341)&lt;BIJ343,BIO341,$E$343-SUM($J$341:BIP341))</f>
        <v>4820</v>
      </c>
      <c r="BIQ343">
        <f>IF(SUM($J$341:BIQ341)&lt;BIK343,BIP341,$E$343-SUM($J$341:BIQ341))</f>
        <v>4820</v>
      </c>
      <c r="BIR343">
        <f>IF(SUM($J$341:BIR341)&lt;BIL343,BIQ341,$E$343-SUM($J$341:BIR341))</f>
        <v>4820</v>
      </c>
      <c r="BIS343">
        <f>IF(SUM($J$341:BIS341)&lt;BIM343,BIR341,$E$343-SUM($J$341:BIS341))</f>
        <v>0</v>
      </c>
      <c r="BIT343">
        <f>IF(SUM($J$341:BIT341)&lt;BIN343,BIS341,$E$343-SUM($J$341:BIT341))</f>
        <v>0</v>
      </c>
      <c r="BIU343">
        <f>IF(SUM($J$341:BIU341)&lt;BIO343,BIT341,$E$343-SUM($J$341:BIU341))</f>
        <v>0</v>
      </c>
      <c r="BIV343">
        <f>IF(SUM($J$341:BIV341)&lt;BIP343,BIU341,$E$343-SUM($J$341:BIV341))</f>
        <v>0</v>
      </c>
      <c r="BIW343">
        <f>IF(SUM($J$341:BIW341)&lt;BIQ343,BIV341,$E$343-SUM($J$341:BIW341))</f>
        <v>0</v>
      </c>
      <c r="BIX343">
        <f>IF(SUM($J$341:BIX341)&lt;BIR343,BIW341,$E$343-SUM($J$341:BIX341))</f>
        <v>0</v>
      </c>
      <c r="BIY343">
        <f>IF(SUM($J$341:BIY341)&lt;BIS343,BIX341,$E$343-SUM($J$341:BIY341))</f>
        <v>4820</v>
      </c>
      <c r="BIZ343">
        <f>IF(SUM($J$341:BIZ341)&lt;BIT343,BIY341,$E$343-SUM($J$341:BIZ341))</f>
        <v>4820</v>
      </c>
      <c r="BJA343">
        <f>IF(SUM($J$341:BJA341)&lt;BIU343,BIZ341,$E$343-SUM($J$341:BJA341))</f>
        <v>4820</v>
      </c>
      <c r="BJB343">
        <f>IF(SUM($J$341:BJB341)&lt;BIV343,BJA341,$E$343-SUM($J$341:BJB341))</f>
        <v>4820</v>
      </c>
      <c r="BJC343">
        <f>IF(SUM($J$341:BJC341)&lt;BIW343,BJB341,$E$343-SUM($J$341:BJC341))</f>
        <v>4820</v>
      </c>
      <c r="BJD343">
        <f>IF(SUM($J$341:BJD341)&lt;BIX343,BJC341,$E$343-SUM($J$341:BJD341))</f>
        <v>4820</v>
      </c>
      <c r="BJE343">
        <f>IF(SUM($J$341:BJE341)&lt;BIY343,BJD341,$E$343-SUM($J$341:BJE341))</f>
        <v>0</v>
      </c>
      <c r="BJF343">
        <f>IF(SUM($J$341:BJF341)&lt;BIZ343,BJE341,$E$343-SUM($J$341:BJF341))</f>
        <v>0</v>
      </c>
      <c r="BJG343">
        <f>IF(SUM($J$341:BJG341)&lt;BJA343,BJF341,$E$343-SUM($J$341:BJG341))</f>
        <v>0</v>
      </c>
      <c r="BJH343">
        <f>IF(SUM($J$341:BJH341)&lt;BJB343,BJG341,$E$343-SUM($J$341:BJH341))</f>
        <v>0</v>
      </c>
      <c r="BJI343">
        <f>IF(SUM($J$341:BJI341)&lt;BJC343,BJH341,$E$343-SUM($J$341:BJI341))</f>
        <v>0</v>
      </c>
      <c r="BJJ343">
        <f>IF(SUM($J$341:BJJ341)&lt;BJD343,BJI341,$E$343-SUM($J$341:BJJ341))</f>
        <v>0</v>
      </c>
      <c r="BJK343">
        <f>IF(SUM($J$341:BJK341)&lt;BJE343,BJJ341,$E$343-SUM($J$341:BJK341))</f>
        <v>4820</v>
      </c>
      <c r="BJL343">
        <f>IF(SUM($J$341:BJL341)&lt;BJF343,BJK341,$E$343-SUM($J$341:BJL341))</f>
        <v>4820</v>
      </c>
      <c r="BJM343">
        <f>IF(SUM($J$341:BJM341)&lt;BJG343,BJL341,$E$343-SUM($J$341:BJM341))</f>
        <v>4820</v>
      </c>
      <c r="BJN343">
        <f>IF(SUM($J$341:BJN341)&lt;BJH343,BJM341,$E$343-SUM($J$341:BJN341))</f>
        <v>4820</v>
      </c>
      <c r="BJO343">
        <f>IF(SUM($J$341:BJO341)&lt;BJI343,BJN341,$E$343-SUM($J$341:BJO341))</f>
        <v>4820</v>
      </c>
      <c r="BJP343">
        <f>IF(SUM($J$341:BJP341)&lt;BJJ343,BJO341,$E$343-SUM($J$341:BJP341))</f>
        <v>4820</v>
      </c>
      <c r="BJQ343">
        <f>IF(SUM($J$341:BJQ341)&lt;BJK343,BJP341,$E$343-SUM($J$341:BJQ341))</f>
        <v>0</v>
      </c>
      <c r="BJR343">
        <f>IF(SUM($J$341:BJR341)&lt;BJL343,BJQ341,$E$343-SUM($J$341:BJR341))</f>
        <v>0</v>
      </c>
      <c r="BJS343">
        <f>IF(SUM($J$341:BJS341)&lt;BJM343,BJR341,$E$343-SUM($J$341:BJS341))</f>
        <v>0</v>
      </c>
      <c r="BJT343">
        <f>IF(SUM($J$341:BJT341)&lt;BJN343,BJS341,$E$343-SUM($J$341:BJT341))</f>
        <v>0</v>
      </c>
      <c r="BJU343">
        <f>IF(SUM($J$341:BJU341)&lt;BJO343,BJT341,$E$343-SUM($J$341:BJU341))</f>
        <v>0</v>
      </c>
      <c r="BJV343">
        <f>IF(SUM($J$341:BJV341)&lt;BJP343,BJU341,$E$343-SUM($J$341:BJV341))</f>
        <v>0</v>
      </c>
      <c r="BJW343">
        <f>IF(SUM($J$341:BJW341)&lt;BJQ343,BJV341,$E$343-SUM($J$341:BJW341))</f>
        <v>4820</v>
      </c>
      <c r="BJX343">
        <f>IF(SUM($J$341:BJX341)&lt;BJR343,BJW341,$E$343-SUM($J$341:BJX341))</f>
        <v>4820</v>
      </c>
      <c r="BJY343">
        <f>IF(SUM($J$341:BJY341)&lt;BJS343,BJX341,$E$343-SUM($J$341:BJY341))</f>
        <v>4820</v>
      </c>
      <c r="BJZ343">
        <f>IF(SUM($J$341:BJZ341)&lt;BJT343,BJY341,$E$343-SUM($J$341:BJZ341))</f>
        <v>4820</v>
      </c>
      <c r="BKA343">
        <f>IF(SUM($J$341:BKA341)&lt;BJU343,BJZ341,$E$343-SUM($J$341:BKA341))</f>
        <v>4820</v>
      </c>
      <c r="BKB343">
        <f>IF(SUM($J$341:BKB341)&lt;BJV343,BKA341,$E$343-SUM($J$341:BKB341))</f>
        <v>4820</v>
      </c>
      <c r="BKC343">
        <f>IF(SUM($J$341:BKC341)&lt;BJW343,BKB341,$E$343-SUM($J$341:BKC341))</f>
        <v>0</v>
      </c>
      <c r="BKD343">
        <f>IF(SUM($J$341:BKD341)&lt;BJX343,BKC341,$E$343-SUM($J$341:BKD341))</f>
        <v>0</v>
      </c>
      <c r="BKE343">
        <f>IF(SUM($J$341:BKE341)&lt;BJY343,BKD341,$E$343-SUM($J$341:BKE341))</f>
        <v>0</v>
      </c>
      <c r="BKF343">
        <f>IF(SUM($J$341:BKF341)&lt;BJZ343,BKE341,$E$343-SUM($J$341:BKF341))</f>
        <v>0</v>
      </c>
      <c r="BKG343">
        <f>IF(SUM($J$341:BKG341)&lt;BKA343,BKF341,$E$343-SUM($J$341:BKG341))</f>
        <v>0</v>
      </c>
      <c r="BKH343">
        <f>IF(SUM($J$341:BKH341)&lt;BKB343,BKG341,$E$343-SUM($J$341:BKH341))</f>
        <v>0</v>
      </c>
      <c r="BKI343">
        <f>IF(SUM($J$341:BKI341)&lt;BKC343,BKH341,$E$343-SUM($J$341:BKI341))</f>
        <v>4820</v>
      </c>
      <c r="BKJ343">
        <f>IF(SUM($J$341:BKJ341)&lt;BKD343,BKI341,$E$343-SUM($J$341:BKJ341))</f>
        <v>4820</v>
      </c>
      <c r="BKK343">
        <f>IF(SUM($J$341:BKK341)&lt;BKE343,BKJ341,$E$343-SUM($J$341:BKK341))</f>
        <v>4820</v>
      </c>
      <c r="BKL343">
        <f>IF(SUM($J$341:BKL341)&lt;BKF343,BKK341,$E$343-SUM($J$341:BKL341))</f>
        <v>4820</v>
      </c>
      <c r="BKM343">
        <f>IF(SUM($J$341:BKM341)&lt;BKG343,BKL341,$E$343-SUM($J$341:BKM341))</f>
        <v>4820</v>
      </c>
      <c r="BKN343">
        <f>IF(SUM($J$341:BKN341)&lt;BKH343,BKM341,$E$343-SUM($J$341:BKN341))</f>
        <v>4820</v>
      </c>
      <c r="BKO343">
        <f>IF(SUM($J$341:BKO341)&lt;BKI343,BKN341,$E$343-SUM($J$341:BKO341))</f>
        <v>0</v>
      </c>
      <c r="BKP343">
        <f>IF(SUM($J$341:BKP341)&lt;BKJ343,BKO341,$E$343-SUM($J$341:BKP341))</f>
        <v>0</v>
      </c>
      <c r="BKQ343">
        <f>IF(SUM($J$341:BKQ341)&lt;BKK343,BKP341,$E$343-SUM($J$341:BKQ341))</f>
        <v>0</v>
      </c>
      <c r="BKR343">
        <f>IF(SUM($J$341:BKR341)&lt;BKL343,BKQ341,$E$343-SUM($J$341:BKR341))</f>
        <v>0</v>
      </c>
      <c r="BKS343">
        <f>IF(SUM($J$341:BKS341)&lt;BKM343,BKR341,$E$343-SUM($J$341:BKS341))</f>
        <v>0</v>
      </c>
      <c r="BKT343">
        <f>IF(SUM($J$341:BKT341)&lt;BKN343,BKS341,$E$343-SUM($J$341:BKT341))</f>
        <v>0</v>
      </c>
      <c r="BKU343">
        <f>IF(SUM($J$341:BKU341)&lt;BKO343,BKT341,$E$343-SUM($J$341:BKU341))</f>
        <v>4820</v>
      </c>
      <c r="BKV343">
        <f>IF(SUM($J$341:BKV341)&lt;BKP343,BKU341,$E$343-SUM($J$341:BKV341))</f>
        <v>4820</v>
      </c>
      <c r="BKW343">
        <f>IF(SUM($J$341:BKW341)&lt;BKQ343,BKV341,$E$343-SUM($J$341:BKW341))</f>
        <v>4820</v>
      </c>
      <c r="BKX343">
        <f>IF(SUM($J$341:BKX341)&lt;BKR343,BKW341,$E$343-SUM($J$341:BKX341))</f>
        <v>4820</v>
      </c>
      <c r="BKY343">
        <f>IF(SUM($J$341:BKY341)&lt;BKS343,BKX341,$E$343-SUM($J$341:BKY341))</f>
        <v>4820</v>
      </c>
      <c r="BKZ343">
        <f>IF(SUM($J$341:BKZ341)&lt;BKT343,BKY341,$E$343-SUM($J$341:BKZ341))</f>
        <v>4820</v>
      </c>
      <c r="BLA343">
        <f>IF(SUM($J$341:BLA341)&lt;BKU343,BKZ341,$E$343-SUM($J$341:BLA341))</f>
        <v>0</v>
      </c>
      <c r="BLB343">
        <f>IF(SUM($J$341:BLB341)&lt;BKV343,BLA341,$E$343-SUM($J$341:BLB341))</f>
        <v>0</v>
      </c>
      <c r="BLC343">
        <f>IF(SUM($J$341:BLC341)&lt;BKW343,BLB341,$E$343-SUM($J$341:BLC341))</f>
        <v>0</v>
      </c>
      <c r="BLD343">
        <f>IF(SUM($J$341:BLD341)&lt;BKX343,BLC341,$E$343-SUM($J$341:BLD341))</f>
        <v>0</v>
      </c>
      <c r="BLE343">
        <f>IF(SUM($J$341:BLE341)&lt;BKY343,BLD341,$E$343-SUM($J$341:BLE341))</f>
        <v>0</v>
      </c>
      <c r="BLF343">
        <f>IF(SUM($J$341:BLF341)&lt;BKZ343,BLE341,$E$343-SUM($J$341:BLF341))</f>
        <v>0</v>
      </c>
      <c r="BLG343">
        <f>IF(SUM($J$341:BLG341)&lt;BLA343,BLF341,$E$343-SUM($J$341:BLG341))</f>
        <v>4820</v>
      </c>
      <c r="BLH343">
        <f>IF(SUM($J$341:BLH341)&lt;BLB343,BLG341,$E$343-SUM($J$341:BLH341))</f>
        <v>4820</v>
      </c>
      <c r="BLI343">
        <f>IF(SUM($J$341:BLI341)&lt;BLC343,BLH341,$E$343-SUM($J$341:BLI341))</f>
        <v>4820</v>
      </c>
      <c r="BLJ343">
        <f>IF(SUM($J$341:BLJ341)&lt;BLD343,BLI341,$E$343-SUM($J$341:BLJ341))</f>
        <v>4820</v>
      </c>
      <c r="BLK343">
        <f>IF(SUM($J$341:BLK341)&lt;BLE343,BLJ341,$E$343-SUM($J$341:BLK341))</f>
        <v>4820</v>
      </c>
      <c r="BLL343">
        <f>IF(SUM($J$341:BLL341)&lt;BLF343,BLK341,$E$343-SUM($J$341:BLL341))</f>
        <v>4820</v>
      </c>
      <c r="BLM343">
        <f>IF(SUM($J$341:BLM341)&lt;BLG343,BLL341,$E$343-SUM($J$341:BLM341))</f>
        <v>0</v>
      </c>
      <c r="BLN343">
        <f>IF(SUM($J$341:BLN341)&lt;BLH343,BLM341,$E$343-SUM($J$341:BLN341))</f>
        <v>0</v>
      </c>
      <c r="BLO343">
        <f>IF(SUM($J$341:BLO341)&lt;BLI343,BLN341,$E$343-SUM($J$341:BLO341))</f>
        <v>0</v>
      </c>
      <c r="BLP343">
        <f>IF(SUM($J$341:BLP341)&lt;BLJ343,BLO341,$E$343-SUM($J$341:BLP341))</f>
        <v>0</v>
      </c>
      <c r="BLQ343">
        <f>IF(SUM($J$341:BLQ341)&lt;BLK343,BLP341,$E$343-SUM($J$341:BLQ341))</f>
        <v>0</v>
      </c>
      <c r="BLR343">
        <f>IF(SUM($J$341:BLR341)&lt;BLL343,BLQ341,$E$343-SUM($J$341:BLR341))</f>
        <v>0</v>
      </c>
      <c r="BLS343">
        <f>IF(SUM($J$341:BLS341)&lt;BLM343,BLR341,$E$343-SUM($J$341:BLS341))</f>
        <v>4820</v>
      </c>
      <c r="BLT343">
        <f>IF(SUM($J$341:BLT341)&lt;BLN343,BLS341,$E$343-SUM($J$341:BLT341))</f>
        <v>4820</v>
      </c>
      <c r="BLU343">
        <f>IF(SUM($J$341:BLU341)&lt;BLO343,BLT341,$E$343-SUM($J$341:BLU341))</f>
        <v>4820</v>
      </c>
      <c r="BLV343">
        <f>IF(SUM($J$341:BLV341)&lt;BLP343,BLU341,$E$343-SUM($J$341:BLV341))</f>
        <v>4820</v>
      </c>
      <c r="BLW343">
        <f>IF(SUM($J$341:BLW341)&lt;BLQ343,BLV341,$E$343-SUM($J$341:BLW341))</f>
        <v>4820</v>
      </c>
      <c r="BLX343">
        <f>IF(SUM($J$341:BLX341)&lt;BLR343,BLW341,$E$343-SUM($J$341:BLX341))</f>
        <v>4820</v>
      </c>
      <c r="BLY343">
        <f>IF(SUM($J$341:BLY341)&lt;BLS343,BLX341,$E$343-SUM($J$341:BLY341))</f>
        <v>0</v>
      </c>
      <c r="BLZ343">
        <f>IF(SUM($J$341:BLZ341)&lt;BLT343,BLY341,$E$343-SUM($J$341:BLZ341))</f>
        <v>0</v>
      </c>
      <c r="BMA343">
        <f>IF(SUM($J$341:BMA341)&lt;BLU343,BLZ341,$E$343-SUM($J$341:BMA341))</f>
        <v>0</v>
      </c>
      <c r="BMB343">
        <f>IF(SUM($J$341:BMB341)&lt;BLV343,BMA341,$E$343-SUM($J$341:BMB341))</f>
        <v>0</v>
      </c>
      <c r="BMC343">
        <f>IF(SUM($J$341:BMC341)&lt;BLW343,BMB341,$E$343-SUM($J$341:BMC341))</f>
        <v>0</v>
      </c>
      <c r="BMD343">
        <f>IF(SUM($J$341:BMD341)&lt;BLX343,BMC341,$E$343-SUM($J$341:BMD341))</f>
        <v>0</v>
      </c>
      <c r="BME343">
        <f>IF(SUM($J$341:BME341)&lt;BLY343,BMD341,$E$343-SUM($J$341:BME341))</f>
        <v>4820</v>
      </c>
      <c r="BMF343">
        <f>IF(SUM($J$341:BMF341)&lt;BLZ343,BME341,$E$343-SUM($J$341:BMF341))</f>
        <v>4820</v>
      </c>
      <c r="BMG343">
        <f>IF(SUM($J$341:BMG341)&lt;BMA343,BMF341,$E$343-SUM($J$341:BMG341))</f>
        <v>4820</v>
      </c>
      <c r="BMH343">
        <f>IF(SUM($J$341:BMH341)&lt;BMB343,BMG341,$E$343-SUM($J$341:BMH341))</f>
        <v>4820</v>
      </c>
      <c r="BMI343">
        <f>IF(SUM($J$341:BMI341)&lt;BMC343,BMH341,$E$343-SUM($J$341:BMI341))</f>
        <v>4820</v>
      </c>
      <c r="BMJ343">
        <f>IF(SUM($J$341:BMJ341)&lt;BMD343,BMI341,$E$343-SUM($J$341:BMJ341))</f>
        <v>4820</v>
      </c>
      <c r="BMK343">
        <f>IF(SUM($J$341:BMK341)&lt;BME343,BMJ341,$E$343-SUM($J$341:BMK341))</f>
        <v>0</v>
      </c>
      <c r="BML343">
        <f>IF(SUM($J$341:BML341)&lt;BMF343,BMK341,$E$343-SUM($J$341:BML341))</f>
        <v>0</v>
      </c>
      <c r="BMM343">
        <f>IF(SUM($J$341:BMM341)&lt;BMG343,BML341,$E$343-SUM($J$341:BMM341))</f>
        <v>0</v>
      </c>
      <c r="BMN343">
        <f>IF(SUM($J$341:BMN341)&lt;BMH343,BMM341,$E$343-SUM($J$341:BMN341))</f>
        <v>0</v>
      </c>
      <c r="BMO343">
        <f>IF(SUM($J$341:BMO341)&lt;BMI343,BMN341,$E$343-SUM($J$341:BMO341))</f>
        <v>0</v>
      </c>
      <c r="BMP343">
        <f>IF(SUM($J$341:BMP341)&lt;BMJ343,BMO341,$E$343-SUM($J$341:BMP341))</f>
        <v>0</v>
      </c>
      <c r="BMQ343">
        <f>IF(SUM($J$341:BMQ341)&lt;BMK343,BMP341,$E$343-SUM($J$341:BMQ341))</f>
        <v>4820</v>
      </c>
      <c r="BMR343">
        <f>IF(SUM($J$341:BMR341)&lt;BML343,BMQ341,$E$343-SUM($J$341:BMR341))</f>
        <v>4820</v>
      </c>
      <c r="BMS343">
        <f>IF(SUM($J$341:BMS341)&lt;BMM343,BMR341,$E$343-SUM($J$341:BMS341))</f>
        <v>4820</v>
      </c>
      <c r="BMT343">
        <f>IF(SUM($J$341:BMT341)&lt;BMN343,BMS341,$E$343-SUM($J$341:BMT341))</f>
        <v>4820</v>
      </c>
      <c r="BMU343">
        <f>IF(SUM($J$341:BMU341)&lt;BMO343,BMT341,$E$343-SUM($J$341:BMU341))</f>
        <v>4820</v>
      </c>
      <c r="BMV343">
        <f>IF(SUM($J$341:BMV341)&lt;BMP343,BMU341,$E$343-SUM($J$341:BMV341))</f>
        <v>4820</v>
      </c>
      <c r="BMW343">
        <f>IF(SUM($J$341:BMW341)&lt;BMQ343,BMV341,$E$343-SUM($J$341:BMW341))</f>
        <v>0</v>
      </c>
      <c r="BMX343">
        <f>IF(SUM($J$341:BMX341)&lt;BMR343,BMW341,$E$343-SUM($J$341:BMX341))</f>
        <v>0</v>
      </c>
      <c r="BMY343">
        <f>IF(SUM($J$341:BMY341)&lt;BMS343,BMX341,$E$343-SUM($J$341:BMY341))</f>
        <v>0</v>
      </c>
      <c r="BMZ343">
        <f>IF(SUM($J$341:BMZ341)&lt;BMT343,BMY341,$E$343-SUM($J$341:BMZ341))</f>
        <v>0</v>
      </c>
      <c r="BNA343">
        <f>IF(SUM($J$341:BNA341)&lt;BMU343,BMZ341,$E$343-SUM($J$341:BNA341))</f>
        <v>0</v>
      </c>
      <c r="BNB343">
        <f>IF(SUM($J$341:BNB341)&lt;BMV343,BNA341,$E$343-SUM($J$341:BNB341))</f>
        <v>0</v>
      </c>
      <c r="BNC343">
        <f>IF(SUM($J$341:BNC341)&lt;BMW343,BNB341,$E$343-SUM($J$341:BNC341))</f>
        <v>4820</v>
      </c>
      <c r="BND343">
        <f>IF(SUM($J$341:BND341)&lt;BMX343,BNC341,$E$343-SUM($J$341:BND341))</f>
        <v>4820</v>
      </c>
      <c r="BNE343">
        <f>IF(SUM($J$341:BNE341)&lt;BMY343,BND341,$E$343-SUM($J$341:BNE341))</f>
        <v>4820</v>
      </c>
      <c r="BNF343">
        <f>IF(SUM($J$341:BNF341)&lt;BMZ343,BNE341,$E$343-SUM($J$341:BNF341))</f>
        <v>4820</v>
      </c>
      <c r="BNG343">
        <f>IF(SUM($J$341:BNG341)&lt;BNA343,BNF341,$E$343-SUM($J$341:BNG341))</f>
        <v>4820</v>
      </c>
      <c r="BNH343">
        <f>IF(SUM($J$341:BNH341)&lt;BNB343,BNG341,$E$343-SUM($J$341:BNH341))</f>
        <v>4820</v>
      </c>
      <c r="BNI343">
        <f>IF(SUM($J$341:BNI341)&lt;BNC343,BNH341,$E$343-SUM($J$341:BNI341))</f>
        <v>0</v>
      </c>
      <c r="BNJ343">
        <f>IF(SUM($J$341:BNJ341)&lt;BND343,BNI341,$E$343-SUM($J$341:BNJ341))</f>
        <v>0</v>
      </c>
      <c r="BNK343">
        <f>IF(SUM($J$341:BNK341)&lt;BNE343,BNJ341,$E$343-SUM($J$341:BNK341))</f>
        <v>0</v>
      </c>
      <c r="BNL343">
        <f>IF(SUM($J$341:BNL341)&lt;BNF343,BNK341,$E$343-SUM($J$341:BNL341))</f>
        <v>0</v>
      </c>
      <c r="BNM343">
        <f>IF(SUM($J$341:BNM341)&lt;BNG343,BNL341,$E$343-SUM($J$341:BNM341))</f>
        <v>0</v>
      </c>
      <c r="BNN343">
        <f>IF(SUM($J$341:BNN341)&lt;BNH343,BNM341,$E$343-SUM($J$341:BNN341))</f>
        <v>0</v>
      </c>
      <c r="BNO343">
        <f>IF(SUM($J$341:BNO341)&lt;BNI343,BNN341,$E$343-SUM($J$341:BNO341))</f>
        <v>4820</v>
      </c>
      <c r="BNP343">
        <f>IF(SUM($J$341:BNP341)&lt;BNJ343,BNO341,$E$343-SUM($J$341:BNP341))</f>
        <v>4820</v>
      </c>
      <c r="BNQ343">
        <f>IF(SUM($J$341:BNQ341)&lt;BNK343,BNP341,$E$343-SUM($J$341:BNQ341))</f>
        <v>4820</v>
      </c>
      <c r="BNR343">
        <f>IF(SUM($J$341:BNR341)&lt;BNL343,BNQ341,$E$343-SUM($J$341:BNR341))</f>
        <v>4820</v>
      </c>
      <c r="BNS343">
        <f>IF(SUM($J$341:BNS341)&lt;BNM343,BNR341,$E$343-SUM($J$341:BNS341))</f>
        <v>4820</v>
      </c>
      <c r="BNT343">
        <f>IF(SUM($J$341:BNT341)&lt;BNN343,BNS341,$E$343-SUM($J$341:BNT341))</f>
        <v>4820</v>
      </c>
      <c r="BNU343">
        <f>IF(SUM($J$341:BNU341)&lt;BNO343,BNT341,$E$343-SUM($J$341:BNU341))</f>
        <v>0</v>
      </c>
      <c r="BNV343">
        <f>IF(SUM($J$341:BNV341)&lt;BNP343,BNU341,$E$343-SUM($J$341:BNV341))</f>
        <v>0</v>
      </c>
      <c r="BNW343">
        <f>IF(SUM($J$341:BNW341)&lt;BNQ343,BNV341,$E$343-SUM($J$341:BNW341))</f>
        <v>0</v>
      </c>
      <c r="BNX343">
        <f>IF(SUM($J$341:BNX341)&lt;BNR343,BNW341,$E$343-SUM($J$341:BNX341))</f>
        <v>0</v>
      </c>
      <c r="BNY343">
        <f>IF(SUM($J$341:BNY341)&lt;BNS343,BNX341,$E$343-SUM($J$341:BNY341))</f>
        <v>0</v>
      </c>
      <c r="BNZ343">
        <f>IF(SUM($J$341:BNZ341)&lt;BNT343,BNY341,$E$343-SUM($J$341:BNZ341))</f>
        <v>0</v>
      </c>
      <c r="BOA343">
        <f>IF(SUM($J$341:BOA341)&lt;BNU343,BNZ341,$E$343-SUM($J$341:BOA341))</f>
        <v>4820</v>
      </c>
      <c r="BOB343">
        <f>IF(SUM($J$341:BOB341)&lt;BNV343,BOA341,$E$343-SUM($J$341:BOB341))</f>
        <v>4820</v>
      </c>
      <c r="BOC343">
        <f>IF(SUM($J$341:BOC341)&lt;BNW343,BOB341,$E$343-SUM($J$341:BOC341))</f>
        <v>4820</v>
      </c>
      <c r="BOD343">
        <f>IF(SUM($J$341:BOD341)&lt;BNX343,BOC341,$E$343-SUM($J$341:BOD341))</f>
        <v>4820</v>
      </c>
      <c r="BOE343">
        <f>IF(SUM($J$341:BOE341)&lt;BNY343,BOD341,$E$343-SUM($J$341:BOE341))</f>
        <v>4820</v>
      </c>
      <c r="BOF343">
        <f>IF(SUM($J$341:BOF341)&lt;BNZ343,BOE341,$E$343-SUM($J$341:BOF341))</f>
        <v>4820</v>
      </c>
      <c r="BOG343">
        <f>IF(SUM($J$341:BOG341)&lt;BOA343,BOF341,$E$343-SUM($J$341:BOG341))</f>
        <v>0</v>
      </c>
      <c r="BOH343">
        <f>IF(SUM($J$341:BOH341)&lt;BOB343,BOG341,$E$343-SUM($J$341:BOH341))</f>
        <v>0</v>
      </c>
      <c r="BOI343">
        <f>IF(SUM($J$341:BOI341)&lt;BOC343,BOH341,$E$343-SUM($J$341:BOI341))</f>
        <v>0</v>
      </c>
      <c r="BOJ343">
        <f>IF(SUM($J$341:BOJ341)&lt;BOD343,BOI341,$E$343-SUM($J$341:BOJ341))</f>
        <v>0</v>
      </c>
      <c r="BOK343">
        <f>IF(SUM($J$341:BOK341)&lt;BOE343,BOJ341,$E$343-SUM($J$341:BOK341))</f>
        <v>0</v>
      </c>
      <c r="BOL343">
        <f>IF(SUM($J$341:BOL341)&lt;BOF343,BOK341,$E$343-SUM($J$341:BOL341))</f>
        <v>0</v>
      </c>
      <c r="BOM343">
        <f>IF(SUM($J$341:BOM341)&lt;BOG343,BOL341,$E$343-SUM($J$341:BOM341))</f>
        <v>4820</v>
      </c>
      <c r="BON343">
        <f>IF(SUM($J$341:BON341)&lt;BOH343,BOM341,$E$343-SUM($J$341:BON341))</f>
        <v>4820</v>
      </c>
      <c r="BOO343">
        <f>IF(SUM($J$341:BOO341)&lt;BOI343,BON341,$E$343-SUM($J$341:BOO341))</f>
        <v>4820</v>
      </c>
      <c r="BOP343">
        <f>IF(SUM($J$341:BOP341)&lt;BOJ343,BOO341,$E$343-SUM($J$341:BOP341))</f>
        <v>4820</v>
      </c>
      <c r="BOQ343">
        <f>IF(SUM($J$341:BOQ341)&lt;BOK343,BOP341,$E$343-SUM($J$341:BOQ341))</f>
        <v>4820</v>
      </c>
      <c r="BOR343">
        <f>IF(SUM($J$341:BOR341)&lt;BOL343,BOQ341,$E$343-SUM($J$341:BOR341))</f>
        <v>4820</v>
      </c>
      <c r="BOS343">
        <f>IF(SUM($J$341:BOS341)&lt;BOM343,BOR341,$E$343-SUM($J$341:BOS341))</f>
        <v>0</v>
      </c>
      <c r="BOT343">
        <f>IF(SUM($J$341:BOT341)&lt;BON343,BOS341,$E$343-SUM($J$341:BOT341))</f>
        <v>0</v>
      </c>
      <c r="BOU343">
        <f>IF(SUM($J$341:BOU341)&lt;BOO343,BOT341,$E$343-SUM($J$341:BOU341))</f>
        <v>0</v>
      </c>
      <c r="BOV343">
        <f>IF(SUM($J$341:BOV341)&lt;BOP343,BOU341,$E$343-SUM($J$341:BOV341))</f>
        <v>0</v>
      </c>
      <c r="BOW343">
        <f>IF(SUM($J$341:BOW341)&lt;BOQ343,BOV341,$E$343-SUM($J$341:BOW341))</f>
        <v>0</v>
      </c>
      <c r="BOX343">
        <f>IF(SUM($J$341:BOX341)&lt;BOR343,BOW341,$E$343-SUM($J$341:BOX341))</f>
        <v>0</v>
      </c>
      <c r="BOY343">
        <f>IF(SUM($J$341:BOY341)&lt;BOS343,BOX341,$E$343-SUM($J$341:BOY341))</f>
        <v>4820</v>
      </c>
      <c r="BOZ343">
        <f>IF(SUM($J$341:BOZ341)&lt;BOT343,BOY341,$E$343-SUM($J$341:BOZ341))</f>
        <v>4820</v>
      </c>
      <c r="BPA343">
        <f>IF(SUM($J$341:BPA341)&lt;BOU343,BOZ341,$E$343-SUM($J$341:BPA341))</f>
        <v>4820</v>
      </c>
      <c r="BPB343">
        <f>IF(SUM($J$341:BPB341)&lt;BOV343,BPA341,$E$343-SUM($J$341:BPB341))</f>
        <v>4820</v>
      </c>
      <c r="BPC343">
        <f>IF(SUM($J$341:BPC341)&lt;BOW343,BPB341,$E$343-SUM($J$341:BPC341))</f>
        <v>4820</v>
      </c>
      <c r="BPD343">
        <f>IF(SUM($J$341:BPD341)&lt;BOX343,BPC341,$E$343-SUM($J$341:BPD341))</f>
        <v>4820</v>
      </c>
      <c r="BPE343">
        <f>IF(SUM($J$341:BPE341)&lt;BOY343,BPD341,$E$343-SUM($J$341:BPE341))</f>
        <v>0</v>
      </c>
      <c r="BPF343">
        <f>IF(SUM($J$341:BPF341)&lt;BOZ343,BPE341,$E$343-SUM($J$341:BPF341))</f>
        <v>0</v>
      </c>
      <c r="BPG343">
        <f>IF(SUM($J$341:BPG341)&lt;BPA343,BPF341,$E$343-SUM($J$341:BPG341))</f>
        <v>0</v>
      </c>
      <c r="BPH343">
        <f>IF(SUM($J$341:BPH341)&lt;BPB343,BPG341,$E$343-SUM($J$341:BPH341))</f>
        <v>0</v>
      </c>
      <c r="BPI343">
        <f>IF(SUM($J$341:BPI341)&lt;BPC343,BPH341,$E$343-SUM($J$341:BPI341))</f>
        <v>0</v>
      </c>
      <c r="BPJ343">
        <f>IF(SUM($J$341:BPJ341)&lt;BPD343,BPI341,$E$343-SUM($J$341:BPJ341))</f>
        <v>0</v>
      </c>
      <c r="BPK343">
        <f>IF(SUM($J$341:BPK341)&lt;BPE343,BPJ341,$E$343-SUM($J$341:BPK341))</f>
        <v>4820</v>
      </c>
      <c r="BPL343">
        <f>IF(SUM($J$341:BPL341)&lt;BPF343,BPK341,$E$343-SUM($J$341:BPL341))</f>
        <v>4820</v>
      </c>
      <c r="BPM343">
        <f>IF(SUM($J$341:BPM341)&lt;BPG343,BPL341,$E$343-SUM($J$341:BPM341))</f>
        <v>4820</v>
      </c>
      <c r="BPN343">
        <f>IF(SUM($J$341:BPN341)&lt;BPH343,BPM341,$E$343-SUM($J$341:BPN341))</f>
        <v>4820</v>
      </c>
      <c r="BPO343">
        <f>IF(SUM($J$341:BPO341)&lt;BPI343,BPN341,$E$343-SUM($J$341:BPO341))</f>
        <v>4820</v>
      </c>
      <c r="BPP343">
        <f>IF(SUM($J$341:BPP341)&lt;BPJ343,BPO341,$E$343-SUM($J$341:BPP341))</f>
        <v>4820</v>
      </c>
      <c r="BPQ343">
        <f>IF(SUM($J$341:BPQ341)&lt;BPK343,BPP341,$E$343-SUM($J$341:BPQ341))</f>
        <v>0</v>
      </c>
      <c r="BPR343">
        <f>IF(SUM($J$341:BPR341)&lt;BPL343,BPQ341,$E$343-SUM($J$341:BPR341))</f>
        <v>0</v>
      </c>
      <c r="BPS343">
        <f>IF(SUM($J$341:BPS341)&lt;BPM343,BPR341,$E$343-SUM($J$341:BPS341))</f>
        <v>0</v>
      </c>
      <c r="BPT343">
        <f>IF(SUM($J$341:BPT341)&lt;BPN343,BPS341,$E$343-SUM($J$341:BPT341))</f>
        <v>0</v>
      </c>
      <c r="BPU343">
        <f>IF(SUM($J$341:BPU341)&lt;BPO343,BPT341,$E$343-SUM($J$341:BPU341))</f>
        <v>0</v>
      </c>
      <c r="BPV343">
        <f>IF(SUM($J$341:BPV341)&lt;BPP343,BPU341,$E$343-SUM($J$341:BPV341))</f>
        <v>0</v>
      </c>
      <c r="BPW343">
        <f>IF(SUM($J$341:BPW341)&lt;BPQ343,BPV341,$E$343-SUM($J$341:BPW341))</f>
        <v>4820</v>
      </c>
      <c r="BPX343">
        <f>IF(SUM($J$341:BPX341)&lt;BPR343,BPW341,$E$343-SUM($J$341:BPX341))</f>
        <v>4820</v>
      </c>
      <c r="BPY343">
        <f>IF(SUM($J$341:BPY341)&lt;BPS343,BPX341,$E$343-SUM($J$341:BPY341))</f>
        <v>4820</v>
      </c>
      <c r="BPZ343">
        <f>IF(SUM($J$341:BPZ341)&lt;BPT343,BPY341,$E$343-SUM($J$341:BPZ341))</f>
        <v>4820</v>
      </c>
      <c r="BQA343">
        <f>IF(SUM($J$341:BQA341)&lt;BPU343,BPZ341,$E$343-SUM($J$341:BQA341))</f>
        <v>4820</v>
      </c>
      <c r="BQB343">
        <f>IF(SUM($J$341:BQB341)&lt;BPV343,BQA341,$E$343-SUM($J$341:BQB341))</f>
        <v>4820</v>
      </c>
      <c r="BQC343">
        <f>IF(SUM($J$341:BQC341)&lt;BPW343,BQB341,$E$343-SUM($J$341:BQC341))</f>
        <v>0</v>
      </c>
      <c r="BQD343">
        <f>IF(SUM($J$341:BQD341)&lt;BPX343,BQC341,$E$343-SUM($J$341:BQD341))</f>
        <v>0</v>
      </c>
      <c r="BQE343">
        <f>IF(SUM($J$341:BQE341)&lt;BPY343,BQD341,$E$343-SUM($J$341:BQE341))</f>
        <v>0</v>
      </c>
      <c r="BQF343">
        <f>IF(SUM($J$341:BQF341)&lt;BPZ343,BQE341,$E$343-SUM($J$341:BQF341))</f>
        <v>0</v>
      </c>
      <c r="BQG343">
        <f>IF(SUM($J$341:BQG341)&lt;BQA343,BQF341,$E$343-SUM($J$341:BQG341))</f>
        <v>0</v>
      </c>
      <c r="BQH343">
        <f>IF(SUM($J$341:BQH341)&lt;BQB343,BQG341,$E$343-SUM($J$341:BQH341))</f>
        <v>0</v>
      </c>
      <c r="BQI343">
        <f>IF(SUM($J$341:BQI341)&lt;BQC343,BQH341,$E$343-SUM($J$341:BQI341))</f>
        <v>4820</v>
      </c>
      <c r="BQJ343">
        <f>IF(SUM($J$341:BQJ341)&lt;BQD343,BQI341,$E$343-SUM($J$341:BQJ341))</f>
        <v>4820</v>
      </c>
      <c r="BQK343">
        <f>IF(SUM($J$341:BQK341)&lt;BQE343,BQJ341,$E$343-SUM($J$341:BQK341))</f>
        <v>4820</v>
      </c>
      <c r="BQL343">
        <f>IF(SUM($J$341:BQL341)&lt;BQF343,BQK341,$E$343-SUM($J$341:BQL341))</f>
        <v>4820</v>
      </c>
      <c r="BQM343">
        <f>IF(SUM($J$341:BQM341)&lt;BQG343,BQL341,$E$343-SUM($J$341:BQM341))</f>
        <v>4820</v>
      </c>
      <c r="BQN343">
        <f>IF(SUM($J$341:BQN341)&lt;BQH343,BQM341,$E$343-SUM($J$341:BQN341))</f>
        <v>4820</v>
      </c>
      <c r="BQO343">
        <f>IF(SUM($J$341:BQO341)&lt;BQI343,BQN341,$E$343-SUM($J$341:BQO341))</f>
        <v>0</v>
      </c>
      <c r="BQP343">
        <f>IF(SUM($J$341:BQP341)&lt;BQJ343,BQO341,$E$343-SUM($J$341:BQP341))</f>
        <v>0</v>
      </c>
      <c r="BQQ343">
        <f>IF(SUM($J$341:BQQ341)&lt;BQK343,BQP341,$E$343-SUM($J$341:BQQ341))</f>
        <v>0</v>
      </c>
      <c r="BQR343">
        <f>IF(SUM($J$341:BQR341)&lt;BQL343,BQQ341,$E$343-SUM($J$341:BQR341))</f>
        <v>0</v>
      </c>
      <c r="BQS343">
        <f>IF(SUM($J$341:BQS341)&lt;BQM343,BQR341,$E$343-SUM($J$341:BQS341))</f>
        <v>0</v>
      </c>
      <c r="BQT343">
        <f>IF(SUM($J$341:BQT341)&lt;BQN343,BQS341,$E$343-SUM($J$341:BQT341))</f>
        <v>0</v>
      </c>
      <c r="BQU343">
        <f>IF(SUM($J$341:BQU341)&lt;BQO343,BQT341,$E$343-SUM($J$341:BQU341))</f>
        <v>4820</v>
      </c>
      <c r="BQV343">
        <f>IF(SUM($J$341:BQV341)&lt;BQP343,BQU341,$E$343-SUM($J$341:BQV341))</f>
        <v>4820</v>
      </c>
      <c r="BQW343">
        <f>IF(SUM($J$341:BQW341)&lt;BQQ343,BQV341,$E$343-SUM($J$341:BQW341))</f>
        <v>4820</v>
      </c>
      <c r="BQX343">
        <f>IF(SUM($J$341:BQX341)&lt;BQR343,BQW341,$E$343-SUM($J$341:BQX341))</f>
        <v>4820</v>
      </c>
      <c r="BQY343">
        <f>IF(SUM($J$341:BQY341)&lt;BQS343,BQX341,$E$343-SUM($J$341:BQY341))</f>
        <v>4820</v>
      </c>
      <c r="BQZ343">
        <f>IF(SUM($J$341:BQZ341)&lt;BQT343,BQY341,$E$343-SUM($J$341:BQZ341))</f>
        <v>4820</v>
      </c>
      <c r="BRA343">
        <f>IF(SUM($J$341:BRA341)&lt;BQU343,BQZ341,$E$343-SUM($J$341:BRA341))</f>
        <v>0</v>
      </c>
      <c r="BRB343">
        <f>IF(SUM($J$341:BRB341)&lt;BQV343,BRA341,$E$343-SUM($J$341:BRB341))</f>
        <v>0</v>
      </c>
      <c r="BRC343">
        <f>IF(SUM($J$341:BRC341)&lt;BQW343,BRB341,$E$343-SUM($J$341:BRC341))</f>
        <v>0</v>
      </c>
      <c r="BRD343">
        <f>IF(SUM($J$341:BRD341)&lt;BQX343,BRC341,$E$343-SUM($J$341:BRD341))</f>
        <v>0</v>
      </c>
      <c r="BRE343">
        <f>IF(SUM($J$341:BRE341)&lt;BQY343,BRD341,$E$343-SUM($J$341:BRE341))</f>
        <v>0</v>
      </c>
      <c r="BRF343">
        <f>IF(SUM($J$341:BRF341)&lt;BQZ343,BRE341,$E$343-SUM($J$341:BRF341))</f>
        <v>0</v>
      </c>
      <c r="BRG343">
        <f>IF(SUM($J$341:BRG341)&lt;BRA343,BRF341,$E$343-SUM($J$341:BRG341))</f>
        <v>4820</v>
      </c>
      <c r="BRH343">
        <f>IF(SUM($J$341:BRH341)&lt;BRB343,BRG341,$E$343-SUM($J$341:BRH341))</f>
        <v>4820</v>
      </c>
      <c r="BRI343">
        <f>IF(SUM($J$341:BRI341)&lt;BRC343,BRH341,$E$343-SUM($J$341:BRI341))</f>
        <v>4820</v>
      </c>
      <c r="BRJ343">
        <f>IF(SUM($J$341:BRJ341)&lt;BRD343,BRI341,$E$343-SUM($J$341:BRJ341))</f>
        <v>4820</v>
      </c>
      <c r="BRK343">
        <f>IF(SUM($J$341:BRK341)&lt;BRE343,BRJ341,$E$343-SUM($J$341:BRK341))</f>
        <v>4820</v>
      </c>
      <c r="BRL343">
        <f>IF(SUM($J$341:BRL341)&lt;BRF343,BRK341,$E$343-SUM($J$341:BRL341))</f>
        <v>4820</v>
      </c>
      <c r="BRM343">
        <f>IF(SUM($J$341:BRM341)&lt;BRG343,BRL341,$E$343-SUM($J$341:BRM341))</f>
        <v>0</v>
      </c>
      <c r="BRN343">
        <f>IF(SUM($J$341:BRN341)&lt;BRH343,BRM341,$E$343-SUM($J$341:BRN341))</f>
        <v>0</v>
      </c>
      <c r="BRO343">
        <f>IF(SUM($J$341:BRO341)&lt;BRI343,BRN341,$E$343-SUM($J$341:BRO341))</f>
        <v>0</v>
      </c>
      <c r="BRP343">
        <f>IF(SUM($J$341:BRP341)&lt;BRJ343,BRO341,$E$343-SUM($J$341:BRP341))</f>
        <v>0</v>
      </c>
      <c r="BRQ343">
        <f>IF(SUM($J$341:BRQ341)&lt;BRK343,BRP341,$E$343-SUM($J$341:BRQ341))</f>
        <v>0</v>
      </c>
      <c r="BRR343">
        <f>IF(SUM($J$341:BRR341)&lt;BRL343,BRQ341,$E$343-SUM($J$341:BRR341))</f>
        <v>0</v>
      </c>
      <c r="BRS343">
        <f>IF(SUM($J$341:BRS341)&lt;BRM343,BRR341,$E$343-SUM($J$341:BRS341))</f>
        <v>4820</v>
      </c>
      <c r="BRT343">
        <f>IF(SUM($J$341:BRT341)&lt;BRN343,BRS341,$E$343-SUM($J$341:BRT341))</f>
        <v>4820</v>
      </c>
      <c r="BRU343">
        <f>IF(SUM($J$341:BRU341)&lt;BRO343,BRT341,$E$343-SUM($J$341:BRU341))</f>
        <v>4820</v>
      </c>
      <c r="BRV343">
        <f>IF(SUM($J$341:BRV341)&lt;BRP343,BRU341,$E$343-SUM($J$341:BRV341))</f>
        <v>4820</v>
      </c>
      <c r="BRW343">
        <f>IF(SUM($J$341:BRW341)&lt;BRQ343,BRV341,$E$343-SUM($J$341:BRW341))</f>
        <v>4820</v>
      </c>
      <c r="BRX343">
        <f>IF(SUM($J$341:BRX341)&lt;BRR343,BRW341,$E$343-SUM($J$341:BRX341))</f>
        <v>4820</v>
      </c>
      <c r="BRY343">
        <f>IF(SUM($J$341:BRY341)&lt;BRS343,BRX341,$E$343-SUM($J$341:BRY341))</f>
        <v>0</v>
      </c>
      <c r="BRZ343">
        <f>IF(SUM($J$341:BRZ341)&lt;BRT343,BRY341,$E$343-SUM($J$341:BRZ341))</f>
        <v>0</v>
      </c>
      <c r="BSA343">
        <f>IF(SUM($J$341:BSA341)&lt;BRU343,BRZ341,$E$343-SUM($J$341:BSA341))</f>
        <v>0</v>
      </c>
      <c r="BSB343">
        <f>IF(SUM($J$341:BSB341)&lt;BRV343,BSA341,$E$343-SUM($J$341:BSB341))</f>
        <v>0</v>
      </c>
      <c r="BSC343">
        <f>IF(SUM($J$341:BSC341)&lt;BRW343,BSB341,$E$343-SUM($J$341:BSC341))</f>
        <v>0</v>
      </c>
      <c r="BSD343">
        <f>IF(SUM($J$341:BSD341)&lt;BRX343,BSC341,$E$343-SUM($J$341:BSD341))</f>
        <v>0</v>
      </c>
      <c r="BSE343">
        <f>IF(SUM($J$341:BSE341)&lt;BRY343,BSD341,$E$343-SUM($J$341:BSE341))</f>
        <v>4820</v>
      </c>
      <c r="BSF343">
        <f>IF(SUM($J$341:BSF341)&lt;BRZ343,BSE341,$E$343-SUM($J$341:BSF341))</f>
        <v>4820</v>
      </c>
      <c r="BSG343">
        <f>IF(SUM($J$341:BSG341)&lt;BSA343,BSF341,$E$343-SUM($J$341:BSG341))</f>
        <v>4820</v>
      </c>
      <c r="BSH343">
        <f>IF(SUM($J$341:BSH341)&lt;BSB343,BSG341,$E$343-SUM($J$341:BSH341))</f>
        <v>4820</v>
      </c>
      <c r="BSI343">
        <f>IF(SUM($J$341:BSI341)&lt;BSC343,BSH341,$E$343-SUM($J$341:BSI341))</f>
        <v>4820</v>
      </c>
      <c r="BSJ343">
        <f>IF(SUM($J$341:BSJ341)&lt;BSD343,BSI341,$E$343-SUM($J$341:BSJ341))</f>
        <v>4820</v>
      </c>
      <c r="BSK343">
        <f>IF(SUM($J$341:BSK341)&lt;BSE343,BSJ341,$E$343-SUM($J$341:BSK341))</f>
        <v>0</v>
      </c>
      <c r="BSL343">
        <f>IF(SUM($J$341:BSL341)&lt;BSF343,BSK341,$E$343-SUM($J$341:BSL341))</f>
        <v>0</v>
      </c>
      <c r="BSM343">
        <f>IF(SUM($J$341:BSM341)&lt;BSG343,BSL341,$E$343-SUM($J$341:BSM341))</f>
        <v>0</v>
      </c>
      <c r="BSN343">
        <f>IF(SUM($J$341:BSN341)&lt;BSH343,BSM341,$E$343-SUM($J$341:BSN341))</f>
        <v>0</v>
      </c>
      <c r="BSO343">
        <f>IF(SUM($J$341:BSO341)&lt;BSI343,BSN341,$E$343-SUM($J$341:BSO341))</f>
        <v>0</v>
      </c>
      <c r="BSP343">
        <f>IF(SUM($J$341:BSP341)&lt;BSJ343,BSO341,$E$343-SUM($J$341:BSP341))</f>
        <v>0</v>
      </c>
      <c r="BSQ343">
        <f>IF(SUM($J$341:BSQ341)&lt;BSK343,BSP341,$E$343-SUM($J$341:BSQ341))</f>
        <v>4820</v>
      </c>
      <c r="BSR343">
        <f>IF(SUM($J$341:BSR341)&lt;BSL343,BSQ341,$E$343-SUM($J$341:BSR341))</f>
        <v>4820</v>
      </c>
      <c r="BSS343">
        <f>IF(SUM($J$341:BSS341)&lt;BSM343,BSR341,$E$343-SUM($J$341:BSS341))</f>
        <v>4820</v>
      </c>
      <c r="BST343">
        <f>IF(SUM($J$341:BST341)&lt;BSN343,BSS341,$E$343-SUM($J$341:BST341))</f>
        <v>4820</v>
      </c>
      <c r="BSU343">
        <f>IF(SUM($J$341:BSU341)&lt;BSO343,BST341,$E$343-SUM($J$341:BSU341))</f>
        <v>4820</v>
      </c>
      <c r="BSV343">
        <f>IF(SUM($J$341:BSV341)&lt;BSP343,BSU341,$E$343-SUM($J$341:BSV341))</f>
        <v>4820</v>
      </c>
      <c r="BSW343">
        <f>IF(SUM($J$341:BSW341)&lt;BSQ343,BSV341,$E$343-SUM($J$341:BSW341))</f>
        <v>0</v>
      </c>
      <c r="BSX343">
        <f>IF(SUM($J$341:BSX341)&lt;BSR343,BSW341,$E$343-SUM($J$341:BSX341))</f>
        <v>0</v>
      </c>
      <c r="BSY343">
        <f>IF(SUM($J$341:BSY341)&lt;BSS343,BSX341,$E$343-SUM($J$341:BSY341))</f>
        <v>0</v>
      </c>
      <c r="BSZ343">
        <f>IF(SUM($J$341:BSZ341)&lt;BST343,BSY341,$E$343-SUM($J$341:BSZ341))</f>
        <v>0</v>
      </c>
      <c r="BTA343">
        <f>IF(SUM($J$341:BTA341)&lt;BSU343,BSZ341,$E$343-SUM($J$341:BTA341))</f>
        <v>0</v>
      </c>
      <c r="BTB343">
        <f>IF(SUM($J$341:BTB341)&lt;BSV343,BTA341,$E$343-SUM($J$341:BTB341))</f>
        <v>0</v>
      </c>
      <c r="BTC343">
        <f>IF(SUM($J$341:BTC341)&lt;BSW343,BTB341,$E$343-SUM($J$341:BTC341))</f>
        <v>4820</v>
      </c>
      <c r="BTD343">
        <f>IF(SUM($J$341:BTD341)&lt;BSX343,BTC341,$E$343-SUM($J$341:BTD341))</f>
        <v>4820</v>
      </c>
      <c r="BTE343">
        <f>IF(SUM($J$341:BTE341)&lt;BSY343,BTD341,$E$343-SUM($J$341:BTE341))</f>
        <v>4820</v>
      </c>
      <c r="BTF343">
        <f>IF(SUM($J$341:BTF341)&lt;BSZ343,BTE341,$E$343-SUM($J$341:BTF341))</f>
        <v>4820</v>
      </c>
      <c r="BTG343">
        <f>IF(SUM($J$341:BTG341)&lt;BTA343,BTF341,$E$343-SUM($J$341:BTG341))</f>
        <v>4820</v>
      </c>
      <c r="BTH343">
        <f>IF(SUM($J$341:BTH341)&lt;BTB343,BTG341,$E$343-SUM($J$341:BTH341))</f>
        <v>4820</v>
      </c>
      <c r="BTI343">
        <f>IF(SUM($J$341:BTI341)&lt;BTC343,BTH341,$E$343-SUM($J$341:BTI341))</f>
        <v>0</v>
      </c>
      <c r="BTJ343">
        <f>IF(SUM($J$341:BTJ341)&lt;BTD343,BTI341,$E$343-SUM($J$341:BTJ341))</f>
        <v>0</v>
      </c>
      <c r="BTK343">
        <f>IF(SUM($J$341:BTK341)&lt;BTE343,BTJ341,$E$343-SUM($J$341:BTK341))</f>
        <v>0</v>
      </c>
      <c r="BTL343">
        <f>IF(SUM($J$341:BTL341)&lt;BTF343,BTK341,$E$343-SUM($J$341:BTL341))</f>
        <v>0</v>
      </c>
      <c r="BTM343">
        <f>IF(SUM($J$341:BTM341)&lt;BTG343,BTL341,$E$343-SUM($J$341:BTM341))</f>
        <v>0</v>
      </c>
      <c r="BTN343">
        <f>IF(SUM($J$341:BTN341)&lt;BTH343,BTM341,$E$343-SUM($J$341:BTN341))</f>
        <v>0</v>
      </c>
      <c r="BTO343">
        <f>IF(SUM($J$341:BTO341)&lt;BTI343,BTN341,$E$343-SUM($J$341:BTO341))</f>
        <v>4820</v>
      </c>
      <c r="BTP343">
        <f>IF(SUM($J$341:BTP341)&lt;BTJ343,BTO341,$E$343-SUM($J$341:BTP341))</f>
        <v>4820</v>
      </c>
      <c r="BTQ343">
        <f>IF(SUM($J$341:BTQ341)&lt;BTK343,BTP341,$E$343-SUM($J$341:BTQ341))</f>
        <v>4820</v>
      </c>
      <c r="BTR343">
        <f>IF(SUM($J$341:BTR341)&lt;BTL343,BTQ341,$E$343-SUM($J$341:BTR341))</f>
        <v>4820</v>
      </c>
      <c r="BTS343">
        <f>IF(SUM($J$341:BTS341)&lt;BTM343,BTR341,$E$343-SUM($J$341:BTS341))</f>
        <v>4820</v>
      </c>
      <c r="BTT343">
        <f>IF(SUM($J$341:BTT341)&lt;BTN343,BTS341,$E$343-SUM($J$341:BTT341))</f>
        <v>4820</v>
      </c>
      <c r="BTU343">
        <f>IF(SUM($J$341:BTU341)&lt;BTO343,BTT341,$E$343-SUM($J$341:BTU341))</f>
        <v>0</v>
      </c>
      <c r="BTV343">
        <f>IF(SUM($J$341:BTV341)&lt;BTP343,BTU341,$E$343-SUM($J$341:BTV341))</f>
        <v>0</v>
      </c>
      <c r="BTW343">
        <f>IF(SUM($J$341:BTW341)&lt;BTQ343,BTV341,$E$343-SUM($J$341:BTW341))</f>
        <v>0</v>
      </c>
      <c r="BTX343">
        <f>IF(SUM($J$341:BTX341)&lt;BTR343,BTW341,$E$343-SUM($J$341:BTX341))</f>
        <v>0</v>
      </c>
      <c r="BTY343">
        <f>IF(SUM($J$341:BTY341)&lt;BTS343,BTX341,$E$343-SUM($J$341:BTY341))</f>
        <v>0</v>
      </c>
      <c r="BTZ343">
        <f>IF(SUM($J$341:BTZ341)&lt;BTT343,BTY341,$E$343-SUM($J$341:BTZ341))</f>
        <v>0</v>
      </c>
      <c r="BUA343">
        <f>IF(SUM($J$341:BUA341)&lt;BTU343,BTZ341,$E$343-SUM($J$341:BUA341))</f>
        <v>4820</v>
      </c>
      <c r="BUB343">
        <f>IF(SUM($J$341:BUB341)&lt;BTV343,BUA341,$E$343-SUM($J$341:BUB341))</f>
        <v>4820</v>
      </c>
      <c r="BUC343">
        <f>IF(SUM($J$341:BUC341)&lt;BTW343,BUB341,$E$343-SUM($J$341:BUC341))</f>
        <v>4820</v>
      </c>
      <c r="BUD343">
        <f>IF(SUM($J$341:BUD341)&lt;BTX343,BUC341,$E$343-SUM($J$341:BUD341))</f>
        <v>4820</v>
      </c>
      <c r="BUE343">
        <f>IF(SUM($J$341:BUE341)&lt;BTY343,BUD341,$E$343-SUM($J$341:BUE341))</f>
        <v>4820</v>
      </c>
      <c r="BUF343">
        <f>IF(SUM($J$341:BUF341)&lt;BTZ343,BUE341,$E$343-SUM($J$341:BUF341))</f>
        <v>4820</v>
      </c>
      <c r="BUG343">
        <f>IF(SUM($J$341:BUG341)&lt;BUA343,BUF341,$E$343-SUM($J$341:BUG341))</f>
        <v>0</v>
      </c>
      <c r="BUH343">
        <f>IF(SUM($J$341:BUH341)&lt;BUB343,BUG341,$E$343-SUM($J$341:BUH341))</f>
        <v>0</v>
      </c>
      <c r="BUI343">
        <f>IF(SUM($J$341:BUI341)&lt;BUC343,BUH341,$E$343-SUM($J$341:BUI341))</f>
        <v>0</v>
      </c>
      <c r="BUJ343">
        <f>IF(SUM($J$341:BUJ341)&lt;BUD343,BUI341,$E$343-SUM($J$341:BUJ341))</f>
        <v>0</v>
      </c>
      <c r="BUK343">
        <f>IF(SUM($J$341:BUK341)&lt;BUE343,BUJ341,$E$343-SUM($J$341:BUK341))</f>
        <v>0</v>
      </c>
      <c r="BUL343">
        <f>IF(SUM($J$341:BUL341)&lt;BUF343,BUK341,$E$343-SUM($J$341:BUL341))</f>
        <v>0</v>
      </c>
      <c r="BUM343">
        <f>IF(SUM($J$341:BUM341)&lt;BUG343,BUL341,$E$343-SUM($J$341:BUM341))</f>
        <v>4820</v>
      </c>
      <c r="BUN343">
        <f>IF(SUM($J$341:BUN341)&lt;BUH343,BUM341,$E$343-SUM($J$341:BUN341))</f>
        <v>4820</v>
      </c>
      <c r="BUO343">
        <f>IF(SUM($J$341:BUO341)&lt;BUI343,BUN341,$E$343-SUM($J$341:BUO341))</f>
        <v>4820</v>
      </c>
      <c r="BUP343">
        <f>IF(SUM($J$341:BUP341)&lt;BUJ343,BUO341,$E$343-SUM($J$341:BUP341))</f>
        <v>4820</v>
      </c>
      <c r="BUQ343">
        <f>IF(SUM($J$341:BUQ341)&lt;BUK343,BUP341,$E$343-SUM($J$341:BUQ341))</f>
        <v>4820</v>
      </c>
      <c r="BUR343">
        <f>IF(SUM($J$341:BUR341)&lt;BUL343,BUQ341,$E$343-SUM($J$341:BUR341))</f>
        <v>4820</v>
      </c>
      <c r="BUS343">
        <f>IF(SUM($J$341:BUS341)&lt;BUM343,BUR341,$E$343-SUM($J$341:BUS341))</f>
        <v>0</v>
      </c>
      <c r="BUT343">
        <f>IF(SUM($J$341:BUT341)&lt;BUN343,BUS341,$E$343-SUM($J$341:BUT341))</f>
        <v>0</v>
      </c>
      <c r="BUU343">
        <f>IF(SUM($J$341:BUU341)&lt;BUO343,BUT341,$E$343-SUM($J$341:BUU341))</f>
        <v>0</v>
      </c>
      <c r="BUV343">
        <f>IF(SUM($J$341:BUV341)&lt;BUP343,BUU341,$E$343-SUM($J$341:BUV341))</f>
        <v>0</v>
      </c>
      <c r="BUW343">
        <f>IF(SUM($J$341:BUW341)&lt;BUQ343,BUV341,$E$343-SUM($J$341:BUW341))</f>
        <v>0</v>
      </c>
      <c r="BUX343">
        <f>IF(SUM($J$341:BUX341)&lt;BUR343,BUW341,$E$343-SUM($J$341:BUX341))</f>
        <v>0</v>
      </c>
      <c r="BUY343">
        <f>IF(SUM($J$341:BUY341)&lt;BUS343,BUX341,$E$343-SUM($J$341:BUY341))</f>
        <v>4820</v>
      </c>
      <c r="BUZ343">
        <f>IF(SUM($J$341:BUZ341)&lt;BUT343,BUY341,$E$343-SUM($J$341:BUZ341))</f>
        <v>4820</v>
      </c>
      <c r="BVA343">
        <f>IF(SUM($J$341:BVA341)&lt;BUU343,BUZ341,$E$343-SUM($J$341:BVA341))</f>
        <v>4820</v>
      </c>
      <c r="BVB343">
        <f>IF(SUM($J$341:BVB341)&lt;BUV343,BVA341,$E$343-SUM($J$341:BVB341))</f>
        <v>4820</v>
      </c>
      <c r="BVC343">
        <f>IF(SUM($J$341:BVC341)&lt;BUW343,BVB341,$E$343-SUM($J$341:BVC341))</f>
        <v>4820</v>
      </c>
      <c r="BVD343">
        <f>IF(SUM($J$341:BVD341)&lt;BUX343,BVC341,$E$343-SUM($J$341:BVD341))</f>
        <v>4820</v>
      </c>
      <c r="BVE343">
        <f>IF(SUM($J$341:BVE341)&lt;BUY343,BVD341,$E$343-SUM($J$341:BVE341))</f>
        <v>0</v>
      </c>
      <c r="BVF343">
        <f>IF(SUM($J$341:BVF341)&lt;BUZ343,BVE341,$E$343-SUM($J$341:BVF341))</f>
        <v>0</v>
      </c>
      <c r="BVG343">
        <f>IF(SUM($J$341:BVG341)&lt;BVA343,BVF341,$E$343-SUM($J$341:BVG341))</f>
        <v>0</v>
      </c>
      <c r="BVH343">
        <f>IF(SUM($J$341:BVH341)&lt;BVB343,BVG341,$E$343-SUM($J$341:BVH341))</f>
        <v>0</v>
      </c>
      <c r="BVI343">
        <f>IF(SUM($J$341:BVI341)&lt;BVC343,BVH341,$E$343-SUM($J$341:BVI341))</f>
        <v>0</v>
      </c>
      <c r="BVJ343">
        <f>IF(SUM($J$341:BVJ341)&lt;BVD343,BVI341,$E$343-SUM($J$341:BVJ341))</f>
        <v>0</v>
      </c>
      <c r="BVK343">
        <f>IF(SUM($J$341:BVK341)&lt;BVE343,BVJ341,$E$343-SUM($J$341:BVK341))</f>
        <v>4820</v>
      </c>
      <c r="BVL343">
        <f>IF(SUM($J$341:BVL341)&lt;BVF343,BVK341,$E$343-SUM($J$341:BVL341))</f>
        <v>4820</v>
      </c>
      <c r="BVM343">
        <f>IF(SUM($J$341:BVM341)&lt;BVG343,BVL341,$E$343-SUM($J$341:BVM341))</f>
        <v>4820</v>
      </c>
      <c r="BVN343">
        <f>IF(SUM($J$341:BVN341)&lt;BVH343,BVM341,$E$343-SUM($J$341:BVN341))</f>
        <v>4820</v>
      </c>
      <c r="BVO343">
        <f>IF(SUM($J$341:BVO341)&lt;BVI343,BVN341,$E$343-SUM($J$341:BVO341))</f>
        <v>4820</v>
      </c>
      <c r="BVP343">
        <f>IF(SUM($J$341:BVP341)&lt;BVJ343,BVO341,$E$343-SUM($J$341:BVP341))</f>
        <v>4820</v>
      </c>
      <c r="BVQ343">
        <f>IF(SUM($J$341:BVQ341)&lt;BVK343,BVP341,$E$343-SUM($J$341:BVQ341))</f>
        <v>0</v>
      </c>
      <c r="BVR343">
        <f>IF(SUM($J$341:BVR341)&lt;BVL343,BVQ341,$E$343-SUM($J$341:BVR341))</f>
        <v>0</v>
      </c>
      <c r="BVS343">
        <f>IF(SUM($J$341:BVS341)&lt;BVM343,BVR341,$E$343-SUM($J$341:BVS341))</f>
        <v>0</v>
      </c>
      <c r="BVT343">
        <f>IF(SUM($J$341:BVT341)&lt;BVN343,BVS341,$E$343-SUM($J$341:BVT341))</f>
        <v>0</v>
      </c>
      <c r="BVU343">
        <f>IF(SUM($J$341:BVU341)&lt;BVO343,BVT341,$E$343-SUM($J$341:BVU341))</f>
        <v>0</v>
      </c>
      <c r="BVV343">
        <f>IF(SUM($J$341:BVV341)&lt;BVP343,BVU341,$E$343-SUM($J$341:BVV341))</f>
        <v>0</v>
      </c>
      <c r="BVW343">
        <f>IF(SUM($J$341:BVW341)&lt;BVQ343,BVV341,$E$343-SUM($J$341:BVW341))</f>
        <v>4820</v>
      </c>
      <c r="BVX343">
        <f>IF(SUM($J$341:BVX341)&lt;BVR343,BVW341,$E$343-SUM($J$341:BVX341))</f>
        <v>4820</v>
      </c>
      <c r="BVY343">
        <f>IF(SUM($J$341:BVY341)&lt;BVS343,BVX341,$E$343-SUM($J$341:BVY341))</f>
        <v>4820</v>
      </c>
      <c r="BVZ343">
        <f>IF(SUM($J$341:BVZ341)&lt;BVT343,BVY341,$E$343-SUM($J$341:BVZ341))</f>
        <v>4820</v>
      </c>
      <c r="BWA343">
        <f>IF(SUM($J$341:BWA341)&lt;BVU343,BVZ341,$E$343-SUM($J$341:BWA341))</f>
        <v>4820</v>
      </c>
      <c r="BWB343">
        <f>IF(SUM($J$341:BWB341)&lt;BVV343,BWA341,$E$343-SUM($J$341:BWB341))</f>
        <v>4820</v>
      </c>
      <c r="BWC343">
        <f>IF(SUM($J$341:BWC341)&lt;BVW343,BWB341,$E$343-SUM($J$341:BWC341))</f>
        <v>0</v>
      </c>
      <c r="BWD343">
        <f>IF(SUM($J$341:BWD341)&lt;BVX343,BWC341,$E$343-SUM($J$341:BWD341))</f>
        <v>0</v>
      </c>
      <c r="BWE343">
        <f>IF(SUM($J$341:BWE341)&lt;BVY343,BWD341,$E$343-SUM($J$341:BWE341))</f>
        <v>0</v>
      </c>
      <c r="BWF343">
        <f>IF(SUM($J$341:BWF341)&lt;BVZ343,BWE341,$E$343-SUM($J$341:BWF341))</f>
        <v>0</v>
      </c>
      <c r="BWG343">
        <f>IF(SUM($J$341:BWG341)&lt;BWA343,BWF341,$E$343-SUM($J$341:BWG341))</f>
        <v>0</v>
      </c>
      <c r="BWH343">
        <f>IF(SUM($J$341:BWH341)&lt;BWB343,BWG341,$E$343-SUM($J$341:BWH341))</f>
        <v>0</v>
      </c>
      <c r="BWI343">
        <f>IF(SUM($J$341:BWI341)&lt;BWC343,BWH341,$E$343-SUM($J$341:BWI341))</f>
        <v>4820</v>
      </c>
      <c r="BWJ343">
        <f>IF(SUM($J$341:BWJ341)&lt;BWD343,BWI341,$E$343-SUM($J$341:BWJ341))</f>
        <v>4820</v>
      </c>
      <c r="BWK343">
        <f>IF(SUM($J$341:BWK341)&lt;BWE343,BWJ341,$E$343-SUM($J$341:BWK341))</f>
        <v>4820</v>
      </c>
      <c r="BWL343">
        <f>IF(SUM($J$341:BWL341)&lt;BWF343,BWK341,$E$343-SUM($J$341:BWL341))</f>
        <v>4820</v>
      </c>
      <c r="BWM343">
        <f>IF(SUM($J$341:BWM341)&lt;BWG343,BWL341,$E$343-SUM($J$341:BWM341))</f>
        <v>4820</v>
      </c>
      <c r="BWN343">
        <f>IF(SUM($J$341:BWN341)&lt;BWH343,BWM341,$E$343-SUM($J$341:BWN341))</f>
        <v>4820</v>
      </c>
      <c r="BWO343">
        <f>IF(SUM($J$341:BWO341)&lt;BWI343,BWN341,$E$343-SUM($J$341:BWO341))</f>
        <v>0</v>
      </c>
      <c r="BWP343">
        <f>IF(SUM($J$341:BWP341)&lt;BWJ343,BWO341,$E$343-SUM($J$341:BWP341))</f>
        <v>0</v>
      </c>
      <c r="BWQ343">
        <f>IF(SUM($J$341:BWQ341)&lt;BWK343,BWP341,$E$343-SUM($J$341:BWQ341))</f>
        <v>0</v>
      </c>
      <c r="BWR343">
        <f>IF(SUM($J$341:BWR341)&lt;BWL343,BWQ341,$E$343-SUM($J$341:BWR341))</f>
        <v>0</v>
      </c>
      <c r="BWS343">
        <f>IF(SUM($J$341:BWS341)&lt;BWM343,BWR341,$E$343-SUM($J$341:BWS341))</f>
        <v>0</v>
      </c>
      <c r="BWT343">
        <f>IF(SUM($J$341:BWT341)&lt;BWN343,BWS341,$E$343-SUM($J$341:BWT341))</f>
        <v>0</v>
      </c>
      <c r="BWU343">
        <f>IF(SUM($J$341:BWU341)&lt;BWO343,BWT341,$E$343-SUM($J$341:BWU341))</f>
        <v>4820</v>
      </c>
      <c r="BWV343">
        <f>IF(SUM($J$341:BWV341)&lt;BWP343,BWU341,$E$343-SUM($J$341:BWV341))</f>
        <v>4820</v>
      </c>
      <c r="BWW343">
        <f>IF(SUM($J$341:BWW341)&lt;BWQ343,BWV341,$E$343-SUM($J$341:BWW341))</f>
        <v>4820</v>
      </c>
      <c r="BWX343">
        <f>IF(SUM($J$341:BWX341)&lt;BWR343,BWW341,$E$343-SUM($J$341:BWX341))</f>
        <v>4820</v>
      </c>
      <c r="BWY343">
        <f>IF(SUM($J$341:BWY341)&lt;BWS343,BWX341,$E$343-SUM($J$341:BWY341))</f>
        <v>4820</v>
      </c>
      <c r="BWZ343">
        <f>IF(SUM($J$341:BWZ341)&lt;BWT343,BWY341,$E$343-SUM($J$341:BWZ341))</f>
        <v>4820</v>
      </c>
      <c r="BXA343">
        <f>IF(SUM($J$341:BXA341)&lt;BWU343,BWZ341,$E$343-SUM($J$341:BXA341))</f>
        <v>0</v>
      </c>
      <c r="BXB343">
        <f>IF(SUM($J$341:BXB341)&lt;BWV343,BXA341,$E$343-SUM($J$341:BXB341))</f>
        <v>0</v>
      </c>
      <c r="BXC343">
        <f>IF(SUM($J$341:BXC341)&lt;BWW343,BXB341,$E$343-SUM($J$341:BXC341))</f>
        <v>0</v>
      </c>
      <c r="BXD343">
        <f>IF(SUM($J$341:BXD341)&lt;BWX343,BXC341,$E$343-SUM($J$341:BXD341))</f>
        <v>0</v>
      </c>
      <c r="BXE343">
        <f>IF(SUM($J$341:BXE341)&lt;BWY343,BXD341,$E$343-SUM($J$341:BXE341))</f>
        <v>0</v>
      </c>
      <c r="BXF343">
        <f>IF(SUM($J$341:BXF341)&lt;BWZ343,BXE341,$E$343-SUM($J$341:BXF341))</f>
        <v>0</v>
      </c>
      <c r="BXG343">
        <f>IF(SUM($J$341:BXG341)&lt;BXA343,BXF341,$E$343-SUM($J$341:BXG341))</f>
        <v>4820</v>
      </c>
      <c r="BXH343">
        <f>IF(SUM($J$341:BXH341)&lt;BXB343,BXG341,$E$343-SUM($J$341:BXH341))</f>
        <v>4820</v>
      </c>
      <c r="BXI343">
        <f>IF(SUM($J$341:BXI341)&lt;BXC343,BXH341,$E$343-SUM($J$341:BXI341))</f>
        <v>4820</v>
      </c>
      <c r="BXJ343">
        <f>IF(SUM($J$341:BXJ341)&lt;BXD343,BXI341,$E$343-SUM($J$341:BXJ341))</f>
        <v>4820</v>
      </c>
      <c r="BXK343">
        <f>IF(SUM($J$341:BXK341)&lt;BXE343,BXJ341,$E$343-SUM($J$341:BXK341))</f>
        <v>4820</v>
      </c>
      <c r="BXL343">
        <f>IF(SUM($J$341:BXL341)&lt;BXF343,BXK341,$E$343-SUM($J$341:BXL341))</f>
        <v>4820</v>
      </c>
      <c r="BXM343">
        <f>IF(SUM($J$341:BXM341)&lt;BXG343,BXL341,$E$343-SUM($J$341:BXM341))</f>
        <v>0</v>
      </c>
      <c r="BXN343">
        <f>IF(SUM($J$341:BXN341)&lt;BXH343,BXM341,$E$343-SUM($J$341:BXN341))</f>
        <v>0</v>
      </c>
      <c r="BXO343">
        <f>IF(SUM($J$341:BXO341)&lt;BXI343,BXN341,$E$343-SUM($J$341:BXO341))</f>
        <v>0</v>
      </c>
      <c r="BXP343">
        <f>IF(SUM($J$341:BXP341)&lt;BXJ343,BXO341,$E$343-SUM($J$341:BXP341))</f>
        <v>0</v>
      </c>
      <c r="BXQ343">
        <f>IF(SUM($J$341:BXQ341)&lt;BXK343,BXP341,$E$343-SUM($J$341:BXQ341))</f>
        <v>0</v>
      </c>
      <c r="BXR343">
        <f>IF(SUM($J$341:BXR341)&lt;BXL343,BXQ341,$E$343-SUM($J$341:BXR341))</f>
        <v>0</v>
      </c>
      <c r="BXS343">
        <f>IF(SUM($J$341:BXS341)&lt;BXM343,BXR341,$E$343-SUM($J$341:BXS341))</f>
        <v>4820</v>
      </c>
      <c r="BXT343">
        <f>IF(SUM($J$341:BXT341)&lt;BXN343,BXS341,$E$343-SUM($J$341:BXT341))</f>
        <v>4820</v>
      </c>
      <c r="BXU343">
        <f>IF(SUM($J$341:BXU341)&lt;BXO343,BXT341,$E$343-SUM($J$341:BXU341))</f>
        <v>4820</v>
      </c>
      <c r="BXV343">
        <f>IF(SUM($J$341:BXV341)&lt;BXP343,BXU341,$E$343-SUM($J$341:BXV341))</f>
        <v>4820</v>
      </c>
      <c r="BXW343">
        <f>IF(SUM($J$341:BXW341)&lt;BXQ343,BXV341,$E$343-SUM($J$341:BXW341))</f>
        <v>4820</v>
      </c>
      <c r="BXX343">
        <f>IF(SUM($J$341:BXX341)&lt;BXR343,BXW341,$E$343-SUM($J$341:BXX341))</f>
        <v>4820</v>
      </c>
      <c r="BXY343">
        <f>IF(SUM($J$341:BXY341)&lt;BXS343,BXX341,$E$343-SUM($J$341:BXY341))</f>
        <v>0</v>
      </c>
      <c r="BXZ343">
        <f>IF(SUM($J$341:BXZ341)&lt;BXT343,BXY341,$E$343-SUM($J$341:BXZ341))</f>
        <v>0</v>
      </c>
      <c r="BYA343">
        <f>IF(SUM($J$341:BYA341)&lt;BXU343,BXZ341,$E$343-SUM($J$341:BYA341))</f>
        <v>0</v>
      </c>
      <c r="BYB343">
        <f>IF(SUM($J$341:BYB341)&lt;BXV343,BYA341,$E$343-SUM($J$341:BYB341))</f>
        <v>0</v>
      </c>
      <c r="BYC343">
        <f>IF(SUM($J$341:BYC341)&lt;BXW343,BYB341,$E$343-SUM($J$341:BYC341))</f>
        <v>0</v>
      </c>
      <c r="BYD343">
        <f>IF(SUM($J$341:BYD341)&lt;BXX343,BYC341,$E$343-SUM($J$341:BYD341))</f>
        <v>0</v>
      </c>
      <c r="BYE343">
        <f>IF(SUM($J$341:BYE341)&lt;BXY343,BYD341,$E$343-SUM($J$341:BYE341))</f>
        <v>4820</v>
      </c>
      <c r="BYF343">
        <f>IF(SUM($J$341:BYF341)&lt;BXZ343,BYE341,$E$343-SUM($J$341:BYF341))</f>
        <v>4820</v>
      </c>
      <c r="BYG343">
        <f>IF(SUM($J$341:BYG341)&lt;BYA343,BYF341,$E$343-SUM($J$341:BYG341))</f>
        <v>4820</v>
      </c>
      <c r="BYH343">
        <f>IF(SUM($J$341:BYH341)&lt;BYB343,BYG341,$E$343-SUM($J$341:BYH341))</f>
        <v>4820</v>
      </c>
      <c r="BYI343">
        <f>IF(SUM($J$341:BYI341)&lt;BYC343,BYH341,$E$343-SUM($J$341:BYI341))</f>
        <v>4820</v>
      </c>
      <c r="BYJ343">
        <f>IF(SUM($J$341:BYJ341)&lt;BYD343,BYI341,$E$343-SUM($J$341:BYJ341))</f>
        <v>4820</v>
      </c>
      <c r="BYK343">
        <f>IF(SUM($J$341:BYK341)&lt;BYE343,BYJ341,$E$343-SUM($J$341:BYK341))</f>
        <v>0</v>
      </c>
      <c r="BYL343">
        <f>IF(SUM($J$341:BYL341)&lt;BYF343,BYK341,$E$343-SUM($J$341:BYL341))</f>
        <v>0</v>
      </c>
      <c r="BYM343">
        <f>IF(SUM($J$341:BYM341)&lt;BYG343,BYL341,$E$343-SUM($J$341:BYM341))</f>
        <v>0</v>
      </c>
      <c r="BYN343">
        <f>IF(SUM($J$341:BYN341)&lt;BYH343,BYM341,$E$343-SUM($J$341:BYN341))</f>
        <v>0</v>
      </c>
      <c r="BYO343">
        <f>IF(SUM($J$341:BYO341)&lt;BYI343,BYN341,$E$343-SUM($J$341:BYO341))</f>
        <v>0</v>
      </c>
      <c r="BYP343">
        <f>IF(SUM($J$341:BYP341)&lt;BYJ343,BYO341,$E$343-SUM($J$341:BYP341))</f>
        <v>0</v>
      </c>
      <c r="BYQ343">
        <f>IF(SUM($J$341:BYQ341)&lt;BYK343,BYP341,$E$343-SUM($J$341:BYQ341))</f>
        <v>4820</v>
      </c>
      <c r="BYR343">
        <f>IF(SUM($J$341:BYR341)&lt;BYL343,BYQ341,$E$343-SUM($J$341:BYR341))</f>
        <v>4820</v>
      </c>
      <c r="BYS343">
        <f>IF(SUM($J$341:BYS341)&lt;BYM343,BYR341,$E$343-SUM($J$341:BYS341))</f>
        <v>4820</v>
      </c>
      <c r="BYT343">
        <f>IF(SUM($J$341:BYT341)&lt;BYN343,BYS341,$E$343-SUM($J$341:BYT341))</f>
        <v>4820</v>
      </c>
      <c r="BYU343">
        <f>IF(SUM($J$341:BYU341)&lt;BYO343,BYT341,$E$343-SUM($J$341:BYU341))</f>
        <v>4820</v>
      </c>
      <c r="BYV343">
        <f>IF(SUM($J$341:BYV341)&lt;BYP343,BYU341,$E$343-SUM($J$341:BYV341))</f>
        <v>4820</v>
      </c>
      <c r="BYW343">
        <f>IF(SUM($J$341:BYW341)&lt;BYQ343,BYV341,$E$343-SUM($J$341:BYW341))</f>
        <v>0</v>
      </c>
      <c r="BYX343">
        <f>IF(SUM($J$341:BYX341)&lt;BYR343,BYW341,$E$343-SUM($J$341:BYX341))</f>
        <v>0</v>
      </c>
      <c r="BYY343">
        <f>IF(SUM($J$341:BYY341)&lt;BYS343,BYX341,$E$343-SUM($J$341:BYY341))</f>
        <v>0</v>
      </c>
      <c r="BYZ343">
        <f>IF(SUM($J$341:BYZ341)&lt;BYT343,BYY341,$E$343-SUM($J$341:BYZ341))</f>
        <v>0</v>
      </c>
      <c r="BZA343">
        <f>IF(SUM($J$341:BZA341)&lt;BYU343,BYZ341,$E$343-SUM($J$341:BZA341))</f>
        <v>0</v>
      </c>
      <c r="BZB343">
        <f>IF(SUM($J$341:BZB341)&lt;BYV343,BZA341,$E$343-SUM($J$341:BZB341))</f>
        <v>0</v>
      </c>
      <c r="BZC343">
        <f>IF(SUM($J$341:BZC341)&lt;BYW343,BZB341,$E$343-SUM($J$341:BZC341))</f>
        <v>4820</v>
      </c>
      <c r="BZD343">
        <f>IF(SUM($J$341:BZD341)&lt;BYX343,BZC341,$E$343-SUM($J$341:BZD341))</f>
        <v>4820</v>
      </c>
      <c r="BZE343">
        <f>IF(SUM($J$341:BZE341)&lt;BYY343,BZD341,$E$343-SUM($J$341:BZE341))</f>
        <v>4820</v>
      </c>
      <c r="BZF343">
        <f>IF(SUM($J$341:BZF341)&lt;BYZ343,BZE341,$E$343-SUM($J$341:BZF341))</f>
        <v>4820</v>
      </c>
      <c r="BZG343">
        <f>IF(SUM($J$341:BZG341)&lt;BZA343,BZF341,$E$343-SUM($J$341:BZG341))</f>
        <v>4820</v>
      </c>
      <c r="BZH343">
        <f>IF(SUM($J$341:BZH341)&lt;BZB343,BZG341,$E$343-SUM($J$341:BZH341))</f>
        <v>4820</v>
      </c>
      <c r="BZI343">
        <f>IF(SUM($J$341:BZI341)&lt;BZC343,BZH341,$E$343-SUM($J$341:BZI341))</f>
        <v>0</v>
      </c>
      <c r="BZJ343">
        <f>IF(SUM($J$341:BZJ341)&lt;BZD343,BZI341,$E$343-SUM($J$341:BZJ341))</f>
        <v>0</v>
      </c>
      <c r="BZK343">
        <f>IF(SUM($J$341:BZK341)&lt;BZE343,BZJ341,$E$343-SUM($J$341:BZK341))</f>
        <v>0</v>
      </c>
      <c r="BZL343">
        <f>IF(SUM($J$341:BZL341)&lt;BZF343,BZK341,$E$343-SUM($J$341:BZL341))</f>
        <v>0</v>
      </c>
      <c r="BZM343">
        <f>IF(SUM($J$341:BZM341)&lt;BZG343,BZL341,$E$343-SUM($J$341:BZM341))</f>
        <v>0</v>
      </c>
      <c r="BZN343">
        <f>IF(SUM($J$341:BZN341)&lt;BZH343,BZM341,$E$343-SUM($J$341:BZN341))</f>
        <v>0</v>
      </c>
      <c r="BZO343">
        <f>IF(SUM($J$341:BZO341)&lt;BZI343,BZN341,$E$343-SUM($J$341:BZO341))</f>
        <v>4820</v>
      </c>
      <c r="BZP343">
        <f>IF(SUM($J$341:BZP341)&lt;BZJ343,BZO341,$E$343-SUM($J$341:BZP341))</f>
        <v>4820</v>
      </c>
      <c r="BZQ343">
        <f>IF(SUM($J$341:BZQ341)&lt;BZK343,BZP341,$E$343-SUM($J$341:BZQ341))</f>
        <v>4820</v>
      </c>
      <c r="BZR343">
        <f>IF(SUM($J$341:BZR341)&lt;BZL343,BZQ341,$E$343-SUM($J$341:BZR341))</f>
        <v>4820</v>
      </c>
      <c r="BZS343">
        <f>IF(SUM($J$341:BZS341)&lt;BZM343,BZR341,$E$343-SUM($J$341:BZS341))</f>
        <v>4820</v>
      </c>
      <c r="BZT343">
        <f>IF(SUM($J$341:BZT341)&lt;BZN343,BZS341,$E$343-SUM($J$341:BZT341))</f>
        <v>4820</v>
      </c>
      <c r="BZU343">
        <f>IF(SUM($J$341:BZU341)&lt;BZO343,BZT341,$E$343-SUM($J$341:BZU341))</f>
        <v>0</v>
      </c>
      <c r="BZV343">
        <f>IF(SUM($J$341:BZV341)&lt;BZP343,BZU341,$E$343-SUM($J$341:BZV341))</f>
        <v>0</v>
      </c>
      <c r="BZW343">
        <f>IF(SUM($J$341:BZW341)&lt;BZQ343,BZV341,$E$343-SUM($J$341:BZW341))</f>
        <v>0</v>
      </c>
      <c r="BZX343">
        <f>IF(SUM($J$341:BZX341)&lt;BZR343,BZW341,$E$343-SUM($J$341:BZX341))</f>
        <v>0</v>
      </c>
      <c r="BZY343">
        <f>IF(SUM($J$341:BZY341)&lt;BZS343,BZX341,$E$343-SUM($J$341:BZY341))</f>
        <v>0</v>
      </c>
      <c r="BZZ343">
        <f>IF(SUM($J$341:BZZ341)&lt;BZT343,BZY341,$E$343-SUM($J$341:BZZ341))</f>
        <v>0</v>
      </c>
      <c r="CAA343">
        <f>IF(SUM($J$341:CAA341)&lt;BZU343,BZZ341,$E$343-SUM($J$341:CAA341))</f>
        <v>4820</v>
      </c>
      <c r="CAB343">
        <f>IF(SUM($J$341:CAB341)&lt;BZV343,CAA341,$E$343-SUM($J$341:CAB341))</f>
        <v>4820</v>
      </c>
      <c r="CAC343">
        <f>IF(SUM($J$341:CAC341)&lt;BZW343,CAB341,$E$343-SUM($J$341:CAC341))</f>
        <v>4820</v>
      </c>
      <c r="CAD343">
        <f>IF(SUM($J$341:CAD341)&lt;BZX343,CAC341,$E$343-SUM($J$341:CAD341))</f>
        <v>4820</v>
      </c>
      <c r="CAE343">
        <f>IF(SUM($J$341:CAE341)&lt;BZY343,CAD341,$E$343-SUM($J$341:CAE341))</f>
        <v>4820</v>
      </c>
      <c r="CAF343">
        <f>IF(SUM($J$341:CAF341)&lt;BZZ343,CAE341,$E$343-SUM($J$341:CAF341))</f>
        <v>4820</v>
      </c>
      <c r="CAG343">
        <f>IF(SUM($J$341:CAG341)&lt;CAA343,CAF341,$E$343-SUM($J$341:CAG341))</f>
        <v>0</v>
      </c>
      <c r="CAH343">
        <f>IF(SUM($J$341:CAH341)&lt;CAB343,CAG341,$E$343-SUM($J$341:CAH341))</f>
        <v>0</v>
      </c>
      <c r="CAI343">
        <f>IF(SUM($J$341:CAI341)&lt;CAC343,CAH341,$E$343-SUM($J$341:CAI341))</f>
        <v>0</v>
      </c>
      <c r="CAJ343">
        <f>IF(SUM($J$341:CAJ341)&lt;CAD343,CAI341,$E$343-SUM($J$341:CAJ341))</f>
        <v>0</v>
      </c>
      <c r="CAK343">
        <f>IF(SUM($J$341:CAK341)&lt;CAE343,CAJ341,$E$343-SUM($J$341:CAK341))</f>
        <v>0</v>
      </c>
      <c r="CAL343">
        <f>IF(SUM($J$341:CAL341)&lt;CAF343,CAK341,$E$343-SUM($J$341:CAL341))</f>
        <v>0</v>
      </c>
      <c r="CAM343">
        <f>IF(SUM($J$341:CAM341)&lt;CAG343,CAL341,$E$343-SUM($J$341:CAM341))</f>
        <v>4820</v>
      </c>
      <c r="CAN343">
        <f>IF(SUM($J$341:CAN341)&lt;CAH343,CAM341,$E$343-SUM($J$341:CAN341))</f>
        <v>4820</v>
      </c>
      <c r="CAO343">
        <f>IF(SUM($J$341:CAO341)&lt;CAI343,CAN341,$E$343-SUM($J$341:CAO341))</f>
        <v>4820</v>
      </c>
      <c r="CAP343">
        <f>IF(SUM($J$341:CAP341)&lt;CAJ343,CAO341,$E$343-SUM($J$341:CAP341))</f>
        <v>4820</v>
      </c>
      <c r="CAQ343">
        <f>IF(SUM($J$341:CAQ341)&lt;CAK343,CAP341,$E$343-SUM($J$341:CAQ341))</f>
        <v>4820</v>
      </c>
      <c r="CAR343">
        <f>IF(SUM($J$341:CAR341)&lt;CAL343,CAQ341,$E$343-SUM($J$341:CAR341))</f>
        <v>4820</v>
      </c>
      <c r="CAS343">
        <f>IF(SUM($J$341:CAS341)&lt;CAM343,CAR341,$E$343-SUM($J$341:CAS341))</f>
        <v>0</v>
      </c>
      <c r="CAT343">
        <f>IF(SUM($J$341:CAT341)&lt;CAN343,CAS341,$E$343-SUM($J$341:CAT341))</f>
        <v>0</v>
      </c>
      <c r="CAU343">
        <f>IF(SUM($J$341:CAU341)&lt;CAO343,CAT341,$E$343-SUM($J$341:CAU341))</f>
        <v>0</v>
      </c>
      <c r="CAV343">
        <f>IF(SUM($J$341:CAV341)&lt;CAP343,CAU341,$E$343-SUM($J$341:CAV341))</f>
        <v>0</v>
      </c>
      <c r="CAW343">
        <f>IF(SUM($J$341:CAW341)&lt;CAQ343,CAV341,$E$343-SUM($J$341:CAW341))</f>
        <v>0</v>
      </c>
      <c r="CAX343">
        <f>IF(SUM($J$341:CAX341)&lt;CAR343,CAW341,$E$343-SUM($J$341:CAX341))</f>
        <v>0</v>
      </c>
      <c r="CAY343">
        <f>IF(SUM($J$341:CAY341)&lt;CAS343,CAX341,$E$343-SUM($J$341:CAY341))</f>
        <v>4820</v>
      </c>
      <c r="CAZ343">
        <f>IF(SUM($J$341:CAZ341)&lt;CAT343,CAY341,$E$343-SUM($J$341:CAZ341))</f>
        <v>4820</v>
      </c>
      <c r="CBA343">
        <f>IF(SUM($J$341:CBA341)&lt;CAU343,CAZ341,$E$343-SUM($J$341:CBA341))</f>
        <v>4820</v>
      </c>
      <c r="CBB343">
        <f>IF(SUM($J$341:CBB341)&lt;CAV343,CBA341,$E$343-SUM($J$341:CBB341))</f>
        <v>4820</v>
      </c>
      <c r="CBC343">
        <f>IF(SUM($J$341:CBC341)&lt;CAW343,CBB341,$E$343-SUM($J$341:CBC341))</f>
        <v>4820</v>
      </c>
      <c r="CBD343">
        <f>IF(SUM($J$341:CBD341)&lt;CAX343,CBC341,$E$343-SUM($J$341:CBD341))</f>
        <v>4820</v>
      </c>
      <c r="CBE343">
        <f>IF(SUM($J$341:CBE341)&lt;CAY343,CBD341,$E$343-SUM($J$341:CBE341))</f>
        <v>0</v>
      </c>
      <c r="CBF343">
        <f>IF(SUM($J$341:CBF341)&lt;CAZ343,CBE341,$E$343-SUM($J$341:CBF341))</f>
        <v>0</v>
      </c>
      <c r="CBG343">
        <f>IF(SUM($J$341:CBG341)&lt;CBA343,CBF341,$E$343-SUM($J$341:CBG341))</f>
        <v>0</v>
      </c>
      <c r="CBH343">
        <f>IF(SUM($J$341:CBH341)&lt;CBB343,CBG341,$E$343-SUM($J$341:CBH341))</f>
        <v>0</v>
      </c>
      <c r="CBI343">
        <f>IF(SUM($J$341:CBI341)&lt;CBC343,CBH341,$E$343-SUM($J$341:CBI341))</f>
        <v>0</v>
      </c>
      <c r="CBJ343">
        <f>IF(SUM($J$341:CBJ341)&lt;CBD343,CBI341,$E$343-SUM($J$341:CBJ341))</f>
        <v>0</v>
      </c>
      <c r="CBK343">
        <f>IF(SUM($J$341:CBK341)&lt;CBE343,CBJ341,$E$343-SUM($J$341:CBK341))</f>
        <v>4820</v>
      </c>
      <c r="CBL343">
        <f>IF(SUM($J$341:CBL341)&lt;CBF343,CBK341,$E$343-SUM($J$341:CBL341))</f>
        <v>4820</v>
      </c>
      <c r="CBM343">
        <f>IF(SUM($J$341:CBM341)&lt;CBG343,CBL341,$E$343-SUM($J$341:CBM341))</f>
        <v>4820</v>
      </c>
      <c r="CBN343">
        <f>IF(SUM($J$341:CBN341)&lt;CBH343,CBM341,$E$343-SUM($J$341:CBN341))</f>
        <v>4820</v>
      </c>
      <c r="CBO343">
        <f>IF(SUM($J$341:CBO341)&lt;CBI343,CBN341,$E$343-SUM($J$341:CBO341))</f>
        <v>4820</v>
      </c>
      <c r="CBP343">
        <f>IF(SUM($J$341:CBP341)&lt;CBJ343,CBO341,$E$343-SUM($J$341:CBP341))</f>
        <v>4820</v>
      </c>
      <c r="CBQ343">
        <f>IF(SUM($J$341:CBQ341)&lt;CBK343,CBP341,$E$343-SUM($J$341:CBQ341))</f>
        <v>0</v>
      </c>
      <c r="CBR343">
        <f>IF(SUM($J$341:CBR341)&lt;CBL343,CBQ341,$E$343-SUM($J$341:CBR341))</f>
        <v>0</v>
      </c>
      <c r="CBS343">
        <f>IF(SUM($J$341:CBS341)&lt;CBM343,CBR341,$E$343-SUM($J$341:CBS341))</f>
        <v>0</v>
      </c>
      <c r="CBT343">
        <f>IF(SUM($J$341:CBT341)&lt;CBN343,CBS341,$E$343-SUM($J$341:CBT341))</f>
        <v>0</v>
      </c>
      <c r="CBU343">
        <f>IF(SUM($J$341:CBU341)&lt;CBO343,CBT341,$E$343-SUM($J$341:CBU341))</f>
        <v>0</v>
      </c>
      <c r="CBV343">
        <f>IF(SUM($J$341:CBV341)&lt;CBP343,CBU341,$E$343-SUM($J$341:CBV341))</f>
        <v>0</v>
      </c>
      <c r="CBW343">
        <f>IF(SUM($J$341:CBW341)&lt;CBQ343,CBV341,$E$343-SUM($J$341:CBW341))</f>
        <v>4820</v>
      </c>
      <c r="CBX343">
        <f>IF(SUM($J$341:CBX341)&lt;CBR343,CBW341,$E$343-SUM($J$341:CBX341))</f>
        <v>4820</v>
      </c>
      <c r="CBY343">
        <f>IF(SUM($J$341:CBY341)&lt;CBS343,CBX341,$E$343-SUM($J$341:CBY341))</f>
        <v>4820</v>
      </c>
      <c r="CBZ343">
        <f>IF(SUM($J$341:CBZ341)&lt;CBT343,CBY341,$E$343-SUM($J$341:CBZ341))</f>
        <v>4820</v>
      </c>
      <c r="CCA343">
        <f>IF(SUM($J$341:CCA341)&lt;CBU343,CBZ341,$E$343-SUM($J$341:CCA341))</f>
        <v>4820</v>
      </c>
      <c r="CCB343">
        <f>IF(SUM($J$341:CCB341)&lt;CBV343,CCA341,$E$343-SUM($J$341:CCB341))</f>
        <v>4820</v>
      </c>
      <c r="CCC343">
        <f>IF(SUM($J$341:CCC341)&lt;CBW343,CCB341,$E$343-SUM($J$341:CCC341))</f>
        <v>0</v>
      </c>
      <c r="CCD343">
        <f>IF(SUM($J$341:CCD341)&lt;CBX343,CCC341,$E$343-SUM($J$341:CCD341))</f>
        <v>0</v>
      </c>
      <c r="CCE343">
        <f>IF(SUM($J$341:CCE341)&lt;CBY343,CCD341,$E$343-SUM($J$341:CCE341))</f>
        <v>0</v>
      </c>
      <c r="CCF343">
        <f>IF(SUM($J$341:CCF341)&lt;CBZ343,CCE341,$E$343-SUM($J$341:CCF341))</f>
        <v>0</v>
      </c>
      <c r="CCG343">
        <f>IF(SUM($J$341:CCG341)&lt;CCA343,CCF341,$E$343-SUM($J$341:CCG341))</f>
        <v>0</v>
      </c>
      <c r="CCH343">
        <f>IF(SUM($J$341:CCH341)&lt;CCB343,CCG341,$E$343-SUM($J$341:CCH341))</f>
        <v>0</v>
      </c>
      <c r="CCI343">
        <f>IF(SUM($J$341:CCI341)&lt;CCC343,CCH341,$E$343-SUM($J$341:CCI341))</f>
        <v>4820</v>
      </c>
      <c r="CCJ343">
        <f>IF(SUM($J$341:CCJ341)&lt;CCD343,CCI341,$E$343-SUM($J$341:CCJ341))</f>
        <v>4820</v>
      </c>
      <c r="CCK343">
        <f>IF(SUM($J$341:CCK341)&lt;CCE343,CCJ341,$E$343-SUM($J$341:CCK341))</f>
        <v>4820</v>
      </c>
      <c r="CCL343">
        <f>IF(SUM($J$341:CCL341)&lt;CCF343,CCK341,$E$343-SUM($J$341:CCL341))</f>
        <v>4820</v>
      </c>
      <c r="CCM343">
        <f>IF(SUM($J$341:CCM341)&lt;CCG343,CCL341,$E$343-SUM($J$341:CCM341))</f>
        <v>4820</v>
      </c>
      <c r="CCN343">
        <f>IF(SUM($J$341:CCN341)&lt;CCH343,CCM341,$E$343-SUM($J$341:CCN341))</f>
        <v>4820</v>
      </c>
      <c r="CCO343">
        <f>IF(SUM($J$341:CCO341)&lt;CCI343,CCN341,$E$343-SUM($J$341:CCO341))</f>
        <v>0</v>
      </c>
      <c r="CCP343">
        <f>IF(SUM($J$341:CCP341)&lt;CCJ343,CCO341,$E$343-SUM($J$341:CCP341))</f>
        <v>0</v>
      </c>
      <c r="CCQ343">
        <f>IF(SUM($J$341:CCQ341)&lt;CCK343,CCP341,$E$343-SUM($J$341:CCQ341))</f>
        <v>0</v>
      </c>
      <c r="CCR343">
        <f>IF(SUM($J$341:CCR341)&lt;CCL343,CCQ341,$E$343-SUM($J$341:CCR341))</f>
        <v>0</v>
      </c>
      <c r="CCS343">
        <f>IF(SUM($J$341:CCS341)&lt;CCM343,CCR341,$E$343-SUM($J$341:CCS341))</f>
        <v>0</v>
      </c>
      <c r="CCT343">
        <f>IF(SUM($J$341:CCT341)&lt;CCN343,CCS341,$E$343-SUM($J$341:CCT341))</f>
        <v>0</v>
      </c>
      <c r="CCU343">
        <f>IF(SUM($J$341:CCU341)&lt;CCO343,CCT341,$E$343-SUM($J$341:CCU341))</f>
        <v>4820</v>
      </c>
      <c r="CCV343">
        <f>IF(SUM($J$341:CCV341)&lt;CCP343,CCU341,$E$343-SUM($J$341:CCV341))</f>
        <v>4820</v>
      </c>
      <c r="CCW343">
        <f>IF(SUM($J$341:CCW341)&lt;CCQ343,CCV341,$E$343-SUM($J$341:CCW341))</f>
        <v>4820</v>
      </c>
      <c r="CCX343">
        <f>IF(SUM($J$341:CCX341)&lt;CCR343,CCW341,$E$343-SUM($J$341:CCX341))</f>
        <v>4820</v>
      </c>
      <c r="CCY343">
        <f>IF(SUM($J$341:CCY341)&lt;CCS343,CCX341,$E$343-SUM($J$341:CCY341))</f>
        <v>4820</v>
      </c>
      <c r="CCZ343">
        <f>IF(SUM($J$341:CCZ341)&lt;CCT343,CCY341,$E$343-SUM($J$341:CCZ341))</f>
        <v>4820</v>
      </c>
      <c r="CDA343">
        <f>IF(SUM($J$341:CDA341)&lt;CCU343,CCZ341,$E$343-SUM($J$341:CDA341))</f>
        <v>0</v>
      </c>
      <c r="CDB343">
        <f>IF(SUM($J$341:CDB341)&lt;CCV343,CDA341,$E$343-SUM($J$341:CDB341))</f>
        <v>0</v>
      </c>
      <c r="CDC343">
        <f>IF(SUM($J$341:CDC341)&lt;CCW343,CDB341,$E$343-SUM($J$341:CDC341))</f>
        <v>0</v>
      </c>
      <c r="CDD343">
        <f>IF(SUM($J$341:CDD341)&lt;CCX343,CDC341,$E$343-SUM($J$341:CDD341))</f>
        <v>0</v>
      </c>
      <c r="CDE343">
        <f>IF(SUM($J$341:CDE341)&lt;CCY343,CDD341,$E$343-SUM($J$341:CDE341))</f>
        <v>0</v>
      </c>
      <c r="CDF343">
        <f>IF(SUM($J$341:CDF341)&lt;CCZ343,CDE341,$E$343-SUM($J$341:CDF341))</f>
        <v>0</v>
      </c>
      <c r="CDG343">
        <f>IF(SUM($J$341:CDG341)&lt;CDA343,CDF341,$E$343-SUM($J$341:CDG341))</f>
        <v>4820</v>
      </c>
      <c r="CDH343">
        <f>IF(SUM($J$341:CDH341)&lt;CDB343,CDG341,$E$343-SUM($J$341:CDH341))</f>
        <v>4820</v>
      </c>
      <c r="CDI343">
        <f>IF(SUM($J$341:CDI341)&lt;CDC343,CDH341,$E$343-SUM($J$341:CDI341))</f>
        <v>4820</v>
      </c>
      <c r="CDJ343">
        <f>IF(SUM($J$341:CDJ341)&lt;CDD343,CDI341,$E$343-SUM($J$341:CDJ341))</f>
        <v>4820</v>
      </c>
      <c r="CDK343">
        <f>IF(SUM($J$341:CDK341)&lt;CDE343,CDJ341,$E$343-SUM($J$341:CDK341))</f>
        <v>4820</v>
      </c>
      <c r="CDL343">
        <f>IF(SUM($J$341:CDL341)&lt;CDF343,CDK341,$E$343-SUM($J$341:CDL341))</f>
        <v>4820</v>
      </c>
      <c r="CDM343">
        <f>IF(SUM($J$341:CDM341)&lt;CDG343,CDL341,$E$343-SUM($J$341:CDM341))</f>
        <v>0</v>
      </c>
      <c r="CDN343">
        <f>IF(SUM($J$341:CDN341)&lt;CDH343,CDM341,$E$343-SUM($J$341:CDN341))</f>
        <v>0</v>
      </c>
      <c r="CDO343">
        <f>IF(SUM($J$341:CDO341)&lt;CDI343,CDN341,$E$343-SUM($J$341:CDO341))</f>
        <v>0</v>
      </c>
      <c r="CDP343">
        <f>IF(SUM($J$341:CDP341)&lt;CDJ343,CDO341,$E$343-SUM($J$341:CDP341))</f>
        <v>0</v>
      </c>
      <c r="CDQ343">
        <f>IF(SUM($J$341:CDQ341)&lt;CDK343,CDP341,$E$343-SUM($J$341:CDQ341))</f>
        <v>0</v>
      </c>
      <c r="CDR343">
        <f>IF(SUM($J$341:CDR341)&lt;CDL343,CDQ341,$E$343-SUM($J$341:CDR341))</f>
        <v>0</v>
      </c>
      <c r="CDS343">
        <f>IF(SUM($J$341:CDS341)&lt;CDM343,CDR341,$E$343-SUM($J$341:CDS341))</f>
        <v>4820</v>
      </c>
      <c r="CDT343">
        <f>IF(SUM($J$341:CDT341)&lt;CDN343,CDS341,$E$343-SUM($J$341:CDT341))</f>
        <v>4820</v>
      </c>
      <c r="CDU343">
        <f>IF(SUM($J$341:CDU341)&lt;CDO343,CDT341,$E$343-SUM($J$341:CDU341))</f>
        <v>4820</v>
      </c>
      <c r="CDV343">
        <f>IF(SUM($J$341:CDV341)&lt;CDP343,CDU341,$E$343-SUM($J$341:CDV341))</f>
        <v>4820</v>
      </c>
      <c r="CDW343">
        <f>IF(SUM($J$341:CDW341)&lt;CDQ343,CDV341,$E$343-SUM($J$341:CDW341))</f>
        <v>4820</v>
      </c>
      <c r="CDX343">
        <f>IF(SUM($J$341:CDX341)&lt;CDR343,CDW341,$E$343-SUM($J$341:CDX341))</f>
        <v>4820</v>
      </c>
      <c r="CDY343">
        <f>IF(SUM($J$341:CDY341)&lt;CDS343,CDX341,$E$343-SUM($J$341:CDY341))</f>
        <v>0</v>
      </c>
      <c r="CDZ343">
        <f>IF(SUM($J$341:CDZ341)&lt;CDT343,CDY341,$E$343-SUM($J$341:CDZ341))</f>
        <v>0</v>
      </c>
      <c r="CEA343">
        <f>IF(SUM($J$341:CEA341)&lt;CDU343,CDZ341,$E$343-SUM($J$341:CEA341))</f>
        <v>0</v>
      </c>
      <c r="CEB343">
        <f>IF(SUM($J$341:CEB341)&lt;CDV343,CEA341,$E$343-SUM($J$341:CEB341))</f>
        <v>0</v>
      </c>
      <c r="CEC343">
        <f>IF(SUM($J$341:CEC341)&lt;CDW343,CEB341,$E$343-SUM($J$341:CEC341))</f>
        <v>0</v>
      </c>
      <c r="CED343">
        <f>IF(SUM($J$341:CED341)&lt;CDX343,CEC341,$E$343-SUM($J$341:CED341))</f>
        <v>0</v>
      </c>
      <c r="CEE343">
        <f>IF(SUM($J$341:CEE341)&lt;CDY343,CED341,$E$343-SUM($J$341:CEE341))</f>
        <v>4820</v>
      </c>
      <c r="CEF343">
        <f>IF(SUM($J$341:CEF341)&lt;CDZ343,CEE341,$E$343-SUM($J$341:CEF341))</f>
        <v>4820</v>
      </c>
      <c r="CEG343">
        <f>IF(SUM($J$341:CEG341)&lt;CEA343,CEF341,$E$343-SUM($J$341:CEG341))</f>
        <v>4820</v>
      </c>
      <c r="CEH343">
        <f>IF(SUM($J$341:CEH341)&lt;CEB343,CEG341,$E$343-SUM($J$341:CEH341))</f>
        <v>4820</v>
      </c>
      <c r="CEI343">
        <f>IF(SUM($J$341:CEI341)&lt;CEC343,CEH341,$E$343-SUM($J$341:CEI341))</f>
        <v>4820</v>
      </c>
      <c r="CEJ343">
        <f>IF(SUM($J$341:CEJ341)&lt;CED343,CEI341,$E$343-SUM($J$341:CEJ341))</f>
        <v>4820</v>
      </c>
      <c r="CEK343">
        <f>IF(SUM($J$341:CEK341)&lt;CEE343,CEJ341,$E$343-SUM($J$341:CEK341))</f>
        <v>0</v>
      </c>
      <c r="CEL343">
        <f>IF(SUM($J$341:CEL341)&lt;CEF343,CEK341,$E$343-SUM($J$341:CEL341))</f>
        <v>0</v>
      </c>
      <c r="CEM343">
        <f>IF(SUM($J$341:CEM341)&lt;CEG343,CEL341,$E$343-SUM($J$341:CEM341))</f>
        <v>0</v>
      </c>
      <c r="CEN343">
        <f>IF(SUM($J$341:CEN341)&lt;CEH343,CEM341,$E$343-SUM($J$341:CEN341))</f>
        <v>0</v>
      </c>
      <c r="CEO343">
        <f>IF(SUM($J$341:CEO341)&lt;CEI343,CEN341,$E$343-SUM($J$341:CEO341))</f>
        <v>0</v>
      </c>
      <c r="CEP343">
        <f>IF(SUM($J$341:CEP341)&lt;CEJ343,CEO341,$E$343-SUM($J$341:CEP341))</f>
        <v>0</v>
      </c>
      <c r="CEQ343">
        <f>IF(SUM($J$341:CEQ341)&lt;CEK343,CEP341,$E$343-SUM($J$341:CEQ341))</f>
        <v>4820</v>
      </c>
      <c r="CER343">
        <f>IF(SUM($J$341:CER341)&lt;CEL343,CEQ341,$E$343-SUM($J$341:CER341))</f>
        <v>4820</v>
      </c>
      <c r="CES343">
        <f>IF(SUM($J$341:CES341)&lt;CEM343,CER341,$E$343-SUM($J$341:CES341))</f>
        <v>4820</v>
      </c>
      <c r="CET343">
        <f>IF(SUM($J$341:CET341)&lt;CEN343,CES341,$E$343-SUM($J$341:CET341))</f>
        <v>4820</v>
      </c>
      <c r="CEU343">
        <f>IF(SUM($J$341:CEU341)&lt;CEO343,CET341,$E$343-SUM($J$341:CEU341))</f>
        <v>4820</v>
      </c>
      <c r="CEV343">
        <f>IF(SUM($J$341:CEV341)&lt;CEP343,CEU341,$E$343-SUM($J$341:CEV341))</f>
        <v>4820</v>
      </c>
      <c r="CEW343">
        <f>IF(SUM($J$341:CEW341)&lt;CEQ343,CEV341,$E$343-SUM($J$341:CEW341))</f>
        <v>0</v>
      </c>
      <c r="CEX343">
        <f>IF(SUM($J$341:CEX341)&lt;CER343,CEW341,$E$343-SUM($J$341:CEX341))</f>
        <v>0</v>
      </c>
      <c r="CEY343">
        <f>IF(SUM($J$341:CEY341)&lt;CES343,CEX341,$E$343-SUM($J$341:CEY341))</f>
        <v>0</v>
      </c>
      <c r="CEZ343">
        <f>IF(SUM($J$341:CEZ341)&lt;CET343,CEY341,$E$343-SUM($J$341:CEZ341))</f>
        <v>0</v>
      </c>
      <c r="CFA343">
        <f>IF(SUM($J$341:CFA341)&lt;CEU343,CEZ341,$E$343-SUM($J$341:CFA341))</f>
        <v>0</v>
      </c>
      <c r="CFB343">
        <f>IF(SUM($J$341:CFB341)&lt;CEV343,CFA341,$E$343-SUM($J$341:CFB341))</f>
        <v>0</v>
      </c>
      <c r="CFC343">
        <f>IF(SUM($J$341:CFC341)&lt;CEW343,CFB341,$E$343-SUM($J$341:CFC341))</f>
        <v>4820</v>
      </c>
      <c r="CFD343">
        <f>IF(SUM($J$341:CFD341)&lt;CEX343,CFC341,$E$343-SUM($J$341:CFD341))</f>
        <v>4820</v>
      </c>
      <c r="CFE343">
        <f>IF(SUM($J$341:CFE341)&lt;CEY343,CFD341,$E$343-SUM($J$341:CFE341))</f>
        <v>4820</v>
      </c>
      <c r="CFF343">
        <f>IF(SUM($J$341:CFF341)&lt;CEZ343,CFE341,$E$343-SUM($J$341:CFF341))</f>
        <v>4820</v>
      </c>
      <c r="CFG343">
        <f>IF(SUM($J$341:CFG341)&lt;CFA343,CFF341,$E$343-SUM($J$341:CFG341))</f>
        <v>4820</v>
      </c>
      <c r="CFH343">
        <f>IF(SUM($J$341:CFH341)&lt;CFB343,CFG341,$E$343-SUM($J$341:CFH341))</f>
        <v>4820</v>
      </c>
      <c r="CFI343">
        <f>IF(SUM($J$341:CFI341)&lt;CFC343,CFH341,$E$343-SUM($J$341:CFI341))</f>
        <v>0</v>
      </c>
      <c r="CFJ343">
        <f>IF(SUM($J$341:CFJ341)&lt;CFD343,CFI341,$E$343-SUM($J$341:CFJ341))</f>
        <v>0</v>
      </c>
      <c r="CFK343">
        <f>IF(SUM($J$341:CFK341)&lt;CFE343,CFJ341,$E$343-SUM($J$341:CFK341))</f>
        <v>0</v>
      </c>
      <c r="CFL343">
        <f>IF(SUM($J$341:CFL341)&lt;CFF343,CFK341,$E$343-SUM($J$341:CFL341))</f>
        <v>0</v>
      </c>
      <c r="CFM343">
        <f>IF(SUM($J$341:CFM341)&lt;CFG343,CFL341,$E$343-SUM($J$341:CFM341))</f>
        <v>0</v>
      </c>
      <c r="CFN343">
        <f>IF(SUM($J$341:CFN341)&lt;CFH343,CFM341,$E$343-SUM($J$341:CFN341))</f>
        <v>0</v>
      </c>
      <c r="CFO343">
        <f>IF(SUM($J$341:CFO341)&lt;CFI343,CFN341,$E$343-SUM($J$341:CFO341))</f>
        <v>4820</v>
      </c>
      <c r="CFP343">
        <f>IF(SUM($J$341:CFP341)&lt;CFJ343,CFO341,$E$343-SUM($J$341:CFP341))</f>
        <v>4820</v>
      </c>
      <c r="CFQ343">
        <f>IF(SUM($J$341:CFQ341)&lt;CFK343,CFP341,$E$343-SUM($J$341:CFQ341))</f>
        <v>4820</v>
      </c>
      <c r="CFR343">
        <f>IF(SUM($J$341:CFR341)&lt;CFL343,CFQ341,$E$343-SUM($J$341:CFR341))</f>
        <v>4820</v>
      </c>
      <c r="CFS343">
        <f>IF(SUM($J$341:CFS341)&lt;CFM343,CFR341,$E$343-SUM($J$341:CFS341))</f>
        <v>4820</v>
      </c>
      <c r="CFT343">
        <f>IF(SUM($J$341:CFT341)&lt;CFN343,CFS341,$E$343-SUM($J$341:CFT341))</f>
        <v>4820</v>
      </c>
      <c r="CFU343">
        <f>IF(SUM($J$341:CFU341)&lt;CFO343,CFT341,$E$343-SUM($J$341:CFU341))</f>
        <v>0</v>
      </c>
      <c r="CFV343">
        <f>IF(SUM($J$341:CFV341)&lt;CFP343,CFU341,$E$343-SUM($J$341:CFV341))</f>
        <v>0</v>
      </c>
      <c r="CFW343">
        <f>IF(SUM($J$341:CFW341)&lt;CFQ343,CFV341,$E$343-SUM($J$341:CFW341))</f>
        <v>0</v>
      </c>
      <c r="CFX343">
        <f>IF(SUM($J$341:CFX341)&lt;CFR343,CFW341,$E$343-SUM($J$341:CFX341))</f>
        <v>0</v>
      </c>
      <c r="CFY343">
        <f>IF(SUM($J$341:CFY341)&lt;CFS343,CFX341,$E$343-SUM($J$341:CFY341))</f>
        <v>0</v>
      </c>
      <c r="CFZ343">
        <f>IF(SUM($J$341:CFZ341)&lt;CFT343,CFY341,$E$343-SUM($J$341:CFZ341))</f>
        <v>0</v>
      </c>
      <c r="CGA343">
        <f>IF(SUM($J$341:CGA341)&lt;CFU343,CFZ341,$E$343-SUM($J$341:CGA341))</f>
        <v>4820</v>
      </c>
      <c r="CGB343">
        <f>IF(SUM($J$341:CGB341)&lt;CFV343,CGA341,$E$343-SUM($J$341:CGB341))</f>
        <v>4820</v>
      </c>
      <c r="CGC343">
        <f>IF(SUM($J$341:CGC341)&lt;CFW343,CGB341,$E$343-SUM($J$341:CGC341))</f>
        <v>4820</v>
      </c>
      <c r="CGD343">
        <f>IF(SUM($J$341:CGD341)&lt;CFX343,CGC341,$E$343-SUM($J$341:CGD341))</f>
        <v>4820</v>
      </c>
      <c r="CGE343">
        <f>IF(SUM($J$341:CGE341)&lt;CFY343,CGD341,$E$343-SUM($J$341:CGE341))</f>
        <v>4820</v>
      </c>
      <c r="CGF343">
        <f>IF(SUM($J$341:CGF341)&lt;CFZ343,CGE341,$E$343-SUM($J$341:CGF341))</f>
        <v>4820</v>
      </c>
      <c r="CGG343">
        <f>IF(SUM($J$341:CGG341)&lt;CGA343,CGF341,$E$343-SUM($J$341:CGG341))</f>
        <v>0</v>
      </c>
      <c r="CGH343">
        <f>IF(SUM($J$341:CGH341)&lt;CGB343,CGG341,$E$343-SUM($J$341:CGH341))</f>
        <v>0</v>
      </c>
      <c r="CGI343">
        <f>IF(SUM($J$341:CGI341)&lt;CGC343,CGH341,$E$343-SUM($J$341:CGI341))</f>
        <v>0</v>
      </c>
      <c r="CGJ343">
        <f>IF(SUM($J$341:CGJ341)&lt;CGD343,CGI341,$E$343-SUM($J$341:CGJ341))</f>
        <v>0</v>
      </c>
      <c r="CGK343">
        <f>IF(SUM($J$341:CGK341)&lt;CGE343,CGJ341,$E$343-SUM($J$341:CGK341))</f>
        <v>0</v>
      </c>
      <c r="CGL343">
        <f>IF(SUM($J$341:CGL341)&lt;CGF343,CGK341,$E$343-SUM($J$341:CGL341))</f>
        <v>0</v>
      </c>
      <c r="CGM343">
        <f>IF(SUM($J$341:CGM341)&lt;CGG343,CGL341,$E$343-SUM($J$341:CGM341))</f>
        <v>4820</v>
      </c>
      <c r="CGN343">
        <f>IF(SUM($J$341:CGN341)&lt;CGH343,CGM341,$E$343-SUM($J$341:CGN341))</f>
        <v>4820</v>
      </c>
      <c r="CGO343">
        <f>IF(SUM($J$341:CGO341)&lt;CGI343,CGN341,$E$343-SUM($J$341:CGO341))</f>
        <v>4820</v>
      </c>
      <c r="CGP343">
        <f>IF(SUM($J$341:CGP341)&lt;CGJ343,CGO341,$E$343-SUM($J$341:CGP341))</f>
        <v>4820</v>
      </c>
      <c r="CGQ343">
        <f>IF(SUM($J$341:CGQ341)&lt;CGK343,CGP341,$E$343-SUM($J$341:CGQ341))</f>
        <v>4820</v>
      </c>
      <c r="CGR343">
        <f>IF(SUM($J$341:CGR341)&lt;CGL343,CGQ341,$E$343-SUM($J$341:CGR341))</f>
        <v>4820</v>
      </c>
      <c r="CGS343">
        <f>IF(SUM($J$341:CGS341)&lt;CGM343,CGR341,$E$343-SUM($J$341:CGS341))</f>
        <v>0</v>
      </c>
      <c r="CGT343">
        <f>IF(SUM($J$341:CGT341)&lt;CGN343,CGS341,$E$343-SUM($J$341:CGT341))</f>
        <v>0</v>
      </c>
      <c r="CGU343">
        <f>IF(SUM($J$341:CGU341)&lt;CGO343,CGT341,$E$343-SUM($J$341:CGU341))</f>
        <v>0</v>
      </c>
      <c r="CGV343">
        <f>IF(SUM($J$341:CGV341)&lt;CGP343,CGU341,$E$343-SUM($J$341:CGV341))</f>
        <v>0</v>
      </c>
      <c r="CGW343">
        <f>IF(SUM($J$341:CGW341)&lt;CGQ343,CGV341,$E$343-SUM($J$341:CGW341))</f>
        <v>0</v>
      </c>
      <c r="CGX343">
        <f>IF(SUM($J$341:CGX341)&lt;CGR343,CGW341,$E$343-SUM($J$341:CGX341))</f>
        <v>0</v>
      </c>
      <c r="CGY343">
        <f>IF(SUM($J$341:CGY341)&lt;CGS343,CGX341,$E$343-SUM($J$341:CGY341))</f>
        <v>4820</v>
      </c>
      <c r="CGZ343">
        <f>IF(SUM($J$341:CGZ341)&lt;CGT343,CGY341,$E$343-SUM($J$341:CGZ341))</f>
        <v>4820</v>
      </c>
      <c r="CHA343">
        <f>IF(SUM($J$341:CHA341)&lt;CGU343,CGZ341,$E$343-SUM($J$341:CHA341))</f>
        <v>4820</v>
      </c>
      <c r="CHB343">
        <f>IF(SUM($J$341:CHB341)&lt;CGV343,CHA341,$E$343-SUM($J$341:CHB341))</f>
        <v>4820</v>
      </c>
      <c r="CHC343">
        <f>IF(SUM($J$341:CHC341)&lt;CGW343,CHB341,$E$343-SUM($J$341:CHC341))</f>
        <v>4820</v>
      </c>
      <c r="CHD343">
        <f>IF(SUM($J$341:CHD341)&lt;CGX343,CHC341,$E$343-SUM($J$341:CHD341))</f>
        <v>4820</v>
      </c>
      <c r="CHE343">
        <f>IF(SUM($J$341:CHE341)&lt;CGY343,CHD341,$E$343-SUM($J$341:CHE341))</f>
        <v>0</v>
      </c>
      <c r="CHF343">
        <f>IF(SUM($J$341:CHF341)&lt;CGZ343,CHE341,$E$343-SUM($J$341:CHF341))</f>
        <v>0</v>
      </c>
      <c r="CHG343">
        <f>IF(SUM($J$341:CHG341)&lt;CHA343,CHF341,$E$343-SUM($J$341:CHG341))</f>
        <v>0</v>
      </c>
      <c r="CHH343">
        <f>IF(SUM($J$341:CHH341)&lt;CHB343,CHG341,$E$343-SUM($J$341:CHH341))</f>
        <v>0</v>
      </c>
      <c r="CHI343">
        <f>IF(SUM($J$341:CHI341)&lt;CHC343,CHH341,$E$343-SUM($J$341:CHI341))</f>
        <v>0</v>
      </c>
      <c r="CHJ343">
        <f>IF(SUM($J$341:CHJ341)&lt;CHD343,CHI341,$E$343-SUM($J$341:CHJ341))</f>
        <v>0</v>
      </c>
      <c r="CHK343">
        <f>IF(SUM($J$341:CHK341)&lt;CHE343,CHJ341,$E$343-SUM($J$341:CHK341))</f>
        <v>4820</v>
      </c>
      <c r="CHL343">
        <f>IF(SUM($J$341:CHL341)&lt;CHF343,CHK341,$E$343-SUM($J$341:CHL341))</f>
        <v>4820</v>
      </c>
      <c r="CHM343">
        <f>IF(SUM($J$341:CHM341)&lt;CHG343,CHL341,$E$343-SUM($J$341:CHM341))</f>
        <v>4820</v>
      </c>
      <c r="CHN343">
        <f>IF(SUM($J$341:CHN341)&lt;CHH343,CHM341,$E$343-SUM($J$341:CHN341))</f>
        <v>4820</v>
      </c>
      <c r="CHO343">
        <f>IF(SUM($J$341:CHO341)&lt;CHI343,CHN341,$E$343-SUM($J$341:CHO341))</f>
        <v>4820</v>
      </c>
      <c r="CHP343">
        <f>IF(SUM($J$341:CHP341)&lt;CHJ343,CHO341,$E$343-SUM($J$341:CHP341))</f>
        <v>4820</v>
      </c>
      <c r="CHQ343">
        <f>IF(SUM($J$341:CHQ341)&lt;CHK343,CHP341,$E$343-SUM($J$341:CHQ341))</f>
        <v>0</v>
      </c>
      <c r="CHR343">
        <f>IF(SUM($J$341:CHR341)&lt;CHL343,CHQ341,$E$343-SUM($J$341:CHR341))</f>
        <v>0</v>
      </c>
      <c r="CHS343">
        <f>IF(SUM($J$341:CHS341)&lt;CHM343,CHR341,$E$343-SUM($J$341:CHS341))</f>
        <v>0</v>
      </c>
      <c r="CHT343">
        <f>IF(SUM($J$341:CHT341)&lt;CHN343,CHS341,$E$343-SUM($J$341:CHT341))</f>
        <v>0</v>
      </c>
      <c r="CHU343">
        <f>IF(SUM($J$341:CHU341)&lt;CHO343,CHT341,$E$343-SUM($J$341:CHU341))</f>
        <v>0</v>
      </c>
      <c r="CHV343">
        <f>IF(SUM($J$341:CHV341)&lt;CHP343,CHU341,$E$343-SUM($J$341:CHV341))</f>
        <v>0</v>
      </c>
      <c r="CHW343">
        <f>IF(SUM($J$341:CHW341)&lt;CHQ343,CHV341,$E$343-SUM($J$341:CHW341))</f>
        <v>4820</v>
      </c>
      <c r="CHX343">
        <f>IF(SUM($J$341:CHX341)&lt;CHR343,CHW341,$E$343-SUM($J$341:CHX341))</f>
        <v>4820</v>
      </c>
      <c r="CHY343">
        <f>IF(SUM($J$341:CHY341)&lt;CHS343,CHX341,$E$343-SUM($J$341:CHY341))</f>
        <v>4820</v>
      </c>
      <c r="CHZ343">
        <f>IF(SUM($J$341:CHZ341)&lt;CHT343,CHY341,$E$343-SUM($J$341:CHZ341))</f>
        <v>4820</v>
      </c>
      <c r="CIA343">
        <f>IF(SUM($J$341:CIA341)&lt;CHU343,CHZ341,$E$343-SUM($J$341:CIA341))</f>
        <v>4820</v>
      </c>
      <c r="CIB343">
        <f>IF(SUM($J$341:CIB341)&lt;CHV343,CIA341,$E$343-SUM($J$341:CIB341))</f>
        <v>4820</v>
      </c>
      <c r="CIC343">
        <f>IF(SUM($J$341:CIC341)&lt;CHW343,CIB341,$E$343-SUM($J$341:CIC341))</f>
        <v>0</v>
      </c>
      <c r="CID343">
        <f>IF(SUM($J$341:CID341)&lt;CHX343,CIC341,$E$343-SUM($J$341:CID341))</f>
        <v>0</v>
      </c>
      <c r="CIE343">
        <f>IF(SUM($J$341:CIE341)&lt;CHY343,CID341,$E$343-SUM($J$341:CIE341))</f>
        <v>0</v>
      </c>
      <c r="CIF343">
        <f>IF(SUM($J$341:CIF341)&lt;CHZ343,CIE341,$E$343-SUM($J$341:CIF341))</f>
        <v>0</v>
      </c>
      <c r="CIG343">
        <f>IF(SUM($J$341:CIG341)&lt;CIA343,CIF341,$E$343-SUM($J$341:CIG341))</f>
        <v>0</v>
      </c>
      <c r="CIH343">
        <f>IF(SUM($J$341:CIH341)&lt;CIB343,CIG341,$E$343-SUM($J$341:CIH341))</f>
        <v>0</v>
      </c>
      <c r="CII343">
        <f>IF(SUM($J$341:CII341)&lt;CIC343,CIH341,$E$343-SUM($J$341:CII341))</f>
        <v>4820</v>
      </c>
      <c r="CIJ343">
        <f>IF(SUM($J$341:CIJ341)&lt;CID343,CII341,$E$343-SUM($J$341:CIJ341))</f>
        <v>4820</v>
      </c>
      <c r="CIK343">
        <f>IF(SUM($J$341:CIK341)&lt;CIE343,CIJ341,$E$343-SUM($J$341:CIK341))</f>
        <v>4820</v>
      </c>
      <c r="CIL343">
        <f>IF(SUM($J$341:CIL341)&lt;CIF343,CIK341,$E$343-SUM($J$341:CIL341))</f>
        <v>4820</v>
      </c>
      <c r="CIM343">
        <f>IF(SUM($J$341:CIM341)&lt;CIG343,CIL341,$E$343-SUM($J$341:CIM341))</f>
        <v>4820</v>
      </c>
      <c r="CIN343">
        <f>IF(SUM($J$341:CIN341)&lt;CIH343,CIM341,$E$343-SUM($J$341:CIN341))</f>
        <v>4820</v>
      </c>
      <c r="CIO343">
        <f>IF(SUM($J$341:CIO341)&lt;CII343,CIN341,$E$343-SUM($J$341:CIO341))</f>
        <v>0</v>
      </c>
      <c r="CIP343">
        <f>IF(SUM($J$341:CIP341)&lt;CIJ343,CIO341,$E$343-SUM($J$341:CIP341))</f>
        <v>0</v>
      </c>
      <c r="CIQ343">
        <f>IF(SUM($J$341:CIQ341)&lt;CIK343,CIP341,$E$343-SUM($J$341:CIQ341))</f>
        <v>0</v>
      </c>
      <c r="CIR343">
        <f>IF(SUM($J$341:CIR341)&lt;CIL343,CIQ341,$E$343-SUM($J$341:CIR341))</f>
        <v>0</v>
      </c>
      <c r="CIS343">
        <f>IF(SUM($J$341:CIS341)&lt;CIM343,CIR341,$E$343-SUM($J$341:CIS341))</f>
        <v>0</v>
      </c>
      <c r="CIT343">
        <f>IF(SUM($J$341:CIT341)&lt;CIN343,CIS341,$E$343-SUM($J$341:CIT341))</f>
        <v>0</v>
      </c>
      <c r="CIU343">
        <f>IF(SUM($J$341:CIU341)&lt;CIO343,CIT341,$E$343-SUM($J$341:CIU341))</f>
        <v>4820</v>
      </c>
      <c r="CIV343">
        <f>IF(SUM($J$341:CIV341)&lt;CIP343,CIU341,$E$343-SUM($J$341:CIV341))</f>
        <v>4820</v>
      </c>
      <c r="CIW343">
        <f>IF(SUM($J$341:CIW341)&lt;CIQ343,CIV341,$E$343-SUM($J$341:CIW341))</f>
        <v>4820</v>
      </c>
      <c r="CIX343">
        <f>IF(SUM($J$341:CIX341)&lt;CIR343,CIW341,$E$343-SUM($J$341:CIX341))</f>
        <v>4820</v>
      </c>
      <c r="CIY343">
        <f>IF(SUM($J$341:CIY341)&lt;CIS343,CIX341,$E$343-SUM($J$341:CIY341))</f>
        <v>4820</v>
      </c>
      <c r="CIZ343">
        <f>IF(SUM($J$341:CIZ341)&lt;CIT343,CIY341,$E$343-SUM($J$341:CIZ341))</f>
        <v>4820</v>
      </c>
      <c r="CJA343">
        <f>IF(SUM($J$341:CJA341)&lt;CIU343,CIZ341,$E$343-SUM($J$341:CJA341))</f>
        <v>0</v>
      </c>
      <c r="CJB343">
        <f>IF(SUM($J$341:CJB341)&lt;CIV343,CJA341,$E$343-SUM($J$341:CJB341))</f>
        <v>0</v>
      </c>
      <c r="CJC343">
        <f>IF(SUM($J$341:CJC341)&lt;CIW343,CJB341,$E$343-SUM($J$341:CJC341))</f>
        <v>0</v>
      </c>
      <c r="CJD343">
        <f>IF(SUM($J$341:CJD341)&lt;CIX343,CJC341,$E$343-SUM($J$341:CJD341))</f>
        <v>0</v>
      </c>
      <c r="CJE343">
        <f>IF(SUM($J$341:CJE341)&lt;CIY343,CJD341,$E$343-SUM($J$341:CJE341))</f>
        <v>0</v>
      </c>
      <c r="CJF343">
        <f>IF(SUM($J$341:CJF341)&lt;CIZ343,CJE341,$E$343-SUM($J$341:CJF341))</f>
        <v>0</v>
      </c>
      <c r="CJG343">
        <f>IF(SUM($J$341:CJG341)&lt;CJA343,CJF341,$E$343-SUM($J$341:CJG341))</f>
        <v>4820</v>
      </c>
      <c r="CJH343">
        <f>IF(SUM($J$341:CJH341)&lt;CJB343,CJG341,$E$343-SUM($J$341:CJH341))</f>
        <v>4820</v>
      </c>
      <c r="CJI343">
        <f>IF(SUM($J$341:CJI341)&lt;CJC343,CJH341,$E$343-SUM($J$341:CJI341))</f>
        <v>4820</v>
      </c>
      <c r="CJJ343">
        <f>IF(SUM($J$341:CJJ341)&lt;CJD343,CJI341,$E$343-SUM($J$341:CJJ341))</f>
        <v>4820</v>
      </c>
      <c r="CJK343">
        <f>IF(SUM($J$341:CJK341)&lt;CJE343,CJJ341,$E$343-SUM($J$341:CJK341))</f>
        <v>4820</v>
      </c>
      <c r="CJL343">
        <f>IF(SUM($J$341:CJL341)&lt;CJF343,CJK341,$E$343-SUM($J$341:CJL341))</f>
        <v>4820</v>
      </c>
      <c r="CJM343">
        <f>IF(SUM($J$341:CJM341)&lt;CJG343,CJL341,$E$343-SUM($J$341:CJM341))</f>
        <v>0</v>
      </c>
      <c r="CJN343">
        <f>IF(SUM($J$341:CJN341)&lt;CJH343,CJM341,$E$343-SUM($J$341:CJN341))</f>
        <v>0</v>
      </c>
      <c r="CJO343">
        <f>IF(SUM($J$341:CJO341)&lt;CJI343,CJN341,$E$343-SUM($J$341:CJO341))</f>
        <v>0</v>
      </c>
      <c r="CJP343">
        <f>IF(SUM($J$341:CJP341)&lt;CJJ343,CJO341,$E$343-SUM($J$341:CJP341))</f>
        <v>0</v>
      </c>
      <c r="CJQ343">
        <f>IF(SUM($J$341:CJQ341)&lt;CJK343,CJP341,$E$343-SUM($J$341:CJQ341))</f>
        <v>0</v>
      </c>
      <c r="CJR343">
        <f>IF(SUM($J$341:CJR341)&lt;CJL343,CJQ341,$E$343-SUM($J$341:CJR341))</f>
        <v>0</v>
      </c>
      <c r="CJS343">
        <f>IF(SUM($J$341:CJS341)&lt;CJM343,CJR341,$E$343-SUM($J$341:CJS341))</f>
        <v>4820</v>
      </c>
      <c r="CJT343">
        <f>IF(SUM($J$341:CJT341)&lt;CJN343,CJS341,$E$343-SUM($J$341:CJT341))</f>
        <v>4820</v>
      </c>
      <c r="CJU343">
        <f>IF(SUM($J$341:CJU341)&lt;CJO343,CJT341,$E$343-SUM($J$341:CJU341))</f>
        <v>4820</v>
      </c>
      <c r="CJV343">
        <f>IF(SUM($J$341:CJV341)&lt;CJP343,CJU341,$E$343-SUM($J$341:CJV341))</f>
        <v>4820</v>
      </c>
      <c r="CJW343">
        <f>IF(SUM($J$341:CJW341)&lt;CJQ343,CJV341,$E$343-SUM($J$341:CJW341))</f>
        <v>4820</v>
      </c>
      <c r="CJX343">
        <f>IF(SUM($J$341:CJX341)&lt;CJR343,CJW341,$E$343-SUM($J$341:CJX341))</f>
        <v>4820</v>
      </c>
      <c r="CJY343">
        <f>IF(SUM($J$341:CJY341)&lt;CJS343,CJX341,$E$343-SUM($J$341:CJY341))</f>
        <v>0</v>
      </c>
      <c r="CJZ343">
        <f>IF(SUM($J$341:CJZ341)&lt;CJT343,CJY341,$E$343-SUM($J$341:CJZ341))</f>
        <v>0</v>
      </c>
      <c r="CKA343">
        <f>IF(SUM($J$341:CKA341)&lt;CJU343,CJZ341,$E$343-SUM($J$341:CKA341))</f>
        <v>0</v>
      </c>
      <c r="CKB343">
        <f>IF(SUM($J$341:CKB341)&lt;CJV343,CKA341,$E$343-SUM($J$341:CKB341))</f>
        <v>0</v>
      </c>
      <c r="CKC343">
        <f>IF(SUM($J$341:CKC341)&lt;CJW343,CKB341,$E$343-SUM($J$341:CKC341))</f>
        <v>0</v>
      </c>
      <c r="CKD343">
        <f>IF(SUM($J$341:CKD341)&lt;CJX343,CKC341,$E$343-SUM($J$341:CKD341))</f>
        <v>0</v>
      </c>
      <c r="CKE343">
        <f>IF(SUM($J$341:CKE341)&lt;CJY343,CKD341,$E$343-SUM($J$341:CKE341))</f>
        <v>4820</v>
      </c>
      <c r="CKF343">
        <f>IF(SUM($J$341:CKF341)&lt;CJZ343,CKE341,$E$343-SUM($J$341:CKF341))</f>
        <v>4820</v>
      </c>
      <c r="CKG343">
        <f>IF(SUM($J$341:CKG341)&lt;CKA343,CKF341,$E$343-SUM($J$341:CKG341))</f>
        <v>4820</v>
      </c>
      <c r="CKH343">
        <f>IF(SUM($J$341:CKH341)&lt;CKB343,CKG341,$E$343-SUM($J$341:CKH341))</f>
        <v>4820</v>
      </c>
      <c r="CKI343">
        <f>IF(SUM($J$341:CKI341)&lt;CKC343,CKH341,$E$343-SUM($J$341:CKI341))</f>
        <v>4820</v>
      </c>
      <c r="CKJ343">
        <f>IF(SUM($J$341:CKJ341)&lt;CKD343,CKI341,$E$343-SUM($J$341:CKJ341))</f>
        <v>4820</v>
      </c>
      <c r="CKK343">
        <f>IF(SUM($J$341:CKK341)&lt;CKE343,CKJ341,$E$343-SUM($J$341:CKK341))</f>
        <v>0</v>
      </c>
      <c r="CKL343">
        <f>IF(SUM($J$341:CKL341)&lt;CKF343,CKK341,$E$343-SUM($J$341:CKL341))</f>
        <v>0</v>
      </c>
      <c r="CKM343">
        <f>IF(SUM($J$341:CKM341)&lt;CKG343,CKL341,$E$343-SUM($J$341:CKM341))</f>
        <v>0</v>
      </c>
      <c r="CKN343">
        <f>IF(SUM($J$341:CKN341)&lt;CKH343,CKM341,$E$343-SUM($J$341:CKN341))</f>
        <v>0</v>
      </c>
      <c r="CKO343">
        <f>IF(SUM($J$341:CKO341)&lt;CKI343,CKN341,$E$343-SUM($J$341:CKO341))</f>
        <v>0</v>
      </c>
      <c r="CKP343">
        <f>IF(SUM($J$341:CKP341)&lt;CKJ343,CKO341,$E$343-SUM($J$341:CKP341))</f>
        <v>0</v>
      </c>
      <c r="CKQ343">
        <f>IF(SUM($J$341:CKQ341)&lt;CKK343,CKP341,$E$343-SUM($J$341:CKQ341))</f>
        <v>4820</v>
      </c>
      <c r="CKR343">
        <f>IF(SUM($J$341:CKR341)&lt;CKL343,CKQ341,$E$343-SUM($J$341:CKR341))</f>
        <v>4820</v>
      </c>
      <c r="CKS343">
        <f>IF(SUM($J$341:CKS341)&lt;CKM343,CKR341,$E$343-SUM($J$341:CKS341))</f>
        <v>4820</v>
      </c>
      <c r="CKT343">
        <f>IF(SUM($J$341:CKT341)&lt;CKN343,CKS341,$E$343-SUM($J$341:CKT341))</f>
        <v>4820</v>
      </c>
      <c r="CKU343">
        <f>IF(SUM($J$341:CKU341)&lt;CKO343,CKT341,$E$343-SUM($J$341:CKU341))</f>
        <v>4820</v>
      </c>
      <c r="CKV343">
        <f>IF(SUM($J$341:CKV341)&lt;CKP343,CKU341,$E$343-SUM($J$341:CKV341))</f>
        <v>4820</v>
      </c>
      <c r="CKW343">
        <f>IF(SUM($J$341:CKW341)&lt;CKQ343,CKV341,$E$343-SUM($J$341:CKW341))</f>
        <v>0</v>
      </c>
      <c r="CKX343">
        <f>IF(SUM($J$341:CKX341)&lt;CKR343,CKW341,$E$343-SUM($J$341:CKX341))</f>
        <v>0</v>
      </c>
      <c r="CKY343">
        <f>IF(SUM($J$341:CKY341)&lt;CKS343,CKX341,$E$343-SUM($J$341:CKY341))</f>
        <v>0</v>
      </c>
      <c r="CKZ343">
        <f>IF(SUM($J$341:CKZ341)&lt;CKT343,CKY341,$E$343-SUM($J$341:CKZ341))</f>
        <v>0</v>
      </c>
      <c r="CLA343">
        <f>IF(SUM($J$341:CLA341)&lt;CKU343,CKZ341,$E$343-SUM($J$341:CLA341))</f>
        <v>0</v>
      </c>
      <c r="CLB343">
        <f>IF(SUM($J$341:CLB341)&lt;CKV343,CLA341,$E$343-SUM($J$341:CLB341))</f>
        <v>0</v>
      </c>
      <c r="CLC343">
        <f>IF(SUM($J$341:CLC341)&lt;CKW343,CLB341,$E$343-SUM($J$341:CLC341))</f>
        <v>4820</v>
      </c>
      <c r="CLD343">
        <f>IF(SUM($J$341:CLD341)&lt;CKX343,CLC341,$E$343-SUM($J$341:CLD341))</f>
        <v>4820</v>
      </c>
      <c r="CLE343">
        <f>IF(SUM($J$341:CLE341)&lt;CKY343,CLD341,$E$343-SUM($J$341:CLE341))</f>
        <v>4820</v>
      </c>
      <c r="CLF343">
        <f>IF(SUM($J$341:CLF341)&lt;CKZ343,CLE341,$E$343-SUM($J$341:CLF341))</f>
        <v>4820</v>
      </c>
      <c r="CLG343">
        <f>IF(SUM($J$341:CLG341)&lt;CLA343,CLF341,$E$343-SUM($J$341:CLG341))</f>
        <v>4820</v>
      </c>
      <c r="CLH343">
        <f>IF(SUM($J$341:CLH341)&lt;CLB343,CLG341,$E$343-SUM($J$341:CLH341))</f>
        <v>4820</v>
      </c>
      <c r="CLI343">
        <f>IF(SUM($J$341:CLI341)&lt;CLC343,CLH341,$E$343-SUM($J$341:CLI341))</f>
        <v>0</v>
      </c>
      <c r="CLJ343">
        <f>IF(SUM($J$341:CLJ341)&lt;CLD343,CLI341,$E$343-SUM($J$341:CLJ341))</f>
        <v>0</v>
      </c>
      <c r="CLK343">
        <f>IF(SUM($J$341:CLK341)&lt;CLE343,CLJ341,$E$343-SUM($J$341:CLK341))</f>
        <v>0</v>
      </c>
      <c r="CLL343">
        <f>IF(SUM($J$341:CLL341)&lt;CLF343,CLK341,$E$343-SUM($J$341:CLL341))</f>
        <v>0</v>
      </c>
      <c r="CLM343">
        <f>IF(SUM($J$341:CLM341)&lt;CLG343,CLL341,$E$343-SUM($J$341:CLM341))</f>
        <v>0</v>
      </c>
      <c r="CLN343">
        <f>IF(SUM($J$341:CLN341)&lt;CLH343,CLM341,$E$343-SUM($J$341:CLN341))</f>
        <v>0</v>
      </c>
      <c r="CLO343">
        <f>IF(SUM($J$341:CLO341)&lt;CLI343,CLN341,$E$343-SUM($J$341:CLO341))</f>
        <v>4820</v>
      </c>
      <c r="CLP343">
        <f>IF(SUM($J$341:CLP341)&lt;CLJ343,CLO341,$E$343-SUM($J$341:CLP341))</f>
        <v>4820</v>
      </c>
      <c r="CLQ343">
        <f>IF(SUM($J$341:CLQ341)&lt;CLK343,CLP341,$E$343-SUM($J$341:CLQ341))</f>
        <v>4820</v>
      </c>
      <c r="CLR343">
        <f>IF(SUM($J$341:CLR341)&lt;CLL343,CLQ341,$E$343-SUM($J$341:CLR341))</f>
        <v>4820</v>
      </c>
      <c r="CLS343">
        <f>IF(SUM($J$341:CLS341)&lt;CLM343,CLR341,$E$343-SUM($J$341:CLS341))</f>
        <v>4820</v>
      </c>
      <c r="CLT343">
        <f>IF(SUM($J$341:CLT341)&lt;CLN343,CLS341,$E$343-SUM($J$341:CLT341))</f>
        <v>4820</v>
      </c>
      <c r="CLU343">
        <f>IF(SUM($J$341:CLU341)&lt;CLO343,CLT341,$E$343-SUM($J$341:CLU341))</f>
        <v>0</v>
      </c>
      <c r="CLV343">
        <f>IF(SUM($J$341:CLV341)&lt;CLP343,CLU341,$E$343-SUM($J$341:CLV341))</f>
        <v>0</v>
      </c>
      <c r="CLW343">
        <f>IF(SUM($J$341:CLW341)&lt;CLQ343,CLV341,$E$343-SUM($J$341:CLW341))</f>
        <v>0</v>
      </c>
      <c r="CLX343">
        <f>IF(SUM($J$341:CLX341)&lt;CLR343,CLW341,$E$343-SUM($J$341:CLX341))</f>
        <v>0</v>
      </c>
      <c r="CLY343">
        <f>IF(SUM($J$341:CLY341)&lt;CLS343,CLX341,$E$343-SUM($J$341:CLY341))</f>
        <v>0</v>
      </c>
      <c r="CLZ343">
        <f>IF(SUM($J$341:CLZ341)&lt;CLT343,CLY341,$E$343-SUM($J$341:CLZ341))</f>
        <v>0</v>
      </c>
      <c r="CMA343">
        <f>IF(SUM($J$341:CMA341)&lt;CLU343,CLZ341,$E$343-SUM($J$341:CMA341))</f>
        <v>4820</v>
      </c>
      <c r="CMB343">
        <f>IF(SUM($J$341:CMB341)&lt;CLV343,CMA341,$E$343-SUM($J$341:CMB341))</f>
        <v>4820</v>
      </c>
      <c r="CMC343">
        <f>IF(SUM($J$341:CMC341)&lt;CLW343,CMB341,$E$343-SUM($J$341:CMC341))</f>
        <v>4820</v>
      </c>
      <c r="CMD343">
        <f>IF(SUM($J$341:CMD341)&lt;CLX343,CMC341,$E$343-SUM($J$341:CMD341))</f>
        <v>4820</v>
      </c>
      <c r="CME343">
        <f>IF(SUM($J$341:CME341)&lt;CLY343,CMD341,$E$343-SUM($J$341:CME341))</f>
        <v>4820</v>
      </c>
      <c r="CMF343">
        <f>IF(SUM($J$341:CMF341)&lt;CLZ343,CME341,$E$343-SUM($J$341:CMF341))</f>
        <v>4820</v>
      </c>
      <c r="CMG343">
        <f>IF(SUM($J$341:CMG341)&lt;CMA343,CMF341,$E$343-SUM($J$341:CMG341))</f>
        <v>0</v>
      </c>
      <c r="CMH343">
        <f>IF(SUM($J$341:CMH341)&lt;CMB343,CMG341,$E$343-SUM($J$341:CMH341))</f>
        <v>0</v>
      </c>
      <c r="CMI343">
        <f>IF(SUM($J$341:CMI341)&lt;CMC343,CMH341,$E$343-SUM($J$341:CMI341))</f>
        <v>0</v>
      </c>
      <c r="CMJ343">
        <f>IF(SUM($J$341:CMJ341)&lt;CMD343,CMI341,$E$343-SUM($J$341:CMJ341))</f>
        <v>0</v>
      </c>
      <c r="CMK343">
        <f>IF(SUM($J$341:CMK341)&lt;CME343,CMJ341,$E$343-SUM($J$341:CMK341))</f>
        <v>0</v>
      </c>
      <c r="CML343">
        <f>IF(SUM($J$341:CML341)&lt;CMF343,CMK341,$E$343-SUM($J$341:CML341))</f>
        <v>0</v>
      </c>
      <c r="CMM343">
        <f>IF(SUM($J$341:CMM341)&lt;CMG343,CML341,$E$343-SUM($J$341:CMM341))</f>
        <v>4820</v>
      </c>
      <c r="CMN343">
        <f>IF(SUM($J$341:CMN341)&lt;CMH343,CMM341,$E$343-SUM($J$341:CMN341))</f>
        <v>4820</v>
      </c>
      <c r="CMO343">
        <f>IF(SUM($J$341:CMO341)&lt;CMI343,CMN341,$E$343-SUM($J$341:CMO341))</f>
        <v>4820</v>
      </c>
      <c r="CMP343">
        <f>IF(SUM($J$341:CMP341)&lt;CMJ343,CMO341,$E$343-SUM($J$341:CMP341))</f>
        <v>4820</v>
      </c>
      <c r="CMQ343">
        <f>IF(SUM($J$341:CMQ341)&lt;CMK343,CMP341,$E$343-SUM($J$341:CMQ341))</f>
        <v>4820</v>
      </c>
      <c r="CMR343">
        <f>IF(SUM($J$341:CMR341)&lt;CML343,CMQ341,$E$343-SUM($J$341:CMR341))</f>
        <v>4820</v>
      </c>
      <c r="CMS343">
        <f>IF(SUM($J$341:CMS341)&lt;CMM343,CMR341,$E$343-SUM($J$341:CMS341))</f>
        <v>0</v>
      </c>
      <c r="CMT343">
        <f>IF(SUM($J$341:CMT341)&lt;CMN343,CMS341,$E$343-SUM($J$341:CMT341))</f>
        <v>0</v>
      </c>
      <c r="CMU343">
        <f>IF(SUM($J$341:CMU341)&lt;CMO343,CMT341,$E$343-SUM($J$341:CMU341))</f>
        <v>0</v>
      </c>
      <c r="CMV343">
        <f>IF(SUM($J$341:CMV341)&lt;CMP343,CMU341,$E$343-SUM($J$341:CMV341))</f>
        <v>0</v>
      </c>
      <c r="CMW343">
        <f>IF(SUM($J$341:CMW341)&lt;CMQ343,CMV341,$E$343-SUM($J$341:CMW341))</f>
        <v>0</v>
      </c>
      <c r="CMX343">
        <f>IF(SUM($J$341:CMX341)&lt;CMR343,CMW341,$E$343-SUM($J$341:CMX341))</f>
        <v>0</v>
      </c>
      <c r="CMY343">
        <f>IF(SUM($J$341:CMY341)&lt;CMS343,CMX341,$E$343-SUM($J$341:CMY341))</f>
        <v>4820</v>
      </c>
      <c r="CMZ343">
        <f>IF(SUM($J$341:CMZ341)&lt;CMT343,CMY341,$E$343-SUM($J$341:CMZ341))</f>
        <v>4820</v>
      </c>
      <c r="CNA343">
        <f>IF(SUM($J$341:CNA341)&lt;CMU343,CMZ341,$E$343-SUM($J$341:CNA341))</f>
        <v>4820</v>
      </c>
      <c r="CNB343">
        <f>IF(SUM($J$341:CNB341)&lt;CMV343,CNA341,$E$343-SUM($J$341:CNB341))</f>
        <v>4820</v>
      </c>
      <c r="CNC343">
        <f>IF(SUM($J$341:CNC341)&lt;CMW343,CNB341,$E$343-SUM($J$341:CNC341))</f>
        <v>4820</v>
      </c>
      <c r="CND343">
        <f>IF(SUM($J$341:CND341)&lt;CMX343,CNC341,$E$343-SUM($J$341:CND341))</f>
        <v>4820</v>
      </c>
      <c r="CNE343">
        <f>IF(SUM($J$341:CNE341)&lt;CMY343,CND341,$E$343-SUM($J$341:CNE341))</f>
        <v>0</v>
      </c>
      <c r="CNF343">
        <f>IF(SUM($J$341:CNF341)&lt;CMZ343,CNE341,$E$343-SUM($J$341:CNF341))</f>
        <v>0</v>
      </c>
      <c r="CNG343">
        <f>IF(SUM($J$341:CNG341)&lt;CNA343,CNF341,$E$343-SUM($J$341:CNG341))</f>
        <v>0</v>
      </c>
      <c r="CNH343">
        <f>IF(SUM($J$341:CNH341)&lt;CNB343,CNG341,$E$343-SUM($J$341:CNH341))</f>
        <v>0</v>
      </c>
      <c r="CNI343">
        <f>IF(SUM($J$341:CNI341)&lt;CNC343,CNH341,$E$343-SUM($J$341:CNI341))</f>
        <v>0</v>
      </c>
      <c r="CNJ343">
        <f>IF(SUM($J$341:CNJ341)&lt;CND343,CNI341,$E$343-SUM($J$341:CNJ341))</f>
        <v>0</v>
      </c>
      <c r="CNK343">
        <f>IF(SUM($J$341:CNK341)&lt;CNE343,CNJ341,$E$343-SUM($J$341:CNK341))</f>
        <v>4820</v>
      </c>
      <c r="CNL343">
        <f>IF(SUM($J$341:CNL341)&lt;CNF343,CNK341,$E$343-SUM($J$341:CNL341))</f>
        <v>4820</v>
      </c>
      <c r="CNM343">
        <f>IF(SUM($J$341:CNM341)&lt;CNG343,CNL341,$E$343-SUM($J$341:CNM341))</f>
        <v>4820</v>
      </c>
      <c r="CNN343">
        <f>IF(SUM($J$341:CNN341)&lt;CNH343,CNM341,$E$343-SUM($J$341:CNN341))</f>
        <v>4820</v>
      </c>
      <c r="CNO343">
        <f>IF(SUM($J$341:CNO341)&lt;CNI343,CNN341,$E$343-SUM($J$341:CNO341))</f>
        <v>4820</v>
      </c>
      <c r="CNP343">
        <f>IF(SUM($J$341:CNP341)&lt;CNJ343,CNO341,$E$343-SUM($J$341:CNP341))</f>
        <v>4820</v>
      </c>
      <c r="CNQ343">
        <f>IF(SUM($J$341:CNQ341)&lt;CNK343,CNP341,$E$343-SUM($J$341:CNQ341))</f>
        <v>0</v>
      </c>
      <c r="CNR343">
        <f>IF(SUM($J$341:CNR341)&lt;CNL343,CNQ341,$E$343-SUM($J$341:CNR341))</f>
        <v>0</v>
      </c>
      <c r="CNS343">
        <f>IF(SUM($J$341:CNS341)&lt;CNM343,CNR341,$E$343-SUM($J$341:CNS341))</f>
        <v>0</v>
      </c>
      <c r="CNT343">
        <f>IF(SUM($J$341:CNT341)&lt;CNN343,CNS341,$E$343-SUM($J$341:CNT341))</f>
        <v>0</v>
      </c>
      <c r="CNU343">
        <f>IF(SUM($J$341:CNU341)&lt;CNO343,CNT341,$E$343-SUM($J$341:CNU341))</f>
        <v>0</v>
      </c>
      <c r="CNV343">
        <f>IF(SUM($J$341:CNV341)&lt;CNP343,CNU341,$E$343-SUM($J$341:CNV341))</f>
        <v>0</v>
      </c>
      <c r="CNW343">
        <f>IF(SUM($J$341:CNW341)&lt;CNQ343,CNV341,$E$343-SUM($J$341:CNW341))</f>
        <v>4820</v>
      </c>
      <c r="CNX343">
        <f>IF(SUM($J$341:CNX341)&lt;CNR343,CNW341,$E$343-SUM($J$341:CNX341))</f>
        <v>4820</v>
      </c>
      <c r="CNY343">
        <f>IF(SUM($J$341:CNY341)&lt;CNS343,CNX341,$E$343-SUM($J$341:CNY341))</f>
        <v>4820</v>
      </c>
      <c r="CNZ343">
        <f>IF(SUM($J$341:CNZ341)&lt;CNT343,CNY341,$E$343-SUM($J$341:CNZ341))</f>
        <v>4820</v>
      </c>
      <c r="COA343">
        <f>IF(SUM($J$341:COA341)&lt;CNU343,CNZ341,$E$343-SUM($J$341:COA341))</f>
        <v>4820</v>
      </c>
      <c r="COB343">
        <f>IF(SUM($J$341:COB341)&lt;CNV343,COA341,$E$343-SUM($J$341:COB341))</f>
        <v>4820</v>
      </c>
      <c r="COC343">
        <f>IF(SUM($J$341:COC341)&lt;CNW343,COB341,$E$343-SUM($J$341:COC341))</f>
        <v>0</v>
      </c>
      <c r="COD343">
        <f>IF(SUM($J$341:COD341)&lt;CNX343,COC341,$E$343-SUM($J$341:COD341))</f>
        <v>0</v>
      </c>
      <c r="COE343">
        <f>IF(SUM($J$341:COE341)&lt;CNY343,COD341,$E$343-SUM($J$341:COE341))</f>
        <v>0</v>
      </c>
      <c r="COF343">
        <f>IF(SUM($J$341:COF341)&lt;CNZ343,COE341,$E$343-SUM($J$341:COF341))</f>
        <v>0</v>
      </c>
      <c r="COG343">
        <f>IF(SUM($J$341:COG341)&lt;COA343,COF341,$E$343-SUM($J$341:COG341))</f>
        <v>0</v>
      </c>
      <c r="COH343">
        <f>IF(SUM($J$341:COH341)&lt;COB343,COG341,$E$343-SUM($J$341:COH341))</f>
        <v>0</v>
      </c>
      <c r="COI343">
        <f>IF(SUM($J$341:COI341)&lt;COC343,COH341,$E$343-SUM($J$341:COI341))</f>
        <v>4820</v>
      </c>
      <c r="COJ343">
        <f>IF(SUM($J$341:COJ341)&lt;COD343,COI341,$E$343-SUM($J$341:COJ341))</f>
        <v>4820</v>
      </c>
      <c r="COK343">
        <f>IF(SUM($J$341:COK341)&lt;COE343,COJ341,$E$343-SUM($J$341:COK341))</f>
        <v>4820</v>
      </c>
      <c r="COL343">
        <f>IF(SUM($J$341:COL341)&lt;COF343,COK341,$E$343-SUM($J$341:COL341))</f>
        <v>4820</v>
      </c>
      <c r="COM343">
        <f>IF(SUM($J$341:COM341)&lt;COG343,COL341,$E$343-SUM($J$341:COM341))</f>
        <v>4820</v>
      </c>
      <c r="CON343">
        <f>IF(SUM($J$341:CON341)&lt;COH343,COM341,$E$343-SUM($J$341:CON341))</f>
        <v>4820</v>
      </c>
      <c r="COO343">
        <f>IF(SUM($J$341:COO341)&lt;COI343,CON341,$E$343-SUM($J$341:COO341))</f>
        <v>0</v>
      </c>
      <c r="COP343">
        <f>IF(SUM($J$341:COP341)&lt;COJ343,COO341,$E$343-SUM($J$341:COP341))</f>
        <v>0</v>
      </c>
      <c r="COQ343">
        <f>IF(SUM($J$341:COQ341)&lt;COK343,COP341,$E$343-SUM($J$341:COQ341))</f>
        <v>0</v>
      </c>
      <c r="COR343">
        <f>IF(SUM($J$341:COR341)&lt;COL343,COQ341,$E$343-SUM($J$341:COR341))</f>
        <v>0</v>
      </c>
      <c r="COS343">
        <f>IF(SUM($J$341:COS341)&lt;COM343,COR341,$E$343-SUM($J$341:COS341))</f>
        <v>0</v>
      </c>
      <c r="COT343">
        <f>IF(SUM($J$341:COT341)&lt;CON343,COS341,$E$343-SUM($J$341:COT341))</f>
        <v>0</v>
      </c>
      <c r="COU343">
        <f>IF(SUM($J$341:COU341)&lt;COO343,COT341,$E$343-SUM($J$341:COU341))</f>
        <v>4820</v>
      </c>
      <c r="COV343">
        <f>IF(SUM($J$341:COV341)&lt;COP343,COU341,$E$343-SUM($J$341:COV341))</f>
        <v>4820</v>
      </c>
      <c r="COW343">
        <f>IF(SUM($J$341:COW341)&lt;COQ343,COV341,$E$343-SUM($J$341:COW341))</f>
        <v>4820</v>
      </c>
      <c r="COX343">
        <f>IF(SUM($J$341:COX341)&lt;COR343,COW341,$E$343-SUM($J$341:COX341))</f>
        <v>4820</v>
      </c>
      <c r="COY343">
        <f>IF(SUM($J$341:COY341)&lt;COS343,COX341,$E$343-SUM($J$341:COY341))</f>
        <v>4820</v>
      </c>
      <c r="COZ343">
        <f>IF(SUM($J$341:COZ341)&lt;COT343,COY341,$E$343-SUM($J$341:COZ341))</f>
        <v>4820</v>
      </c>
      <c r="CPA343">
        <f>IF(SUM($J$341:CPA341)&lt;COU343,COZ341,$E$343-SUM($J$341:CPA341))</f>
        <v>0</v>
      </c>
      <c r="CPB343">
        <f>IF(SUM($J$341:CPB341)&lt;COV343,CPA341,$E$343-SUM($J$341:CPB341))</f>
        <v>0</v>
      </c>
      <c r="CPC343">
        <f>IF(SUM($J$341:CPC341)&lt;COW343,CPB341,$E$343-SUM($J$341:CPC341))</f>
        <v>0</v>
      </c>
      <c r="CPD343">
        <f>IF(SUM($J$341:CPD341)&lt;COX343,CPC341,$E$343-SUM($J$341:CPD341))</f>
        <v>0</v>
      </c>
      <c r="CPE343">
        <f>IF(SUM($J$341:CPE341)&lt;COY343,CPD341,$E$343-SUM($J$341:CPE341))</f>
        <v>0</v>
      </c>
      <c r="CPF343">
        <f>IF(SUM($J$341:CPF341)&lt;COZ343,CPE341,$E$343-SUM($J$341:CPF341))</f>
        <v>0</v>
      </c>
      <c r="CPG343">
        <f>IF(SUM($J$341:CPG341)&lt;CPA343,CPF341,$E$343-SUM($J$341:CPG341))</f>
        <v>4820</v>
      </c>
      <c r="CPH343">
        <f>IF(SUM($J$341:CPH341)&lt;CPB343,CPG341,$E$343-SUM($J$341:CPH341))</f>
        <v>4820</v>
      </c>
      <c r="CPI343">
        <f>IF(SUM($J$341:CPI341)&lt;CPC343,CPH341,$E$343-SUM($J$341:CPI341))</f>
        <v>4820</v>
      </c>
      <c r="CPJ343">
        <f>IF(SUM($J$341:CPJ341)&lt;CPD343,CPI341,$E$343-SUM($J$341:CPJ341))</f>
        <v>4820</v>
      </c>
      <c r="CPK343">
        <f>IF(SUM($J$341:CPK341)&lt;CPE343,CPJ341,$E$343-SUM($J$341:CPK341))</f>
        <v>4820</v>
      </c>
      <c r="CPL343">
        <f>IF(SUM($J$341:CPL341)&lt;CPF343,CPK341,$E$343-SUM($J$341:CPL341))</f>
        <v>4820</v>
      </c>
      <c r="CPM343">
        <f>IF(SUM($J$341:CPM341)&lt;CPG343,CPL341,$E$343-SUM($J$341:CPM341))</f>
        <v>0</v>
      </c>
      <c r="CPN343">
        <f>IF(SUM($J$341:CPN341)&lt;CPH343,CPM341,$E$343-SUM($J$341:CPN341))</f>
        <v>0</v>
      </c>
      <c r="CPO343">
        <f>IF(SUM($J$341:CPO341)&lt;CPI343,CPN341,$E$343-SUM($J$341:CPO341))</f>
        <v>0</v>
      </c>
      <c r="CPP343">
        <f>IF(SUM($J$341:CPP341)&lt;CPJ343,CPO341,$E$343-SUM($J$341:CPP341))</f>
        <v>0</v>
      </c>
      <c r="CPQ343">
        <f>IF(SUM($J$341:CPQ341)&lt;CPK343,CPP341,$E$343-SUM($J$341:CPQ341))</f>
        <v>0</v>
      </c>
      <c r="CPR343">
        <f>IF(SUM($J$341:CPR341)&lt;CPL343,CPQ341,$E$343-SUM($J$341:CPR341))</f>
        <v>0</v>
      </c>
      <c r="CPS343">
        <f>IF(SUM($J$341:CPS341)&lt;CPM343,CPR341,$E$343-SUM($J$341:CPS341))</f>
        <v>4820</v>
      </c>
      <c r="CPT343">
        <f>IF(SUM($J$341:CPT341)&lt;CPN343,CPS341,$E$343-SUM($J$341:CPT341))</f>
        <v>4820</v>
      </c>
      <c r="CPU343">
        <f>IF(SUM($J$341:CPU341)&lt;CPO343,CPT341,$E$343-SUM($J$341:CPU341))</f>
        <v>4820</v>
      </c>
      <c r="CPV343">
        <f>IF(SUM($J$341:CPV341)&lt;CPP343,CPU341,$E$343-SUM($J$341:CPV341))</f>
        <v>4820</v>
      </c>
      <c r="CPW343">
        <f>IF(SUM($J$341:CPW341)&lt;CPQ343,CPV341,$E$343-SUM($J$341:CPW341))</f>
        <v>4820</v>
      </c>
      <c r="CPX343">
        <f>IF(SUM($J$341:CPX341)&lt;CPR343,CPW341,$E$343-SUM($J$341:CPX341))</f>
        <v>4820</v>
      </c>
      <c r="CPY343">
        <f>IF(SUM($J$341:CPY341)&lt;CPS343,CPX341,$E$343-SUM($J$341:CPY341))</f>
        <v>0</v>
      </c>
      <c r="CPZ343">
        <f>IF(SUM($J$341:CPZ341)&lt;CPT343,CPY341,$E$343-SUM($J$341:CPZ341))</f>
        <v>0</v>
      </c>
      <c r="CQA343">
        <f>IF(SUM($J$341:CQA341)&lt;CPU343,CPZ341,$E$343-SUM($J$341:CQA341))</f>
        <v>0</v>
      </c>
      <c r="CQB343">
        <f>IF(SUM($J$341:CQB341)&lt;CPV343,CQA341,$E$343-SUM($J$341:CQB341))</f>
        <v>0</v>
      </c>
      <c r="CQC343">
        <f>IF(SUM($J$341:CQC341)&lt;CPW343,CQB341,$E$343-SUM($J$341:CQC341))</f>
        <v>0</v>
      </c>
      <c r="CQD343">
        <f>IF(SUM($J$341:CQD341)&lt;CPX343,CQC341,$E$343-SUM($J$341:CQD341))</f>
        <v>0</v>
      </c>
      <c r="CQE343">
        <f>IF(SUM($J$341:CQE341)&lt;CPY343,CQD341,$E$343-SUM($J$341:CQE341))</f>
        <v>4820</v>
      </c>
      <c r="CQF343">
        <f>IF(SUM($J$341:CQF341)&lt;CPZ343,CQE341,$E$343-SUM($J$341:CQF341))</f>
        <v>4820</v>
      </c>
      <c r="CQG343">
        <f>IF(SUM($J$341:CQG341)&lt;CQA343,CQF341,$E$343-SUM($J$341:CQG341))</f>
        <v>4820</v>
      </c>
      <c r="CQH343">
        <f>IF(SUM($J$341:CQH341)&lt;CQB343,CQG341,$E$343-SUM($J$341:CQH341))</f>
        <v>4820</v>
      </c>
      <c r="CQI343">
        <f>IF(SUM($J$341:CQI341)&lt;CQC343,CQH341,$E$343-SUM($J$341:CQI341))</f>
        <v>4820</v>
      </c>
      <c r="CQJ343">
        <f>IF(SUM($J$341:CQJ341)&lt;CQD343,CQI341,$E$343-SUM($J$341:CQJ341))</f>
        <v>4820</v>
      </c>
      <c r="CQK343">
        <f>IF(SUM($J$341:CQK341)&lt;CQE343,CQJ341,$E$343-SUM($J$341:CQK341))</f>
        <v>0</v>
      </c>
      <c r="CQL343">
        <f>IF(SUM($J$341:CQL341)&lt;CQF343,CQK341,$E$343-SUM($J$341:CQL341))</f>
        <v>0</v>
      </c>
      <c r="CQM343">
        <f>IF(SUM($J$341:CQM341)&lt;CQG343,CQL341,$E$343-SUM($J$341:CQM341))</f>
        <v>0</v>
      </c>
      <c r="CQN343">
        <f>IF(SUM($J$341:CQN341)&lt;CQH343,CQM341,$E$343-SUM($J$341:CQN341))</f>
        <v>0</v>
      </c>
      <c r="CQO343">
        <f>IF(SUM($J$341:CQO341)&lt;CQI343,CQN341,$E$343-SUM($J$341:CQO341))</f>
        <v>0</v>
      </c>
      <c r="CQP343">
        <f>IF(SUM($J$341:CQP341)&lt;CQJ343,CQO341,$E$343-SUM($J$341:CQP341))</f>
        <v>0</v>
      </c>
      <c r="CQQ343">
        <f>IF(SUM($J$341:CQQ341)&lt;CQK343,CQP341,$E$343-SUM($J$341:CQQ341))</f>
        <v>4820</v>
      </c>
      <c r="CQR343">
        <f>IF(SUM($J$341:CQR341)&lt;CQL343,CQQ341,$E$343-SUM($J$341:CQR341))</f>
        <v>4820</v>
      </c>
      <c r="CQS343">
        <f>IF(SUM($J$341:CQS341)&lt;CQM343,CQR341,$E$343-SUM($J$341:CQS341))</f>
        <v>4820</v>
      </c>
      <c r="CQT343">
        <f>IF(SUM($J$341:CQT341)&lt;CQN343,CQS341,$E$343-SUM($J$341:CQT341))</f>
        <v>4820</v>
      </c>
      <c r="CQU343">
        <f>IF(SUM($J$341:CQU341)&lt;CQO343,CQT341,$E$343-SUM($J$341:CQU341))</f>
        <v>4820</v>
      </c>
      <c r="CQV343">
        <f>IF(SUM($J$341:CQV341)&lt;CQP343,CQU341,$E$343-SUM($J$341:CQV341))</f>
        <v>4820</v>
      </c>
      <c r="CQW343">
        <f>IF(SUM($J$341:CQW341)&lt;CQQ343,CQV341,$E$343-SUM($J$341:CQW341))</f>
        <v>0</v>
      </c>
      <c r="CQX343">
        <f>IF(SUM($J$341:CQX341)&lt;CQR343,CQW341,$E$343-SUM($J$341:CQX341))</f>
        <v>0</v>
      </c>
      <c r="CQY343">
        <f>IF(SUM($J$341:CQY341)&lt;CQS343,CQX341,$E$343-SUM($J$341:CQY341))</f>
        <v>0</v>
      </c>
      <c r="CQZ343">
        <f>IF(SUM($J$341:CQZ341)&lt;CQT343,CQY341,$E$343-SUM($J$341:CQZ341))</f>
        <v>0</v>
      </c>
      <c r="CRA343">
        <f>IF(SUM($J$341:CRA341)&lt;CQU343,CQZ341,$E$343-SUM($J$341:CRA341))</f>
        <v>0</v>
      </c>
      <c r="CRB343">
        <f>IF(SUM($J$341:CRB341)&lt;CQV343,CRA341,$E$343-SUM($J$341:CRB341))</f>
        <v>0</v>
      </c>
      <c r="CRC343">
        <f>IF(SUM($J$341:CRC341)&lt;CQW343,CRB341,$E$343-SUM($J$341:CRC341))</f>
        <v>4820</v>
      </c>
      <c r="CRD343">
        <f>IF(SUM($J$341:CRD341)&lt;CQX343,CRC341,$E$343-SUM($J$341:CRD341))</f>
        <v>4820</v>
      </c>
      <c r="CRE343">
        <f>IF(SUM($J$341:CRE341)&lt;CQY343,CRD341,$E$343-SUM($J$341:CRE341))</f>
        <v>4820</v>
      </c>
      <c r="CRF343">
        <f>IF(SUM($J$341:CRF341)&lt;CQZ343,CRE341,$E$343-SUM($J$341:CRF341))</f>
        <v>4820</v>
      </c>
      <c r="CRG343">
        <f>IF(SUM($J$341:CRG341)&lt;CRA343,CRF341,$E$343-SUM($J$341:CRG341))</f>
        <v>4820</v>
      </c>
      <c r="CRH343">
        <f>IF(SUM($J$341:CRH341)&lt;CRB343,CRG341,$E$343-SUM($J$341:CRH341))</f>
        <v>4820</v>
      </c>
      <c r="CRI343">
        <f>IF(SUM($J$341:CRI341)&lt;CRC343,CRH341,$E$343-SUM($J$341:CRI341))</f>
        <v>0</v>
      </c>
      <c r="CRJ343">
        <f>IF(SUM($J$341:CRJ341)&lt;CRD343,CRI341,$E$343-SUM($J$341:CRJ341))</f>
        <v>0</v>
      </c>
      <c r="CRK343">
        <f>IF(SUM($J$341:CRK341)&lt;CRE343,CRJ341,$E$343-SUM($J$341:CRK341))</f>
        <v>0</v>
      </c>
      <c r="CRL343">
        <f>IF(SUM($J$341:CRL341)&lt;CRF343,CRK341,$E$343-SUM($J$341:CRL341))</f>
        <v>0</v>
      </c>
      <c r="CRM343">
        <f>IF(SUM($J$341:CRM341)&lt;CRG343,CRL341,$E$343-SUM($J$341:CRM341))</f>
        <v>0</v>
      </c>
      <c r="CRN343">
        <f>IF(SUM($J$341:CRN341)&lt;CRH343,CRM341,$E$343-SUM($J$341:CRN341))</f>
        <v>0</v>
      </c>
      <c r="CRO343">
        <f>IF(SUM($J$341:CRO341)&lt;CRI343,CRN341,$E$343-SUM($J$341:CRO341))</f>
        <v>4820</v>
      </c>
      <c r="CRP343">
        <f>IF(SUM($J$341:CRP341)&lt;CRJ343,CRO341,$E$343-SUM($J$341:CRP341))</f>
        <v>4820</v>
      </c>
      <c r="CRQ343">
        <f>IF(SUM($J$341:CRQ341)&lt;CRK343,CRP341,$E$343-SUM($J$341:CRQ341))</f>
        <v>4820</v>
      </c>
      <c r="CRR343">
        <f>IF(SUM($J$341:CRR341)&lt;CRL343,CRQ341,$E$343-SUM($J$341:CRR341))</f>
        <v>4820</v>
      </c>
      <c r="CRS343">
        <f>IF(SUM($J$341:CRS341)&lt;CRM343,CRR341,$E$343-SUM($J$341:CRS341))</f>
        <v>4820</v>
      </c>
      <c r="CRT343">
        <f>IF(SUM($J$341:CRT341)&lt;CRN343,CRS341,$E$343-SUM($J$341:CRT341))</f>
        <v>4820</v>
      </c>
      <c r="CRU343">
        <f>IF(SUM($J$341:CRU341)&lt;CRO343,CRT341,$E$343-SUM($J$341:CRU341))</f>
        <v>0</v>
      </c>
      <c r="CRV343">
        <f>IF(SUM($J$341:CRV341)&lt;CRP343,CRU341,$E$343-SUM($J$341:CRV341))</f>
        <v>0</v>
      </c>
      <c r="CRW343">
        <f>IF(SUM($J$341:CRW341)&lt;CRQ343,CRV341,$E$343-SUM($J$341:CRW341))</f>
        <v>0</v>
      </c>
      <c r="CRX343">
        <f>IF(SUM($J$341:CRX341)&lt;CRR343,CRW341,$E$343-SUM($J$341:CRX341))</f>
        <v>0</v>
      </c>
      <c r="CRY343">
        <f>IF(SUM($J$341:CRY341)&lt;CRS343,CRX341,$E$343-SUM($J$341:CRY341))</f>
        <v>0</v>
      </c>
      <c r="CRZ343">
        <f>IF(SUM($J$341:CRZ341)&lt;CRT343,CRY341,$E$343-SUM($J$341:CRZ341))</f>
        <v>0</v>
      </c>
      <c r="CSA343">
        <f>IF(SUM($J$341:CSA341)&lt;CRU343,CRZ341,$E$343-SUM($J$341:CSA341))</f>
        <v>4820</v>
      </c>
      <c r="CSB343">
        <f>IF(SUM($J$341:CSB341)&lt;CRV343,CSA341,$E$343-SUM($J$341:CSB341))</f>
        <v>4820</v>
      </c>
      <c r="CSC343">
        <f>IF(SUM($J$341:CSC341)&lt;CRW343,CSB341,$E$343-SUM($J$341:CSC341))</f>
        <v>4820</v>
      </c>
      <c r="CSD343">
        <f>IF(SUM($J$341:CSD341)&lt;CRX343,CSC341,$E$343-SUM($J$341:CSD341))</f>
        <v>4820</v>
      </c>
      <c r="CSE343">
        <f>IF(SUM($J$341:CSE341)&lt;CRY343,CSD341,$E$343-SUM($J$341:CSE341))</f>
        <v>4820</v>
      </c>
      <c r="CSF343">
        <f>IF(SUM($J$341:CSF341)&lt;CRZ343,CSE341,$E$343-SUM($J$341:CSF341))</f>
        <v>4820</v>
      </c>
      <c r="CSG343">
        <f>IF(SUM($J$341:CSG341)&lt;CSA343,CSF341,$E$343-SUM($J$341:CSG341))</f>
        <v>0</v>
      </c>
      <c r="CSH343">
        <f>IF(SUM($J$341:CSH341)&lt;CSB343,CSG341,$E$343-SUM($J$341:CSH341))</f>
        <v>0</v>
      </c>
      <c r="CSI343">
        <f>IF(SUM($J$341:CSI341)&lt;CSC343,CSH341,$E$343-SUM($J$341:CSI341))</f>
        <v>0</v>
      </c>
      <c r="CSJ343">
        <f>IF(SUM($J$341:CSJ341)&lt;CSD343,CSI341,$E$343-SUM($J$341:CSJ341))</f>
        <v>0</v>
      </c>
      <c r="CSK343">
        <f>IF(SUM($J$341:CSK341)&lt;CSE343,CSJ341,$E$343-SUM($J$341:CSK341))</f>
        <v>0</v>
      </c>
      <c r="CSL343">
        <f>IF(SUM($J$341:CSL341)&lt;CSF343,CSK341,$E$343-SUM($J$341:CSL341))</f>
        <v>0</v>
      </c>
      <c r="CSM343">
        <f>IF(SUM($J$341:CSM341)&lt;CSG343,CSL341,$E$343-SUM($J$341:CSM341))</f>
        <v>4820</v>
      </c>
      <c r="CSN343">
        <f>IF(SUM($J$341:CSN341)&lt;CSH343,CSM341,$E$343-SUM($J$341:CSN341))</f>
        <v>4820</v>
      </c>
      <c r="CSO343">
        <f>IF(SUM($J$341:CSO341)&lt;CSI343,CSN341,$E$343-SUM($J$341:CSO341))</f>
        <v>4820</v>
      </c>
      <c r="CSP343">
        <f>IF(SUM($J$341:CSP341)&lt;CSJ343,CSO341,$E$343-SUM($J$341:CSP341))</f>
        <v>4820</v>
      </c>
      <c r="CSQ343">
        <f>IF(SUM($J$341:CSQ341)&lt;CSK343,CSP341,$E$343-SUM($J$341:CSQ341))</f>
        <v>4820</v>
      </c>
      <c r="CSR343">
        <f>IF(SUM($J$341:CSR341)&lt;CSL343,CSQ341,$E$343-SUM($J$341:CSR341))</f>
        <v>4820</v>
      </c>
      <c r="CSS343">
        <f>IF(SUM($J$341:CSS341)&lt;CSM343,CSR341,$E$343-SUM($J$341:CSS341))</f>
        <v>0</v>
      </c>
      <c r="CST343">
        <f>IF(SUM($J$341:CST341)&lt;CSN343,CSS341,$E$343-SUM($J$341:CST341))</f>
        <v>0</v>
      </c>
      <c r="CSU343">
        <f>IF(SUM($J$341:CSU341)&lt;CSO343,CST341,$E$343-SUM($J$341:CSU341))</f>
        <v>0</v>
      </c>
      <c r="CSV343">
        <f>IF(SUM($J$341:CSV341)&lt;CSP343,CSU341,$E$343-SUM($J$341:CSV341))</f>
        <v>0</v>
      </c>
      <c r="CSW343">
        <f>IF(SUM($J$341:CSW341)&lt;CSQ343,CSV341,$E$343-SUM($J$341:CSW341))</f>
        <v>0</v>
      </c>
      <c r="CSX343">
        <f>IF(SUM($J$341:CSX341)&lt;CSR343,CSW341,$E$343-SUM($J$341:CSX341))</f>
        <v>0</v>
      </c>
      <c r="CSY343">
        <f>IF(SUM($J$341:CSY341)&lt;CSS343,CSX341,$E$343-SUM($J$341:CSY341))</f>
        <v>4820</v>
      </c>
      <c r="CSZ343">
        <f>IF(SUM($J$341:CSZ341)&lt;CST343,CSY341,$E$343-SUM($J$341:CSZ341))</f>
        <v>4820</v>
      </c>
      <c r="CTA343">
        <f>IF(SUM($J$341:CTA341)&lt;CSU343,CSZ341,$E$343-SUM($J$341:CTA341))</f>
        <v>4820</v>
      </c>
      <c r="CTB343">
        <f>IF(SUM($J$341:CTB341)&lt;CSV343,CTA341,$E$343-SUM($J$341:CTB341))</f>
        <v>4820</v>
      </c>
      <c r="CTC343">
        <f>IF(SUM($J$341:CTC341)&lt;CSW343,CTB341,$E$343-SUM($J$341:CTC341))</f>
        <v>4820</v>
      </c>
      <c r="CTD343">
        <f>IF(SUM($J$341:CTD341)&lt;CSX343,CTC341,$E$343-SUM($J$341:CTD341))</f>
        <v>4820</v>
      </c>
      <c r="CTE343">
        <f>IF(SUM($J$341:CTE341)&lt;CSY343,CTD341,$E$343-SUM($J$341:CTE341))</f>
        <v>0</v>
      </c>
      <c r="CTF343">
        <f>IF(SUM($J$341:CTF341)&lt;CSZ343,CTE341,$E$343-SUM($J$341:CTF341))</f>
        <v>0</v>
      </c>
      <c r="CTG343">
        <f>IF(SUM($J$341:CTG341)&lt;CTA343,CTF341,$E$343-SUM($J$341:CTG341))</f>
        <v>0</v>
      </c>
      <c r="CTH343">
        <f>IF(SUM($J$341:CTH341)&lt;CTB343,CTG341,$E$343-SUM($J$341:CTH341))</f>
        <v>0</v>
      </c>
      <c r="CTI343">
        <f>IF(SUM($J$341:CTI341)&lt;CTC343,CTH341,$E$343-SUM($J$341:CTI341))</f>
        <v>0</v>
      </c>
      <c r="CTJ343">
        <f>IF(SUM($J$341:CTJ341)&lt;CTD343,CTI341,$E$343-SUM($J$341:CTJ341))</f>
        <v>0</v>
      </c>
      <c r="CTK343">
        <f>IF(SUM($J$341:CTK341)&lt;CTE343,CTJ341,$E$343-SUM($J$341:CTK341))</f>
        <v>4820</v>
      </c>
      <c r="CTL343">
        <f>IF(SUM($J$341:CTL341)&lt;CTF343,CTK341,$E$343-SUM($J$341:CTL341))</f>
        <v>4820</v>
      </c>
      <c r="CTM343">
        <f>IF(SUM($J$341:CTM341)&lt;CTG343,CTL341,$E$343-SUM($J$341:CTM341))</f>
        <v>4820</v>
      </c>
      <c r="CTN343">
        <f>IF(SUM($J$341:CTN341)&lt;CTH343,CTM341,$E$343-SUM($J$341:CTN341))</f>
        <v>4820</v>
      </c>
      <c r="CTO343">
        <f>IF(SUM($J$341:CTO341)&lt;CTI343,CTN341,$E$343-SUM($J$341:CTO341))</f>
        <v>4820</v>
      </c>
      <c r="CTP343">
        <f>IF(SUM($J$341:CTP341)&lt;CTJ343,CTO341,$E$343-SUM($J$341:CTP341))</f>
        <v>4820</v>
      </c>
      <c r="CTQ343">
        <f>IF(SUM($J$341:CTQ341)&lt;CTK343,CTP341,$E$343-SUM($J$341:CTQ341))</f>
        <v>0</v>
      </c>
      <c r="CTR343">
        <f>IF(SUM($J$341:CTR341)&lt;CTL343,CTQ341,$E$343-SUM($J$341:CTR341))</f>
        <v>0</v>
      </c>
      <c r="CTS343">
        <f>IF(SUM($J$341:CTS341)&lt;CTM343,CTR341,$E$343-SUM($J$341:CTS341))</f>
        <v>0</v>
      </c>
      <c r="CTT343">
        <f>IF(SUM($J$341:CTT341)&lt;CTN343,CTS341,$E$343-SUM($J$341:CTT341))</f>
        <v>0</v>
      </c>
      <c r="CTU343">
        <f>IF(SUM($J$341:CTU341)&lt;CTO343,CTT341,$E$343-SUM($J$341:CTU341))</f>
        <v>0</v>
      </c>
      <c r="CTV343">
        <f>IF(SUM($J$341:CTV341)&lt;CTP343,CTU341,$E$343-SUM($J$341:CTV341))</f>
        <v>0</v>
      </c>
      <c r="CTW343">
        <f>IF(SUM($J$341:CTW341)&lt;CTQ343,CTV341,$E$343-SUM($J$341:CTW341))</f>
        <v>4820</v>
      </c>
      <c r="CTX343">
        <f>IF(SUM($J$341:CTX341)&lt;CTR343,CTW341,$E$343-SUM($J$341:CTX341))</f>
        <v>4820</v>
      </c>
      <c r="CTY343">
        <f>IF(SUM($J$341:CTY341)&lt;CTS343,CTX341,$E$343-SUM($J$341:CTY341))</f>
        <v>4820</v>
      </c>
      <c r="CTZ343">
        <f>IF(SUM($J$341:CTZ341)&lt;CTT343,CTY341,$E$343-SUM($J$341:CTZ341))</f>
        <v>4820</v>
      </c>
      <c r="CUA343">
        <f>IF(SUM($J$341:CUA341)&lt;CTU343,CTZ341,$E$343-SUM($J$341:CUA341))</f>
        <v>4820</v>
      </c>
      <c r="CUB343">
        <f>IF(SUM($J$341:CUB341)&lt;CTV343,CUA341,$E$343-SUM($J$341:CUB341))</f>
        <v>4820</v>
      </c>
      <c r="CUC343">
        <f>IF(SUM($J$341:CUC341)&lt;CTW343,CUB341,$E$343-SUM($J$341:CUC341))</f>
        <v>0</v>
      </c>
      <c r="CUD343">
        <f>IF(SUM($J$341:CUD341)&lt;CTX343,CUC341,$E$343-SUM($J$341:CUD341))</f>
        <v>0</v>
      </c>
      <c r="CUE343">
        <f>IF(SUM($J$341:CUE341)&lt;CTY343,CUD341,$E$343-SUM($J$341:CUE341))</f>
        <v>0</v>
      </c>
      <c r="CUF343">
        <f>IF(SUM($J$341:CUF341)&lt;CTZ343,CUE341,$E$343-SUM($J$341:CUF341))</f>
        <v>0</v>
      </c>
      <c r="CUG343">
        <f>IF(SUM($J$341:CUG341)&lt;CUA343,CUF341,$E$343-SUM($J$341:CUG341))</f>
        <v>0</v>
      </c>
      <c r="CUH343">
        <f>IF(SUM($J$341:CUH341)&lt;CUB343,CUG341,$E$343-SUM($J$341:CUH341))</f>
        <v>0</v>
      </c>
      <c r="CUI343">
        <f>IF(SUM($J$341:CUI341)&lt;CUC343,CUH341,$E$343-SUM($J$341:CUI341))</f>
        <v>4820</v>
      </c>
      <c r="CUJ343">
        <f>IF(SUM($J$341:CUJ341)&lt;CUD343,CUI341,$E$343-SUM($J$341:CUJ341))</f>
        <v>4820</v>
      </c>
      <c r="CUK343">
        <f>IF(SUM($J$341:CUK341)&lt;CUE343,CUJ341,$E$343-SUM($J$341:CUK341))</f>
        <v>4820</v>
      </c>
      <c r="CUL343">
        <f>IF(SUM($J$341:CUL341)&lt;CUF343,CUK341,$E$343-SUM($J$341:CUL341))</f>
        <v>4820</v>
      </c>
      <c r="CUM343">
        <f>IF(SUM($J$341:CUM341)&lt;CUG343,CUL341,$E$343-SUM($J$341:CUM341))</f>
        <v>4820</v>
      </c>
      <c r="CUN343">
        <f>IF(SUM($J$341:CUN341)&lt;CUH343,CUM341,$E$343-SUM($J$341:CUN341))</f>
        <v>4820</v>
      </c>
      <c r="CUO343">
        <f>IF(SUM($J$341:CUO341)&lt;CUI343,CUN341,$E$343-SUM($J$341:CUO341))</f>
        <v>0</v>
      </c>
      <c r="CUP343">
        <f>IF(SUM($J$341:CUP341)&lt;CUJ343,CUO341,$E$343-SUM($J$341:CUP341))</f>
        <v>0</v>
      </c>
      <c r="CUQ343">
        <f>IF(SUM($J$341:CUQ341)&lt;CUK343,CUP341,$E$343-SUM($J$341:CUQ341))</f>
        <v>0</v>
      </c>
      <c r="CUR343">
        <f>IF(SUM($J$341:CUR341)&lt;CUL343,CUQ341,$E$343-SUM($J$341:CUR341))</f>
        <v>0</v>
      </c>
      <c r="CUS343">
        <f>IF(SUM($J$341:CUS341)&lt;CUM343,CUR341,$E$343-SUM($J$341:CUS341))</f>
        <v>0</v>
      </c>
      <c r="CUT343">
        <f>IF(SUM($J$341:CUT341)&lt;CUN343,CUS341,$E$343-SUM($J$341:CUT341))</f>
        <v>0</v>
      </c>
      <c r="CUU343">
        <f>IF(SUM($J$341:CUU341)&lt;CUO343,CUT341,$E$343-SUM($J$341:CUU341))</f>
        <v>4820</v>
      </c>
      <c r="CUV343">
        <f>IF(SUM($J$341:CUV341)&lt;CUP343,CUU341,$E$343-SUM($J$341:CUV341))</f>
        <v>4820</v>
      </c>
      <c r="CUW343">
        <f>IF(SUM($J$341:CUW341)&lt;CUQ343,CUV341,$E$343-SUM($J$341:CUW341))</f>
        <v>4820</v>
      </c>
      <c r="CUX343">
        <f>IF(SUM($J$341:CUX341)&lt;CUR343,CUW341,$E$343-SUM($J$341:CUX341))</f>
        <v>4820</v>
      </c>
      <c r="CUY343">
        <f>IF(SUM($J$341:CUY341)&lt;CUS343,CUX341,$E$343-SUM($J$341:CUY341))</f>
        <v>4820</v>
      </c>
      <c r="CUZ343">
        <f>IF(SUM($J$341:CUZ341)&lt;CUT343,CUY341,$E$343-SUM($J$341:CUZ341))</f>
        <v>4820</v>
      </c>
      <c r="CVA343">
        <f>IF(SUM($J$341:CVA341)&lt;CUU343,CUZ341,$E$343-SUM($J$341:CVA341))</f>
        <v>0</v>
      </c>
      <c r="CVB343">
        <f>IF(SUM($J$341:CVB341)&lt;CUV343,CVA341,$E$343-SUM($J$341:CVB341))</f>
        <v>0</v>
      </c>
      <c r="CVC343">
        <f>IF(SUM($J$341:CVC341)&lt;CUW343,CVB341,$E$343-SUM($J$341:CVC341))</f>
        <v>0</v>
      </c>
      <c r="CVD343">
        <f>IF(SUM($J$341:CVD341)&lt;CUX343,CVC341,$E$343-SUM($J$341:CVD341))</f>
        <v>0</v>
      </c>
      <c r="CVE343">
        <f>IF(SUM($J$341:CVE341)&lt;CUY343,CVD341,$E$343-SUM($J$341:CVE341))</f>
        <v>0</v>
      </c>
      <c r="CVF343">
        <f>IF(SUM($J$341:CVF341)&lt;CUZ343,CVE341,$E$343-SUM($J$341:CVF341))</f>
        <v>0</v>
      </c>
      <c r="CVG343">
        <f>IF(SUM($J$341:CVG341)&lt;CVA343,CVF341,$E$343-SUM($J$341:CVG341))</f>
        <v>4820</v>
      </c>
      <c r="CVH343">
        <f>IF(SUM($J$341:CVH341)&lt;CVB343,CVG341,$E$343-SUM($J$341:CVH341))</f>
        <v>4820</v>
      </c>
      <c r="CVI343">
        <f>IF(SUM($J$341:CVI341)&lt;CVC343,CVH341,$E$343-SUM($J$341:CVI341))</f>
        <v>4820</v>
      </c>
      <c r="CVJ343">
        <f>IF(SUM($J$341:CVJ341)&lt;CVD343,CVI341,$E$343-SUM($J$341:CVJ341))</f>
        <v>4820</v>
      </c>
      <c r="CVK343">
        <f>IF(SUM($J$341:CVK341)&lt;CVE343,CVJ341,$E$343-SUM($J$341:CVK341))</f>
        <v>4820</v>
      </c>
      <c r="CVL343">
        <f>IF(SUM($J$341:CVL341)&lt;CVF343,CVK341,$E$343-SUM($J$341:CVL341))</f>
        <v>4820</v>
      </c>
      <c r="CVM343">
        <f>IF(SUM($J$341:CVM341)&lt;CVG343,CVL341,$E$343-SUM($J$341:CVM341))</f>
        <v>0</v>
      </c>
      <c r="CVN343">
        <f>IF(SUM($J$341:CVN341)&lt;CVH343,CVM341,$E$343-SUM($J$341:CVN341))</f>
        <v>0</v>
      </c>
      <c r="CVO343">
        <f>IF(SUM($J$341:CVO341)&lt;CVI343,CVN341,$E$343-SUM($J$341:CVO341))</f>
        <v>0</v>
      </c>
      <c r="CVP343">
        <f>IF(SUM($J$341:CVP341)&lt;CVJ343,CVO341,$E$343-SUM($J$341:CVP341))</f>
        <v>0</v>
      </c>
      <c r="CVQ343">
        <f>IF(SUM($J$341:CVQ341)&lt;CVK343,CVP341,$E$343-SUM($J$341:CVQ341))</f>
        <v>0</v>
      </c>
      <c r="CVR343">
        <f>IF(SUM($J$341:CVR341)&lt;CVL343,CVQ341,$E$343-SUM($J$341:CVR341))</f>
        <v>0</v>
      </c>
      <c r="CVS343">
        <f>IF(SUM($J$341:CVS341)&lt;CVM343,CVR341,$E$343-SUM($J$341:CVS341))</f>
        <v>4820</v>
      </c>
      <c r="CVT343">
        <f>IF(SUM($J$341:CVT341)&lt;CVN343,CVS341,$E$343-SUM($J$341:CVT341))</f>
        <v>4820</v>
      </c>
      <c r="CVU343">
        <f>IF(SUM($J$341:CVU341)&lt;CVO343,CVT341,$E$343-SUM($J$341:CVU341))</f>
        <v>4820</v>
      </c>
      <c r="CVV343">
        <f>IF(SUM($J$341:CVV341)&lt;CVP343,CVU341,$E$343-SUM($J$341:CVV341))</f>
        <v>4820</v>
      </c>
      <c r="CVW343">
        <f>IF(SUM($J$341:CVW341)&lt;CVQ343,CVV341,$E$343-SUM($J$341:CVW341))</f>
        <v>4820</v>
      </c>
      <c r="CVX343">
        <f>IF(SUM($J$341:CVX341)&lt;CVR343,CVW341,$E$343-SUM($J$341:CVX341))</f>
        <v>4820</v>
      </c>
      <c r="CVY343">
        <f>IF(SUM($J$341:CVY341)&lt;CVS343,CVX341,$E$343-SUM($J$341:CVY341))</f>
        <v>0</v>
      </c>
      <c r="CVZ343">
        <f>IF(SUM($J$341:CVZ341)&lt;CVT343,CVY341,$E$343-SUM($J$341:CVZ341))</f>
        <v>0</v>
      </c>
      <c r="CWA343">
        <f>IF(SUM($J$341:CWA341)&lt;CVU343,CVZ341,$E$343-SUM($J$341:CWA341))</f>
        <v>0</v>
      </c>
      <c r="CWB343">
        <f>IF(SUM($J$341:CWB341)&lt;CVV343,CWA341,$E$343-SUM($J$341:CWB341))</f>
        <v>0</v>
      </c>
      <c r="CWC343">
        <f>IF(SUM($J$341:CWC341)&lt;CVW343,CWB341,$E$343-SUM($J$341:CWC341))</f>
        <v>0</v>
      </c>
      <c r="CWD343">
        <f>IF(SUM($J$341:CWD341)&lt;CVX343,CWC341,$E$343-SUM($J$341:CWD341))</f>
        <v>0</v>
      </c>
      <c r="CWE343">
        <f>IF(SUM($J$341:CWE341)&lt;CVY343,CWD341,$E$343-SUM($J$341:CWE341))</f>
        <v>4820</v>
      </c>
      <c r="CWF343">
        <f>IF(SUM($J$341:CWF341)&lt;CVZ343,CWE341,$E$343-SUM($J$341:CWF341))</f>
        <v>4820</v>
      </c>
      <c r="CWG343">
        <f>IF(SUM($J$341:CWG341)&lt;CWA343,CWF341,$E$343-SUM($J$341:CWG341))</f>
        <v>4820</v>
      </c>
      <c r="CWH343">
        <f>IF(SUM($J$341:CWH341)&lt;CWB343,CWG341,$E$343-SUM($J$341:CWH341))</f>
        <v>4820</v>
      </c>
      <c r="CWI343">
        <f>IF(SUM($J$341:CWI341)&lt;CWC343,CWH341,$E$343-SUM($J$341:CWI341))</f>
        <v>4820</v>
      </c>
      <c r="CWJ343">
        <f>IF(SUM($J$341:CWJ341)&lt;CWD343,CWI341,$E$343-SUM($J$341:CWJ341))</f>
        <v>4820</v>
      </c>
      <c r="CWK343">
        <f>IF(SUM($J$341:CWK341)&lt;CWE343,CWJ341,$E$343-SUM($J$341:CWK341))</f>
        <v>0</v>
      </c>
      <c r="CWL343">
        <f>IF(SUM($J$341:CWL341)&lt;CWF343,CWK341,$E$343-SUM($J$341:CWL341))</f>
        <v>0</v>
      </c>
      <c r="CWM343">
        <f>IF(SUM($J$341:CWM341)&lt;CWG343,CWL341,$E$343-SUM($J$341:CWM341))</f>
        <v>0</v>
      </c>
      <c r="CWN343">
        <f>IF(SUM($J$341:CWN341)&lt;CWH343,CWM341,$E$343-SUM($J$341:CWN341))</f>
        <v>0</v>
      </c>
      <c r="CWO343">
        <f>IF(SUM($J$341:CWO341)&lt;CWI343,CWN341,$E$343-SUM($J$341:CWO341))</f>
        <v>0</v>
      </c>
      <c r="CWP343">
        <f>IF(SUM($J$341:CWP341)&lt;CWJ343,CWO341,$E$343-SUM($J$341:CWP341))</f>
        <v>0</v>
      </c>
      <c r="CWQ343">
        <f>IF(SUM($J$341:CWQ341)&lt;CWK343,CWP341,$E$343-SUM($J$341:CWQ341))</f>
        <v>4820</v>
      </c>
      <c r="CWR343">
        <f>IF(SUM($J$341:CWR341)&lt;CWL343,CWQ341,$E$343-SUM($J$341:CWR341))</f>
        <v>4820</v>
      </c>
      <c r="CWS343">
        <f>IF(SUM($J$341:CWS341)&lt;CWM343,CWR341,$E$343-SUM($J$341:CWS341))</f>
        <v>4820</v>
      </c>
      <c r="CWT343">
        <f>IF(SUM($J$341:CWT341)&lt;CWN343,CWS341,$E$343-SUM($J$341:CWT341))</f>
        <v>4820</v>
      </c>
      <c r="CWU343">
        <f>IF(SUM($J$341:CWU341)&lt;CWO343,CWT341,$E$343-SUM($J$341:CWU341))</f>
        <v>4820</v>
      </c>
      <c r="CWV343">
        <f>IF(SUM($J$341:CWV341)&lt;CWP343,CWU341,$E$343-SUM($J$341:CWV341))</f>
        <v>4820</v>
      </c>
      <c r="CWW343">
        <f>IF(SUM($J$341:CWW341)&lt;CWQ343,CWV341,$E$343-SUM($J$341:CWW341))</f>
        <v>0</v>
      </c>
      <c r="CWX343">
        <f>IF(SUM($J$341:CWX341)&lt;CWR343,CWW341,$E$343-SUM($J$341:CWX341))</f>
        <v>0</v>
      </c>
      <c r="CWY343">
        <f>IF(SUM($J$341:CWY341)&lt;CWS343,CWX341,$E$343-SUM($J$341:CWY341))</f>
        <v>0</v>
      </c>
      <c r="CWZ343">
        <f>IF(SUM($J$341:CWZ341)&lt;CWT343,CWY341,$E$343-SUM($J$341:CWZ341))</f>
        <v>0</v>
      </c>
      <c r="CXA343">
        <f>IF(SUM($J$341:CXA341)&lt;CWU343,CWZ341,$E$343-SUM($J$341:CXA341))</f>
        <v>0</v>
      </c>
      <c r="CXB343">
        <f>IF(SUM($J$341:CXB341)&lt;CWV343,CXA341,$E$343-SUM($J$341:CXB341))</f>
        <v>0</v>
      </c>
      <c r="CXC343">
        <f>IF(SUM($J$341:CXC341)&lt;CWW343,CXB341,$E$343-SUM($J$341:CXC341))</f>
        <v>4820</v>
      </c>
      <c r="CXD343">
        <f>IF(SUM($J$341:CXD341)&lt;CWX343,CXC341,$E$343-SUM($J$341:CXD341))</f>
        <v>4820</v>
      </c>
      <c r="CXE343">
        <f>IF(SUM($J$341:CXE341)&lt;CWY343,CXD341,$E$343-SUM($J$341:CXE341))</f>
        <v>4820</v>
      </c>
      <c r="CXF343">
        <f>IF(SUM($J$341:CXF341)&lt;CWZ343,CXE341,$E$343-SUM($J$341:CXF341))</f>
        <v>4820</v>
      </c>
      <c r="CXG343">
        <f>IF(SUM($J$341:CXG341)&lt;CXA343,CXF341,$E$343-SUM($J$341:CXG341))</f>
        <v>4820</v>
      </c>
      <c r="CXH343">
        <f>IF(SUM($J$341:CXH341)&lt;CXB343,CXG341,$E$343-SUM($J$341:CXH341))</f>
        <v>4820</v>
      </c>
      <c r="CXI343">
        <f>IF(SUM($J$341:CXI341)&lt;CXC343,CXH341,$E$343-SUM($J$341:CXI341))</f>
        <v>0</v>
      </c>
      <c r="CXJ343">
        <f>IF(SUM($J$341:CXJ341)&lt;CXD343,CXI341,$E$343-SUM($J$341:CXJ341))</f>
        <v>0</v>
      </c>
      <c r="CXK343">
        <f>IF(SUM($J$341:CXK341)&lt;CXE343,CXJ341,$E$343-SUM($J$341:CXK341))</f>
        <v>0</v>
      </c>
      <c r="CXL343">
        <f>IF(SUM($J$341:CXL341)&lt;CXF343,CXK341,$E$343-SUM($J$341:CXL341))</f>
        <v>0</v>
      </c>
      <c r="CXM343">
        <f>IF(SUM($J$341:CXM341)&lt;CXG343,CXL341,$E$343-SUM($J$341:CXM341))</f>
        <v>0</v>
      </c>
      <c r="CXN343">
        <f>IF(SUM($J$341:CXN341)&lt;CXH343,CXM341,$E$343-SUM($J$341:CXN341))</f>
        <v>0</v>
      </c>
      <c r="CXO343">
        <f>IF(SUM($J$341:CXO341)&lt;CXI343,CXN341,$E$343-SUM($J$341:CXO341))</f>
        <v>4820</v>
      </c>
      <c r="CXP343">
        <f>IF(SUM($J$341:CXP341)&lt;CXJ343,CXO341,$E$343-SUM($J$341:CXP341))</f>
        <v>4820</v>
      </c>
      <c r="CXQ343">
        <f>IF(SUM($J$341:CXQ341)&lt;CXK343,CXP341,$E$343-SUM($J$341:CXQ341))</f>
        <v>4820</v>
      </c>
      <c r="CXR343">
        <f>IF(SUM($J$341:CXR341)&lt;CXL343,CXQ341,$E$343-SUM($J$341:CXR341))</f>
        <v>4820</v>
      </c>
      <c r="CXS343">
        <f>IF(SUM($J$341:CXS341)&lt;CXM343,CXR341,$E$343-SUM($J$341:CXS341))</f>
        <v>4820</v>
      </c>
      <c r="CXT343">
        <f>IF(SUM($J$341:CXT341)&lt;CXN343,CXS341,$E$343-SUM($J$341:CXT341))</f>
        <v>4820</v>
      </c>
      <c r="CXU343">
        <f>IF(SUM($J$341:CXU341)&lt;CXO343,CXT341,$E$343-SUM($J$341:CXU341))</f>
        <v>0</v>
      </c>
      <c r="CXV343">
        <f>IF(SUM($J$341:CXV341)&lt;CXP343,CXU341,$E$343-SUM($J$341:CXV341))</f>
        <v>0</v>
      </c>
      <c r="CXW343">
        <f>IF(SUM($J$341:CXW341)&lt;CXQ343,CXV341,$E$343-SUM($J$341:CXW341))</f>
        <v>0</v>
      </c>
      <c r="CXX343">
        <f>IF(SUM($J$341:CXX341)&lt;CXR343,CXW341,$E$343-SUM($J$341:CXX341))</f>
        <v>0</v>
      </c>
      <c r="CXY343">
        <f>IF(SUM($J$341:CXY341)&lt;CXS343,CXX341,$E$343-SUM($J$341:CXY341))</f>
        <v>0</v>
      </c>
      <c r="CXZ343">
        <f>IF(SUM($J$341:CXZ341)&lt;CXT343,CXY341,$E$343-SUM($J$341:CXZ341))</f>
        <v>0</v>
      </c>
      <c r="CYA343">
        <f>IF(SUM($J$341:CYA341)&lt;CXU343,CXZ341,$E$343-SUM($J$341:CYA341))</f>
        <v>4820</v>
      </c>
      <c r="CYB343">
        <f>IF(SUM($J$341:CYB341)&lt;CXV343,CYA341,$E$343-SUM($J$341:CYB341))</f>
        <v>4820</v>
      </c>
      <c r="CYC343">
        <f>IF(SUM($J$341:CYC341)&lt;CXW343,CYB341,$E$343-SUM($J$341:CYC341))</f>
        <v>4820</v>
      </c>
      <c r="CYD343">
        <f>IF(SUM($J$341:CYD341)&lt;CXX343,CYC341,$E$343-SUM($J$341:CYD341))</f>
        <v>4820</v>
      </c>
      <c r="CYE343">
        <f>IF(SUM($J$341:CYE341)&lt;CXY343,CYD341,$E$343-SUM($J$341:CYE341))</f>
        <v>4820</v>
      </c>
      <c r="CYF343">
        <f>IF(SUM($J$341:CYF341)&lt;CXZ343,CYE341,$E$343-SUM($J$341:CYF341))</f>
        <v>4820</v>
      </c>
      <c r="CYG343">
        <f>IF(SUM($J$341:CYG341)&lt;CYA343,CYF341,$E$343-SUM($J$341:CYG341))</f>
        <v>0</v>
      </c>
      <c r="CYH343">
        <f>IF(SUM($J$341:CYH341)&lt;CYB343,CYG341,$E$343-SUM($J$341:CYH341))</f>
        <v>0</v>
      </c>
      <c r="CYI343">
        <f>IF(SUM($J$341:CYI341)&lt;CYC343,CYH341,$E$343-SUM($J$341:CYI341))</f>
        <v>0</v>
      </c>
      <c r="CYJ343">
        <f>IF(SUM($J$341:CYJ341)&lt;CYD343,CYI341,$E$343-SUM($J$341:CYJ341))</f>
        <v>0</v>
      </c>
      <c r="CYK343">
        <f>IF(SUM($J$341:CYK341)&lt;CYE343,CYJ341,$E$343-SUM($J$341:CYK341))</f>
        <v>0</v>
      </c>
      <c r="CYL343">
        <f>IF(SUM($J$341:CYL341)&lt;CYF343,CYK341,$E$343-SUM($J$341:CYL341))</f>
        <v>0</v>
      </c>
      <c r="CYM343">
        <f>IF(SUM($J$341:CYM341)&lt;CYG343,CYL341,$E$343-SUM($J$341:CYM341))</f>
        <v>4820</v>
      </c>
      <c r="CYN343">
        <f>IF(SUM($J$341:CYN341)&lt;CYH343,CYM341,$E$343-SUM($J$341:CYN341))</f>
        <v>4820</v>
      </c>
      <c r="CYO343">
        <f>IF(SUM($J$341:CYO341)&lt;CYI343,CYN341,$E$343-SUM($J$341:CYO341))</f>
        <v>4820</v>
      </c>
      <c r="CYP343">
        <f>IF(SUM($J$341:CYP341)&lt;CYJ343,CYO341,$E$343-SUM($J$341:CYP341))</f>
        <v>4820</v>
      </c>
      <c r="CYQ343">
        <f>IF(SUM($J$341:CYQ341)&lt;CYK343,CYP341,$E$343-SUM($J$341:CYQ341))</f>
        <v>4820</v>
      </c>
      <c r="CYR343">
        <f>IF(SUM($J$341:CYR341)&lt;CYL343,CYQ341,$E$343-SUM($J$341:CYR341))</f>
        <v>4820</v>
      </c>
      <c r="CYS343">
        <f>IF(SUM($J$341:CYS341)&lt;CYM343,CYR341,$E$343-SUM($J$341:CYS341))</f>
        <v>0</v>
      </c>
      <c r="CYT343">
        <f>IF(SUM($J$341:CYT341)&lt;CYN343,CYS341,$E$343-SUM($J$341:CYT341))</f>
        <v>0</v>
      </c>
      <c r="CYU343">
        <f>IF(SUM($J$341:CYU341)&lt;CYO343,CYT341,$E$343-SUM($J$341:CYU341))</f>
        <v>0</v>
      </c>
      <c r="CYV343">
        <f>IF(SUM($J$341:CYV341)&lt;CYP343,CYU341,$E$343-SUM($J$341:CYV341))</f>
        <v>0</v>
      </c>
      <c r="CYW343">
        <f>IF(SUM($J$341:CYW341)&lt;CYQ343,CYV341,$E$343-SUM($J$341:CYW341))</f>
        <v>0</v>
      </c>
      <c r="CYX343">
        <f>IF(SUM($J$341:CYX341)&lt;CYR343,CYW341,$E$343-SUM($J$341:CYX341))</f>
        <v>0</v>
      </c>
      <c r="CYY343">
        <f>IF(SUM($J$341:CYY341)&lt;CYS343,CYX341,$E$343-SUM($J$341:CYY341))</f>
        <v>4820</v>
      </c>
      <c r="CYZ343">
        <f>IF(SUM($J$341:CYZ341)&lt;CYT343,CYY341,$E$343-SUM($J$341:CYZ341))</f>
        <v>4820</v>
      </c>
      <c r="CZA343">
        <f>IF(SUM($J$341:CZA341)&lt;CYU343,CYZ341,$E$343-SUM($J$341:CZA341))</f>
        <v>4820</v>
      </c>
      <c r="CZB343">
        <f>IF(SUM($J$341:CZB341)&lt;CYV343,CZA341,$E$343-SUM($J$341:CZB341))</f>
        <v>4820</v>
      </c>
      <c r="CZC343">
        <f>IF(SUM($J$341:CZC341)&lt;CYW343,CZB341,$E$343-SUM($J$341:CZC341))</f>
        <v>4820</v>
      </c>
      <c r="CZD343">
        <f>IF(SUM($J$341:CZD341)&lt;CYX343,CZC341,$E$343-SUM($J$341:CZD341))</f>
        <v>4820</v>
      </c>
      <c r="CZE343">
        <f>IF(SUM($J$341:CZE341)&lt;CYY343,CZD341,$E$343-SUM($J$341:CZE341))</f>
        <v>0</v>
      </c>
      <c r="CZF343">
        <f>IF(SUM($J$341:CZF341)&lt;CYZ343,CZE341,$E$343-SUM($J$341:CZF341))</f>
        <v>0</v>
      </c>
      <c r="CZG343">
        <f>IF(SUM($J$341:CZG341)&lt;CZA343,CZF341,$E$343-SUM($J$341:CZG341))</f>
        <v>0</v>
      </c>
      <c r="CZH343">
        <f>IF(SUM($J$341:CZH341)&lt;CZB343,CZG341,$E$343-SUM($J$341:CZH341))</f>
        <v>0</v>
      </c>
      <c r="CZI343">
        <f>IF(SUM($J$341:CZI341)&lt;CZC343,CZH341,$E$343-SUM($J$341:CZI341))</f>
        <v>0</v>
      </c>
      <c r="CZJ343">
        <f>IF(SUM($J$341:CZJ341)&lt;CZD343,CZI341,$E$343-SUM($J$341:CZJ341))</f>
        <v>0</v>
      </c>
      <c r="CZK343">
        <f>IF(SUM($J$341:CZK341)&lt;CZE343,CZJ341,$E$343-SUM($J$341:CZK341))</f>
        <v>4820</v>
      </c>
      <c r="CZL343">
        <f>IF(SUM($J$341:CZL341)&lt;CZF343,CZK341,$E$343-SUM($J$341:CZL341))</f>
        <v>4820</v>
      </c>
      <c r="CZM343">
        <f>IF(SUM($J$341:CZM341)&lt;CZG343,CZL341,$E$343-SUM($J$341:CZM341))</f>
        <v>4820</v>
      </c>
      <c r="CZN343">
        <f>IF(SUM($J$341:CZN341)&lt;CZH343,CZM341,$E$343-SUM($J$341:CZN341))</f>
        <v>4820</v>
      </c>
      <c r="CZO343">
        <f>IF(SUM($J$341:CZO341)&lt;CZI343,CZN341,$E$343-SUM($J$341:CZO341))</f>
        <v>4820</v>
      </c>
      <c r="CZP343">
        <f>IF(SUM($J$341:CZP341)&lt;CZJ343,CZO341,$E$343-SUM($J$341:CZP341))</f>
        <v>4820</v>
      </c>
      <c r="CZQ343">
        <f>IF(SUM($J$341:CZQ341)&lt;CZK343,CZP341,$E$343-SUM($J$341:CZQ341))</f>
        <v>0</v>
      </c>
      <c r="CZR343">
        <f>IF(SUM($J$341:CZR341)&lt;CZL343,CZQ341,$E$343-SUM($J$341:CZR341))</f>
        <v>0</v>
      </c>
      <c r="CZS343">
        <f>IF(SUM($J$341:CZS341)&lt;CZM343,CZR341,$E$343-SUM($J$341:CZS341))</f>
        <v>0</v>
      </c>
      <c r="CZT343">
        <f>IF(SUM($J$341:CZT341)&lt;CZN343,CZS341,$E$343-SUM($J$341:CZT341))</f>
        <v>0</v>
      </c>
      <c r="CZU343">
        <f>IF(SUM($J$341:CZU341)&lt;CZO343,CZT341,$E$343-SUM($J$341:CZU341))</f>
        <v>0</v>
      </c>
      <c r="CZV343">
        <f>IF(SUM($J$341:CZV341)&lt;CZP343,CZU341,$E$343-SUM($J$341:CZV341))</f>
        <v>0</v>
      </c>
      <c r="CZW343">
        <f>IF(SUM($J$341:CZW341)&lt;CZQ343,CZV341,$E$343-SUM($J$341:CZW341))</f>
        <v>4820</v>
      </c>
      <c r="CZX343">
        <f>IF(SUM($J$341:CZX341)&lt;CZR343,CZW341,$E$343-SUM($J$341:CZX341))</f>
        <v>4820</v>
      </c>
      <c r="CZY343">
        <f>IF(SUM($J$341:CZY341)&lt;CZS343,CZX341,$E$343-SUM($J$341:CZY341))</f>
        <v>4820</v>
      </c>
      <c r="CZZ343">
        <f>IF(SUM($J$341:CZZ341)&lt;CZT343,CZY341,$E$343-SUM($J$341:CZZ341))</f>
        <v>4820</v>
      </c>
      <c r="DAA343">
        <f>IF(SUM($J$341:DAA341)&lt;CZU343,CZZ341,$E$343-SUM($J$341:DAA341))</f>
        <v>4820</v>
      </c>
      <c r="DAB343">
        <f>IF(SUM($J$341:DAB341)&lt;CZV343,DAA341,$E$343-SUM($J$341:DAB341))</f>
        <v>4820</v>
      </c>
      <c r="DAC343">
        <f>IF(SUM($J$341:DAC341)&lt;CZW343,DAB341,$E$343-SUM($J$341:DAC341))</f>
        <v>0</v>
      </c>
      <c r="DAD343">
        <f>IF(SUM($J$341:DAD341)&lt;CZX343,DAC341,$E$343-SUM($J$341:DAD341))</f>
        <v>0</v>
      </c>
      <c r="DAE343">
        <f>IF(SUM($J$341:DAE341)&lt;CZY343,DAD341,$E$343-SUM($J$341:DAE341))</f>
        <v>0</v>
      </c>
      <c r="DAF343">
        <f>IF(SUM($J$341:DAF341)&lt;CZZ343,DAE341,$E$343-SUM($J$341:DAF341))</f>
        <v>0</v>
      </c>
      <c r="DAG343">
        <f>IF(SUM($J$341:DAG341)&lt;DAA343,DAF341,$E$343-SUM($J$341:DAG341))</f>
        <v>0</v>
      </c>
      <c r="DAH343">
        <f>IF(SUM($J$341:DAH341)&lt;DAB343,DAG341,$E$343-SUM($J$341:DAH341))</f>
        <v>0</v>
      </c>
      <c r="DAI343">
        <f>IF(SUM($J$341:DAI341)&lt;DAC343,DAH341,$E$343-SUM($J$341:DAI341))</f>
        <v>4820</v>
      </c>
      <c r="DAJ343">
        <f>IF(SUM($J$341:DAJ341)&lt;DAD343,DAI341,$E$343-SUM($J$341:DAJ341))</f>
        <v>4820</v>
      </c>
      <c r="DAK343">
        <f>IF(SUM($J$341:DAK341)&lt;DAE343,DAJ341,$E$343-SUM($J$341:DAK341))</f>
        <v>4820</v>
      </c>
      <c r="DAL343">
        <f>IF(SUM($J$341:DAL341)&lt;DAF343,DAK341,$E$343-SUM($J$341:DAL341))</f>
        <v>4820</v>
      </c>
      <c r="DAM343">
        <f>IF(SUM($J$341:DAM341)&lt;DAG343,DAL341,$E$343-SUM($J$341:DAM341))</f>
        <v>4820</v>
      </c>
      <c r="DAN343">
        <f>IF(SUM($J$341:DAN341)&lt;DAH343,DAM341,$E$343-SUM($J$341:DAN341))</f>
        <v>4820</v>
      </c>
      <c r="DAO343">
        <f>IF(SUM($J$341:DAO341)&lt;DAI343,DAN341,$E$343-SUM($J$341:DAO341))</f>
        <v>0</v>
      </c>
      <c r="DAP343">
        <f>IF(SUM($J$341:DAP341)&lt;DAJ343,DAO341,$E$343-SUM($J$341:DAP341))</f>
        <v>0</v>
      </c>
      <c r="DAQ343">
        <f>IF(SUM($J$341:DAQ341)&lt;DAK343,DAP341,$E$343-SUM($J$341:DAQ341))</f>
        <v>0</v>
      </c>
      <c r="DAR343">
        <f>IF(SUM($J$341:DAR341)&lt;DAL343,DAQ341,$E$343-SUM($J$341:DAR341))</f>
        <v>0</v>
      </c>
      <c r="DAS343">
        <f>IF(SUM($J$341:DAS341)&lt;DAM343,DAR341,$E$343-SUM($J$341:DAS341))</f>
        <v>0</v>
      </c>
      <c r="DAT343">
        <f>IF(SUM($J$341:DAT341)&lt;DAN343,DAS341,$E$343-SUM($J$341:DAT341))</f>
        <v>0</v>
      </c>
      <c r="DAU343">
        <f>IF(SUM($J$341:DAU341)&lt;DAO343,DAT341,$E$343-SUM($J$341:DAU341))</f>
        <v>4820</v>
      </c>
      <c r="DAV343">
        <f>IF(SUM($J$341:DAV341)&lt;DAP343,DAU341,$E$343-SUM($J$341:DAV341))</f>
        <v>4820</v>
      </c>
      <c r="DAW343">
        <f>IF(SUM($J$341:DAW341)&lt;DAQ343,DAV341,$E$343-SUM($J$341:DAW341))</f>
        <v>4820</v>
      </c>
      <c r="DAX343">
        <f>IF(SUM($J$341:DAX341)&lt;DAR343,DAW341,$E$343-SUM($J$341:DAX341))</f>
        <v>4820</v>
      </c>
      <c r="DAY343">
        <f>IF(SUM($J$341:DAY341)&lt;DAS343,DAX341,$E$343-SUM($J$341:DAY341))</f>
        <v>4820</v>
      </c>
      <c r="DAZ343">
        <f>IF(SUM($J$341:DAZ341)&lt;DAT343,DAY341,$E$343-SUM($J$341:DAZ341))</f>
        <v>4820</v>
      </c>
      <c r="DBA343">
        <f>IF(SUM($J$341:DBA341)&lt;DAU343,DAZ341,$E$343-SUM($J$341:DBA341))</f>
        <v>0</v>
      </c>
      <c r="DBB343">
        <f>IF(SUM($J$341:DBB341)&lt;DAV343,DBA341,$E$343-SUM($J$341:DBB341))</f>
        <v>0</v>
      </c>
      <c r="DBC343">
        <f>IF(SUM($J$341:DBC341)&lt;DAW343,DBB341,$E$343-SUM($J$341:DBC341))</f>
        <v>0</v>
      </c>
      <c r="DBD343">
        <f>IF(SUM($J$341:DBD341)&lt;DAX343,DBC341,$E$343-SUM($J$341:DBD341))</f>
        <v>0</v>
      </c>
      <c r="DBE343">
        <f>IF(SUM($J$341:DBE341)&lt;DAY343,DBD341,$E$343-SUM($J$341:DBE341))</f>
        <v>0</v>
      </c>
      <c r="DBF343">
        <f>IF(SUM($J$341:DBF341)&lt;DAZ343,DBE341,$E$343-SUM($J$341:DBF341))</f>
        <v>0</v>
      </c>
      <c r="DBG343">
        <f>IF(SUM($J$341:DBG341)&lt;DBA343,DBF341,$E$343-SUM($J$341:DBG341))</f>
        <v>4820</v>
      </c>
      <c r="DBH343">
        <f>IF(SUM($J$341:DBH341)&lt;DBB343,DBG341,$E$343-SUM($J$341:DBH341))</f>
        <v>4820</v>
      </c>
      <c r="DBI343">
        <f>IF(SUM($J$341:DBI341)&lt;DBC343,DBH341,$E$343-SUM($J$341:DBI341))</f>
        <v>4820</v>
      </c>
      <c r="DBJ343">
        <f>IF(SUM($J$341:DBJ341)&lt;DBD343,DBI341,$E$343-SUM($J$341:DBJ341))</f>
        <v>4820</v>
      </c>
      <c r="DBK343">
        <f>IF(SUM($J$341:DBK341)&lt;DBE343,DBJ341,$E$343-SUM($J$341:DBK341))</f>
        <v>4820</v>
      </c>
      <c r="DBL343">
        <f>IF(SUM($J$341:DBL341)&lt;DBF343,DBK341,$E$343-SUM($J$341:DBL341))</f>
        <v>4820</v>
      </c>
      <c r="DBM343">
        <f>IF(SUM($J$341:DBM341)&lt;DBG343,DBL341,$E$343-SUM($J$341:DBM341))</f>
        <v>0</v>
      </c>
      <c r="DBN343">
        <f>IF(SUM($J$341:DBN341)&lt;DBH343,DBM341,$E$343-SUM($J$341:DBN341))</f>
        <v>0</v>
      </c>
      <c r="DBO343">
        <f>IF(SUM($J$341:DBO341)&lt;DBI343,DBN341,$E$343-SUM($J$341:DBO341))</f>
        <v>0</v>
      </c>
      <c r="DBP343">
        <f>IF(SUM($J$341:DBP341)&lt;DBJ343,DBO341,$E$343-SUM($J$341:DBP341))</f>
        <v>0</v>
      </c>
      <c r="DBQ343">
        <f>IF(SUM($J$341:DBQ341)&lt;DBK343,DBP341,$E$343-SUM($J$341:DBQ341))</f>
        <v>0</v>
      </c>
      <c r="DBR343">
        <f>IF(SUM($J$341:DBR341)&lt;DBL343,DBQ341,$E$343-SUM($J$341:DBR341))</f>
        <v>0</v>
      </c>
      <c r="DBS343">
        <f>IF(SUM($J$341:DBS341)&lt;DBM343,DBR341,$E$343-SUM($J$341:DBS341))</f>
        <v>4820</v>
      </c>
      <c r="DBT343">
        <f>IF(SUM($J$341:DBT341)&lt;DBN343,DBS341,$E$343-SUM($J$341:DBT341))</f>
        <v>4820</v>
      </c>
      <c r="DBU343">
        <f>IF(SUM($J$341:DBU341)&lt;DBO343,DBT341,$E$343-SUM($J$341:DBU341))</f>
        <v>4820</v>
      </c>
      <c r="DBV343">
        <f>IF(SUM($J$341:DBV341)&lt;DBP343,DBU341,$E$343-SUM($J$341:DBV341))</f>
        <v>4820</v>
      </c>
      <c r="DBW343">
        <f>IF(SUM($J$341:DBW341)&lt;DBQ343,DBV341,$E$343-SUM($J$341:DBW341))</f>
        <v>4820</v>
      </c>
      <c r="DBX343">
        <f>IF(SUM($J$341:DBX341)&lt;DBR343,DBW341,$E$343-SUM($J$341:DBX341))</f>
        <v>4820</v>
      </c>
      <c r="DBY343">
        <f>IF(SUM($J$341:DBY341)&lt;DBS343,DBX341,$E$343-SUM($J$341:DBY341))</f>
        <v>0</v>
      </c>
      <c r="DBZ343">
        <f>IF(SUM($J$341:DBZ341)&lt;DBT343,DBY341,$E$343-SUM($J$341:DBZ341))</f>
        <v>0</v>
      </c>
      <c r="DCA343">
        <f>IF(SUM($J$341:DCA341)&lt;DBU343,DBZ341,$E$343-SUM($J$341:DCA341))</f>
        <v>0</v>
      </c>
      <c r="DCB343">
        <f>IF(SUM($J$341:DCB341)&lt;DBV343,DCA341,$E$343-SUM($J$341:DCB341))</f>
        <v>0</v>
      </c>
      <c r="DCC343">
        <f>IF(SUM($J$341:DCC341)&lt;DBW343,DCB341,$E$343-SUM($J$341:DCC341))</f>
        <v>0</v>
      </c>
      <c r="DCD343">
        <f>IF(SUM($J$341:DCD341)&lt;DBX343,DCC341,$E$343-SUM($J$341:DCD341))</f>
        <v>0</v>
      </c>
      <c r="DCE343">
        <f>IF(SUM($J$341:DCE341)&lt;DBY343,DCD341,$E$343-SUM($J$341:DCE341))</f>
        <v>4820</v>
      </c>
      <c r="DCF343">
        <f>IF(SUM($J$341:DCF341)&lt;DBZ343,DCE341,$E$343-SUM($J$341:DCF341))</f>
        <v>4820</v>
      </c>
      <c r="DCG343">
        <f>IF(SUM($J$341:DCG341)&lt;DCA343,DCF341,$E$343-SUM($J$341:DCG341))</f>
        <v>4820</v>
      </c>
      <c r="DCH343">
        <f>IF(SUM($J$341:DCH341)&lt;DCB343,DCG341,$E$343-SUM($J$341:DCH341))</f>
        <v>4820</v>
      </c>
      <c r="DCI343">
        <f>IF(SUM($J$341:DCI341)&lt;DCC343,DCH341,$E$343-SUM($J$341:DCI341))</f>
        <v>4820</v>
      </c>
      <c r="DCJ343">
        <f>IF(SUM($J$341:DCJ341)&lt;DCD343,DCI341,$E$343-SUM($J$341:DCJ341))</f>
        <v>4820</v>
      </c>
      <c r="DCK343">
        <f>IF(SUM($J$341:DCK341)&lt;DCE343,DCJ341,$E$343-SUM($J$341:DCK341))</f>
        <v>0</v>
      </c>
      <c r="DCL343">
        <f>IF(SUM($J$341:DCL341)&lt;DCF343,DCK341,$E$343-SUM($J$341:DCL341))</f>
        <v>0</v>
      </c>
      <c r="DCM343">
        <f>IF(SUM($J$341:DCM341)&lt;DCG343,DCL341,$E$343-SUM($J$341:DCM341))</f>
        <v>0</v>
      </c>
      <c r="DCN343">
        <f>IF(SUM($J$341:DCN341)&lt;DCH343,DCM341,$E$343-SUM($J$341:DCN341))</f>
        <v>0</v>
      </c>
      <c r="DCO343">
        <f>IF(SUM($J$341:DCO341)&lt;DCI343,DCN341,$E$343-SUM($J$341:DCO341))</f>
        <v>0</v>
      </c>
      <c r="DCP343">
        <f>IF(SUM($J$341:DCP341)&lt;DCJ343,DCO341,$E$343-SUM($J$341:DCP341))</f>
        <v>0</v>
      </c>
      <c r="DCQ343">
        <f>IF(SUM($J$341:DCQ341)&lt;DCK343,DCP341,$E$343-SUM($J$341:DCQ341))</f>
        <v>4820</v>
      </c>
      <c r="DCR343">
        <f>IF(SUM($J$341:DCR341)&lt;DCL343,DCQ341,$E$343-SUM($J$341:DCR341))</f>
        <v>4820</v>
      </c>
      <c r="DCS343">
        <f>IF(SUM($J$341:DCS341)&lt;DCM343,DCR341,$E$343-SUM($J$341:DCS341))</f>
        <v>4820</v>
      </c>
      <c r="DCT343">
        <f>IF(SUM($J$341:DCT341)&lt;DCN343,DCS341,$E$343-SUM($J$341:DCT341))</f>
        <v>4820</v>
      </c>
      <c r="DCU343">
        <f>IF(SUM($J$341:DCU341)&lt;DCO343,DCT341,$E$343-SUM($J$341:DCU341))</f>
        <v>4820</v>
      </c>
      <c r="DCV343">
        <f>IF(SUM($J$341:DCV341)&lt;DCP343,DCU341,$E$343-SUM($J$341:DCV341))</f>
        <v>4820</v>
      </c>
      <c r="DCW343">
        <f>IF(SUM($J$341:DCW341)&lt;DCQ343,DCV341,$E$343-SUM($J$341:DCW341))</f>
        <v>0</v>
      </c>
      <c r="DCX343">
        <f>IF(SUM($J$341:DCX341)&lt;DCR343,DCW341,$E$343-SUM($J$341:DCX341))</f>
        <v>0</v>
      </c>
      <c r="DCY343">
        <f>IF(SUM($J$341:DCY341)&lt;DCS343,DCX341,$E$343-SUM($J$341:DCY341))</f>
        <v>0</v>
      </c>
      <c r="DCZ343">
        <f>IF(SUM($J$341:DCZ341)&lt;DCT343,DCY341,$E$343-SUM($J$341:DCZ341))</f>
        <v>0</v>
      </c>
      <c r="DDA343">
        <f>IF(SUM($J$341:DDA341)&lt;DCU343,DCZ341,$E$343-SUM($J$341:DDA341))</f>
        <v>0</v>
      </c>
      <c r="DDB343">
        <f>IF(SUM($J$341:DDB341)&lt;DCV343,DDA341,$E$343-SUM($J$341:DDB341))</f>
        <v>0</v>
      </c>
      <c r="DDC343">
        <f>IF(SUM($J$341:DDC341)&lt;DCW343,DDB341,$E$343-SUM($J$341:DDC341))</f>
        <v>4820</v>
      </c>
      <c r="DDD343">
        <f>IF(SUM($J$341:DDD341)&lt;DCX343,DDC341,$E$343-SUM($J$341:DDD341))</f>
        <v>4820</v>
      </c>
      <c r="DDE343">
        <f>IF(SUM($J$341:DDE341)&lt;DCY343,DDD341,$E$343-SUM($J$341:DDE341))</f>
        <v>4820</v>
      </c>
      <c r="DDF343">
        <f>IF(SUM($J$341:DDF341)&lt;DCZ343,DDE341,$E$343-SUM($J$341:DDF341))</f>
        <v>4820</v>
      </c>
      <c r="DDG343">
        <f>IF(SUM($J$341:DDG341)&lt;DDA343,DDF341,$E$343-SUM($J$341:DDG341))</f>
        <v>4820</v>
      </c>
      <c r="DDH343">
        <f>IF(SUM($J$341:DDH341)&lt;DDB343,DDG341,$E$343-SUM($J$341:DDH341))</f>
        <v>4820</v>
      </c>
      <c r="DDI343">
        <f>IF(SUM($J$341:DDI341)&lt;DDC343,DDH341,$E$343-SUM($J$341:DDI341))</f>
        <v>0</v>
      </c>
      <c r="DDJ343">
        <f>IF(SUM($J$341:DDJ341)&lt;DDD343,DDI341,$E$343-SUM($J$341:DDJ341))</f>
        <v>0</v>
      </c>
      <c r="DDK343">
        <f>IF(SUM($J$341:DDK341)&lt;DDE343,DDJ341,$E$343-SUM($J$341:DDK341))</f>
        <v>0</v>
      </c>
      <c r="DDL343">
        <f>IF(SUM($J$341:DDL341)&lt;DDF343,DDK341,$E$343-SUM($J$341:DDL341))</f>
        <v>0</v>
      </c>
      <c r="DDM343">
        <f>IF(SUM($J$341:DDM341)&lt;DDG343,DDL341,$E$343-SUM($J$341:DDM341))</f>
        <v>0</v>
      </c>
      <c r="DDN343">
        <f>IF(SUM($J$341:DDN341)&lt;DDH343,DDM341,$E$343-SUM($J$341:DDN341))</f>
        <v>0</v>
      </c>
      <c r="DDO343">
        <f>IF(SUM($J$341:DDO341)&lt;DDI343,DDN341,$E$343-SUM($J$341:DDO341))</f>
        <v>4820</v>
      </c>
      <c r="DDP343">
        <f>IF(SUM($J$341:DDP341)&lt;DDJ343,DDO341,$E$343-SUM($J$341:DDP341))</f>
        <v>4820</v>
      </c>
      <c r="DDQ343">
        <f>IF(SUM($J$341:DDQ341)&lt;DDK343,DDP341,$E$343-SUM($J$341:DDQ341))</f>
        <v>4820</v>
      </c>
      <c r="DDR343">
        <f>IF(SUM($J$341:DDR341)&lt;DDL343,DDQ341,$E$343-SUM($J$341:DDR341))</f>
        <v>4820</v>
      </c>
      <c r="DDS343">
        <f>IF(SUM($J$341:DDS341)&lt;DDM343,DDR341,$E$343-SUM($J$341:DDS341))</f>
        <v>4820</v>
      </c>
      <c r="DDT343">
        <f>IF(SUM($J$341:DDT341)&lt;DDN343,DDS341,$E$343-SUM($J$341:DDT341))</f>
        <v>4820</v>
      </c>
      <c r="DDU343">
        <f>IF(SUM($J$341:DDU341)&lt;DDO343,DDT341,$E$343-SUM($J$341:DDU341))</f>
        <v>0</v>
      </c>
      <c r="DDV343">
        <f>IF(SUM($J$341:DDV341)&lt;DDP343,DDU341,$E$343-SUM($J$341:DDV341))</f>
        <v>0</v>
      </c>
      <c r="DDW343">
        <f>IF(SUM($J$341:DDW341)&lt;DDQ343,DDV341,$E$343-SUM($J$341:DDW341))</f>
        <v>0</v>
      </c>
      <c r="DDX343">
        <f>IF(SUM($J$341:DDX341)&lt;DDR343,DDW341,$E$343-SUM($J$341:DDX341))</f>
        <v>0</v>
      </c>
      <c r="DDY343">
        <f>IF(SUM($J$341:DDY341)&lt;DDS343,DDX341,$E$343-SUM($J$341:DDY341))</f>
        <v>0</v>
      </c>
      <c r="DDZ343">
        <f>IF(SUM($J$341:DDZ341)&lt;DDT343,DDY341,$E$343-SUM($J$341:DDZ341))</f>
        <v>0</v>
      </c>
      <c r="DEA343">
        <f>IF(SUM($J$341:DEA341)&lt;DDU343,DDZ341,$E$343-SUM($J$341:DEA341))</f>
        <v>4820</v>
      </c>
      <c r="DEB343">
        <f>IF(SUM($J$341:DEB341)&lt;DDV343,DEA341,$E$343-SUM($J$341:DEB341))</f>
        <v>4820</v>
      </c>
      <c r="DEC343">
        <f>IF(SUM($J$341:DEC341)&lt;DDW343,DEB341,$E$343-SUM($J$341:DEC341))</f>
        <v>4820</v>
      </c>
      <c r="DED343">
        <f>IF(SUM($J$341:DED341)&lt;DDX343,DEC341,$E$343-SUM($J$341:DED341))</f>
        <v>4820</v>
      </c>
      <c r="DEE343">
        <f>IF(SUM($J$341:DEE341)&lt;DDY343,DED341,$E$343-SUM($J$341:DEE341))</f>
        <v>4820</v>
      </c>
      <c r="DEF343">
        <f>IF(SUM($J$341:DEF341)&lt;DDZ343,DEE341,$E$343-SUM($J$341:DEF341))</f>
        <v>4820</v>
      </c>
      <c r="DEG343">
        <f>IF(SUM($J$341:DEG341)&lt;DEA343,DEF341,$E$343-SUM($J$341:DEG341))</f>
        <v>0</v>
      </c>
      <c r="DEH343">
        <f>IF(SUM($J$341:DEH341)&lt;DEB343,DEG341,$E$343-SUM($J$341:DEH341))</f>
        <v>0</v>
      </c>
      <c r="DEI343">
        <f>IF(SUM($J$341:DEI341)&lt;DEC343,DEH341,$E$343-SUM($J$341:DEI341))</f>
        <v>0</v>
      </c>
      <c r="DEJ343">
        <f>IF(SUM($J$341:DEJ341)&lt;DED343,DEI341,$E$343-SUM($J$341:DEJ341))</f>
        <v>0</v>
      </c>
      <c r="DEK343">
        <f>IF(SUM($J$341:DEK341)&lt;DEE343,DEJ341,$E$343-SUM($J$341:DEK341))</f>
        <v>0</v>
      </c>
      <c r="DEL343">
        <f>IF(SUM($J$341:DEL341)&lt;DEF343,DEK341,$E$343-SUM($J$341:DEL341))</f>
        <v>0</v>
      </c>
      <c r="DEM343">
        <f>IF(SUM($J$341:DEM341)&lt;DEG343,DEL341,$E$343-SUM($J$341:DEM341))</f>
        <v>4820</v>
      </c>
      <c r="DEN343">
        <f>IF(SUM($J$341:DEN341)&lt;DEH343,DEM341,$E$343-SUM($J$341:DEN341))</f>
        <v>4820</v>
      </c>
      <c r="DEO343">
        <f>IF(SUM($J$341:DEO341)&lt;DEI343,DEN341,$E$343-SUM($J$341:DEO341))</f>
        <v>4820</v>
      </c>
      <c r="DEP343">
        <f>IF(SUM($J$341:DEP341)&lt;DEJ343,DEO341,$E$343-SUM($J$341:DEP341))</f>
        <v>4820</v>
      </c>
      <c r="DEQ343">
        <f>IF(SUM($J$341:DEQ341)&lt;DEK343,DEP341,$E$343-SUM($J$341:DEQ341))</f>
        <v>4820</v>
      </c>
      <c r="DER343">
        <f>IF(SUM($J$341:DER341)&lt;DEL343,DEQ341,$E$343-SUM($J$341:DER341))</f>
        <v>4820</v>
      </c>
      <c r="DES343">
        <f>IF(SUM($J$341:DES341)&lt;DEM343,DER341,$E$343-SUM($J$341:DES341))</f>
        <v>0</v>
      </c>
      <c r="DET343">
        <f>IF(SUM($J$341:DET341)&lt;DEN343,DES341,$E$343-SUM($J$341:DET341))</f>
        <v>0</v>
      </c>
      <c r="DEU343">
        <f>IF(SUM($J$341:DEU341)&lt;DEO343,DET341,$E$343-SUM($J$341:DEU341))</f>
        <v>0</v>
      </c>
      <c r="DEV343">
        <f>IF(SUM($J$341:DEV341)&lt;DEP343,DEU341,$E$343-SUM($J$341:DEV341))</f>
        <v>0</v>
      </c>
      <c r="DEW343">
        <f>IF(SUM($J$341:DEW341)&lt;DEQ343,DEV341,$E$343-SUM($J$341:DEW341))</f>
        <v>0</v>
      </c>
      <c r="DEX343">
        <f>IF(SUM($J$341:DEX341)&lt;DER343,DEW341,$E$343-SUM($J$341:DEX341))</f>
        <v>0</v>
      </c>
      <c r="DEY343">
        <f>IF(SUM($J$341:DEY341)&lt;DES343,DEX341,$E$343-SUM($J$341:DEY341))</f>
        <v>4820</v>
      </c>
      <c r="DEZ343">
        <f>IF(SUM($J$341:DEZ341)&lt;DET343,DEY341,$E$343-SUM($J$341:DEZ341))</f>
        <v>4820</v>
      </c>
      <c r="DFA343">
        <f>IF(SUM($J$341:DFA341)&lt;DEU343,DEZ341,$E$343-SUM($J$341:DFA341))</f>
        <v>4820</v>
      </c>
      <c r="DFB343">
        <f>IF(SUM($J$341:DFB341)&lt;DEV343,DFA341,$E$343-SUM($J$341:DFB341))</f>
        <v>4820</v>
      </c>
      <c r="DFC343">
        <f>IF(SUM($J$341:DFC341)&lt;DEW343,DFB341,$E$343-SUM($J$341:DFC341))</f>
        <v>4820</v>
      </c>
      <c r="DFD343">
        <f>IF(SUM($J$341:DFD341)&lt;DEX343,DFC341,$E$343-SUM($J$341:DFD341))</f>
        <v>4820</v>
      </c>
      <c r="DFE343">
        <f>IF(SUM($J$341:DFE341)&lt;DEY343,DFD341,$E$343-SUM($J$341:DFE341))</f>
        <v>0</v>
      </c>
      <c r="DFF343">
        <f>IF(SUM($J$341:DFF341)&lt;DEZ343,DFE341,$E$343-SUM($J$341:DFF341))</f>
        <v>0</v>
      </c>
      <c r="DFG343">
        <f>IF(SUM($J$341:DFG341)&lt;DFA343,DFF341,$E$343-SUM($J$341:DFG341))</f>
        <v>0</v>
      </c>
      <c r="DFH343">
        <f>IF(SUM($J$341:DFH341)&lt;DFB343,DFG341,$E$343-SUM($J$341:DFH341))</f>
        <v>0</v>
      </c>
      <c r="DFI343">
        <f>IF(SUM($J$341:DFI341)&lt;DFC343,DFH341,$E$343-SUM($J$341:DFI341))</f>
        <v>0</v>
      </c>
      <c r="DFJ343">
        <f>IF(SUM($J$341:DFJ341)&lt;DFD343,DFI341,$E$343-SUM($J$341:DFJ341))</f>
        <v>0</v>
      </c>
      <c r="DFK343">
        <f>IF(SUM($J$341:DFK341)&lt;DFE343,DFJ341,$E$343-SUM($J$341:DFK341))</f>
        <v>4820</v>
      </c>
      <c r="DFL343">
        <f>IF(SUM($J$341:DFL341)&lt;DFF343,DFK341,$E$343-SUM($J$341:DFL341))</f>
        <v>4820</v>
      </c>
      <c r="DFM343">
        <f>IF(SUM($J$341:DFM341)&lt;DFG343,DFL341,$E$343-SUM($J$341:DFM341))</f>
        <v>4820</v>
      </c>
      <c r="DFN343">
        <f>IF(SUM($J$341:DFN341)&lt;DFH343,DFM341,$E$343-SUM($J$341:DFN341))</f>
        <v>4820</v>
      </c>
      <c r="DFO343">
        <f>IF(SUM($J$341:DFO341)&lt;DFI343,DFN341,$E$343-SUM($J$341:DFO341))</f>
        <v>4820</v>
      </c>
      <c r="DFP343">
        <f>IF(SUM($J$341:DFP341)&lt;DFJ343,DFO341,$E$343-SUM($J$341:DFP341))</f>
        <v>4820</v>
      </c>
      <c r="DFQ343">
        <f>IF(SUM($J$341:DFQ341)&lt;DFK343,DFP341,$E$343-SUM($J$341:DFQ341))</f>
        <v>0</v>
      </c>
      <c r="DFR343">
        <f>IF(SUM($J$341:DFR341)&lt;DFL343,DFQ341,$E$343-SUM($J$341:DFR341))</f>
        <v>0</v>
      </c>
      <c r="DFS343">
        <f>IF(SUM($J$341:DFS341)&lt;DFM343,DFR341,$E$343-SUM($J$341:DFS341))</f>
        <v>0</v>
      </c>
      <c r="DFT343">
        <f>IF(SUM($J$341:DFT341)&lt;DFN343,DFS341,$E$343-SUM($J$341:DFT341))</f>
        <v>0</v>
      </c>
      <c r="DFU343">
        <f>IF(SUM($J$341:DFU341)&lt;DFO343,DFT341,$E$343-SUM($J$341:DFU341))</f>
        <v>0</v>
      </c>
      <c r="DFV343">
        <f>IF(SUM($J$341:DFV341)&lt;DFP343,DFU341,$E$343-SUM($J$341:DFV341))</f>
        <v>0</v>
      </c>
      <c r="DFW343">
        <f>IF(SUM($J$341:DFW341)&lt;DFQ343,DFV341,$E$343-SUM($J$341:DFW341))</f>
        <v>4820</v>
      </c>
      <c r="DFX343">
        <f>IF(SUM($J$341:DFX341)&lt;DFR343,DFW341,$E$343-SUM($J$341:DFX341))</f>
        <v>4820</v>
      </c>
      <c r="DFY343">
        <f>IF(SUM($J$341:DFY341)&lt;DFS343,DFX341,$E$343-SUM($J$341:DFY341))</f>
        <v>4820</v>
      </c>
      <c r="DFZ343">
        <f>IF(SUM($J$341:DFZ341)&lt;DFT343,DFY341,$E$343-SUM($J$341:DFZ341))</f>
        <v>4820</v>
      </c>
      <c r="DGA343">
        <f>IF(SUM($J$341:DGA341)&lt;DFU343,DFZ341,$E$343-SUM($J$341:DGA341))</f>
        <v>4820</v>
      </c>
      <c r="DGB343">
        <f>IF(SUM($J$341:DGB341)&lt;DFV343,DGA341,$E$343-SUM($J$341:DGB341))</f>
        <v>4820</v>
      </c>
      <c r="DGC343">
        <f>IF(SUM($J$341:DGC341)&lt;DFW343,DGB341,$E$343-SUM($J$341:DGC341))</f>
        <v>0</v>
      </c>
      <c r="DGD343">
        <f>IF(SUM($J$341:DGD341)&lt;DFX343,DGC341,$E$343-SUM($J$341:DGD341))</f>
        <v>0</v>
      </c>
      <c r="DGE343">
        <f>IF(SUM($J$341:DGE341)&lt;DFY343,DGD341,$E$343-SUM($J$341:DGE341))</f>
        <v>0</v>
      </c>
      <c r="DGF343">
        <f>IF(SUM($J$341:DGF341)&lt;DFZ343,DGE341,$E$343-SUM($J$341:DGF341))</f>
        <v>0</v>
      </c>
      <c r="DGG343">
        <f>IF(SUM($J$341:DGG341)&lt;DGA343,DGF341,$E$343-SUM($J$341:DGG341))</f>
        <v>0</v>
      </c>
      <c r="DGH343">
        <f>IF(SUM($J$341:DGH341)&lt;DGB343,DGG341,$E$343-SUM($J$341:DGH341))</f>
        <v>0</v>
      </c>
      <c r="DGI343">
        <f>IF(SUM($J$341:DGI341)&lt;DGC343,DGH341,$E$343-SUM($J$341:DGI341))</f>
        <v>4820</v>
      </c>
      <c r="DGJ343">
        <f>IF(SUM($J$341:DGJ341)&lt;DGD343,DGI341,$E$343-SUM($J$341:DGJ341))</f>
        <v>4820</v>
      </c>
      <c r="DGK343">
        <f>IF(SUM($J$341:DGK341)&lt;DGE343,DGJ341,$E$343-SUM($J$341:DGK341))</f>
        <v>4820</v>
      </c>
      <c r="DGL343">
        <f>IF(SUM($J$341:DGL341)&lt;DGF343,DGK341,$E$343-SUM($J$341:DGL341))</f>
        <v>4820</v>
      </c>
      <c r="DGM343">
        <f>IF(SUM($J$341:DGM341)&lt;DGG343,DGL341,$E$343-SUM($J$341:DGM341))</f>
        <v>4820</v>
      </c>
      <c r="DGN343">
        <f>IF(SUM($J$341:DGN341)&lt;DGH343,DGM341,$E$343-SUM($J$341:DGN341))</f>
        <v>4820</v>
      </c>
      <c r="DGO343">
        <f>IF(SUM($J$341:DGO341)&lt;DGI343,DGN341,$E$343-SUM($J$341:DGO341))</f>
        <v>0</v>
      </c>
      <c r="DGP343">
        <f>IF(SUM($J$341:DGP341)&lt;DGJ343,DGO341,$E$343-SUM($J$341:DGP341))</f>
        <v>0</v>
      </c>
      <c r="DGQ343">
        <f>IF(SUM($J$341:DGQ341)&lt;DGK343,DGP341,$E$343-SUM($J$341:DGQ341))</f>
        <v>0</v>
      </c>
      <c r="DGR343">
        <f>IF(SUM($J$341:DGR341)&lt;DGL343,DGQ341,$E$343-SUM($J$341:DGR341))</f>
        <v>0</v>
      </c>
      <c r="DGS343">
        <f>IF(SUM($J$341:DGS341)&lt;DGM343,DGR341,$E$343-SUM($J$341:DGS341))</f>
        <v>0</v>
      </c>
      <c r="DGT343">
        <f>IF(SUM($J$341:DGT341)&lt;DGN343,DGS341,$E$343-SUM($J$341:DGT341))</f>
        <v>0</v>
      </c>
      <c r="DGU343">
        <f>IF(SUM($J$341:DGU341)&lt;DGO343,DGT341,$E$343-SUM($J$341:DGU341))</f>
        <v>4820</v>
      </c>
      <c r="DGV343">
        <f>IF(SUM($J$341:DGV341)&lt;DGP343,DGU341,$E$343-SUM($J$341:DGV341))</f>
        <v>4820</v>
      </c>
      <c r="DGW343">
        <f>IF(SUM($J$341:DGW341)&lt;DGQ343,DGV341,$E$343-SUM($J$341:DGW341))</f>
        <v>4820</v>
      </c>
      <c r="DGX343">
        <f>IF(SUM($J$341:DGX341)&lt;DGR343,DGW341,$E$343-SUM($J$341:DGX341))</f>
        <v>4820</v>
      </c>
      <c r="DGY343">
        <f>IF(SUM($J$341:DGY341)&lt;DGS343,DGX341,$E$343-SUM($J$341:DGY341))</f>
        <v>4820</v>
      </c>
      <c r="DGZ343">
        <f>IF(SUM($J$341:DGZ341)&lt;DGT343,DGY341,$E$343-SUM($J$341:DGZ341))</f>
        <v>4820</v>
      </c>
      <c r="DHA343">
        <f>IF(SUM($J$341:DHA341)&lt;DGU343,DGZ341,$E$343-SUM($J$341:DHA341))</f>
        <v>0</v>
      </c>
      <c r="DHB343">
        <f>IF(SUM($J$341:DHB341)&lt;DGV343,DHA341,$E$343-SUM($J$341:DHB341))</f>
        <v>0</v>
      </c>
      <c r="DHC343">
        <f>IF(SUM($J$341:DHC341)&lt;DGW343,DHB341,$E$343-SUM($J$341:DHC341))</f>
        <v>0</v>
      </c>
      <c r="DHD343">
        <f>IF(SUM($J$341:DHD341)&lt;DGX343,DHC341,$E$343-SUM($J$341:DHD341))</f>
        <v>0</v>
      </c>
      <c r="DHE343">
        <f>IF(SUM($J$341:DHE341)&lt;DGY343,DHD341,$E$343-SUM($J$341:DHE341))</f>
        <v>0</v>
      </c>
      <c r="DHF343">
        <f>IF(SUM($J$341:DHF341)&lt;DGZ343,DHE341,$E$343-SUM($J$341:DHF341))</f>
        <v>0</v>
      </c>
      <c r="DHG343">
        <f>IF(SUM($J$341:DHG341)&lt;DHA343,DHF341,$E$343-SUM($J$341:DHG341))</f>
        <v>4820</v>
      </c>
      <c r="DHH343">
        <f>IF(SUM($J$341:DHH341)&lt;DHB343,DHG341,$E$343-SUM($J$341:DHH341))</f>
        <v>4820</v>
      </c>
      <c r="DHI343">
        <f>IF(SUM($J$341:DHI341)&lt;DHC343,DHH341,$E$343-SUM($J$341:DHI341))</f>
        <v>4820</v>
      </c>
      <c r="DHJ343">
        <f>IF(SUM($J$341:DHJ341)&lt;DHD343,DHI341,$E$343-SUM($J$341:DHJ341))</f>
        <v>4820</v>
      </c>
      <c r="DHK343">
        <f>IF(SUM($J$341:DHK341)&lt;DHE343,DHJ341,$E$343-SUM($J$341:DHK341))</f>
        <v>4820</v>
      </c>
      <c r="DHL343">
        <f>IF(SUM($J$341:DHL341)&lt;DHF343,DHK341,$E$343-SUM($J$341:DHL341))</f>
        <v>4820</v>
      </c>
      <c r="DHM343">
        <f>IF(SUM($J$341:DHM341)&lt;DHG343,DHL341,$E$343-SUM($J$341:DHM341))</f>
        <v>0</v>
      </c>
      <c r="DHN343">
        <f>IF(SUM($J$341:DHN341)&lt;DHH343,DHM341,$E$343-SUM($J$341:DHN341))</f>
        <v>0</v>
      </c>
      <c r="DHO343">
        <f>IF(SUM($J$341:DHO341)&lt;DHI343,DHN341,$E$343-SUM($J$341:DHO341))</f>
        <v>0</v>
      </c>
      <c r="DHP343">
        <f>IF(SUM($J$341:DHP341)&lt;DHJ343,DHO341,$E$343-SUM($J$341:DHP341))</f>
        <v>0</v>
      </c>
      <c r="DHQ343">
        <f>IF(SUM($J$341:DHQ341)&lt;DHK343,DHP341,$E$343-SUM($J$341:DHQ341))</f>
        <v>0</v>
      </c>
      <c r="DHR343">
        <f>IF(SUM($J$341:DHR341)&lt;DHL343,DHQ341,$E$343-SUM($J$341:DHR341))</f>
        <v>0</v>
      </c>
      <c r="DHS343">
        <f>IF(SUM($J$341:DHS341)&lt;DHM343,DHR341,$E$343-SUM($J$341:DHS341))</f>
        <v>4820</v>
      </c>
      <c r="DHT343">
        <f>IF(SUM($J$341:DHT341)&lt;DHN343,DHS341,$E$343-SUM($J$341:DHT341))</f>
        <v>4820</v>
      </c>
      <c r="DHU343">
        <f>IF(SUM($J$341:DHU341)&lt;DHO343,DHT341,$E$343-SUM($J$341:DHU341))</f>
        <v>4820</v>
      </c>
      <c r="DHV343">
        <f>IF(SUM($J$341:DHV341)&lt;DHP343,DHU341,$E$343-SUM($J$341:DHV341))</f>
        <v>4820</v>
      </c>
      <c r="DHW343">
        <f>IF(SUM($J$341:DHW341)&lt;DHQ343,DHV341,$E$343-SUM($J$341:DHW341))</f>
        <v>4820</v>
      </c>
      <c r="DHX343">
        <f>IF(SUM($J$341:DHX341)&lt;DHR343,DHW341,$E$343-SUM($J$341:DHX341))</f>
        <v>4820</v>
      </c>
      <c r="DHY343">
        <f>IF(SUM($J$341:DHY341)&lt;DHS343,DHX341,$E$343-SUM($J$341:DHY341))</f>
        <v>0</v>
      </c>
      <c r="DHZ343">
        <f>IF(SUM($J$341:DHZ341)&lt;DHT343,DHY341,$E$343-SUM($J$341:DHZ341))</f>
        <v>0</v>
      </c>
      <c r="DIA343">
        <f>IF(SUM($J$341:DIA341)&lt;DHU343,DHZ341,$E$343-SUM($J$341:DIA341))</f>
        <v>0</v>
      </c>
      <c r="DIB343">
        <f>IF(SUM($J$341:DIB341)&lt;DHV343,DIA341,$E$343-SUM($J$341:DIB341))</f>
        <v>0</v>
      </c>
      <c r="DIC343">
        <f>IF(SUM($J$341:DIC341)&lt;DHW343,DIB341,$E$343-SUM($J$341:DIC341))</f>
        <v>0</v>
      </c>
      <c r="DID343">
        <f>IF(SUM($J$341:DID341)&lt;DHX343,DIC341,$E$343-SUM($J$341:DID341))</f>
        <v>0</v>
      </c>
      <c r="DIE343">
        <f>IF(SUM($J$341:DIE341)&lt;DHY343,DID341,$E$343-SUM($J$341:DIE341))</f>
        <v>4820</v>
      </c>
      <c r="DIF343">
        <f>IF(SUM($J$341:DIF341)&lt;DHZ343,DIE341,$E$343-SUM($J$341:DIF341))</f>
        <v>4820</v>
      </c>
      <c r="DIG343">
        <f>IF(SUM($J$341:DIG341)&lt;DIA343,DIF341,$E$343-SUM($J$341:DIG341))</f>
        <v>4820</v>
      </c>
      <c r="DIH343">
        <f>IF(SUM($J$341:DIH341)&lt;DIB343,DIG341,$E$343-SUM($J$341:DIH341))</f>
        <v>4820</v>
      </c>
      <c r="DII343">
        <f>IF(SUM($J$341:DII341)&lt;DIC343,DIH341,$E$343-SUM($J$341:DII341))</f>
        <v>4820</v>
      </c>
      <c r="DIJ343">
        <f>IF(SUM($J$341:DIJ341)&lt;DID343,DII341,$E$343-SUM($J$341:DIJ341))</f>
        <v>4820</v>
      </c>
      <c r="DIK343">
        <f>IF(SUM($J$341:DIK341)&lt;DIE343,DIJ341,$E$343-SUM($J$341:DIK341))</f>
        <v>0</v>
      </c>
      <c r="DIL343">
        <f>IF(SUM($J$341:DIL341)&lt;DIF343,DIK341,$E$343-SUM($J$341:DIL341))</f>
        <v>0</v>
      </c>
      <c r="DIM343">
        <f>IF(SUM($J$341:DIM341)&lt;DIG343,DIL341,$E$343-SUM($J$341:DIM341))</f>
        <v>0</v>
      </c>
      <c r="DIN343">
        <f>IF(SUM($J$341:DIN341)&lt;DIH343,DIM341,$E$343-SUM($J$341:DIN341))</f>
        <v>0</v>
      </c>
      <c r="DIO343">
        <f>IF(SUM($J$341:DIO341)&lt;DII343,DIN341,$E$343-SUM($J$341:DIO341))</f>
        <v>0</v>
      </c>
      <c r="DIP343">
        <f>IF(SUM($J$341:DIP341)&lt;DIJ343,DIO341,$E$343-SUM($J$341:DIP341))</f>
        <v>0</v>
      </c>
      <c r="DIQ343">
        <f>IF(SUM($J$341:DIQ341)&lt;DIK343,DIP341,$E$343-SUM($J$341:DIQ341))</f>
        <v>4820</v>
      </c>
      <c r="DIR343">
        <f>IF(SUM($J$341:DIR341)&lt;DIL343,DIQ341,$E$343-SUM($J$341:DIR341))</f>
        <v>4820</v>
      </c>
      <c r="DIS343">
        <f>IF(SUM($J$341:DIS341)&lt;DIM343,DIR341,$E$343-SUM($J$341:DIS341))</f>
        <v>4820</v>
      </c>
      <c r="DIT343">
        <f>IF(SUM($J$341:DIT341)&lt;DIN343,DIS341,$E$343-SUM($J$341:DIT341))</f>
        <v>4820</v>
      </c>
      <c r="DIU343">
        <f>IF(SUM($J$341:DIU341)&lt;DIO343,DIT341,$E$343-SUM($J$341:DIU341))</f>
        <v>4820</v>
      </c>
      <c r="DIV343">
        <f>IF(SUM($J$341:DIV341)&lt;DIP343,DIU341,$E$343-SUM($J$341:DIV341))</f>
        <v>4820</v>
      </c>
      <c r="DIW343">
        <f>IF(SUM($J$341:DIW341)&lt;DIQ343,DIV341,$E$343-SUM($J$341:DIW341))</f>
        <v>0</v>
      </c>
      <c r="DIX343">
        <f>IF(SUM($J$341:DIX341)&lt;DIR343,DIW341,$E$343-SUM($J$341:DIX341))</f>
        <v>0</v>
      </c>
      <c r="DIY343">
        <f>IF(SUM($J$341:DIY341)&lt;DIS343,DIX341,$E$343-SUM($J$341:DIY341))</f>
        <v>0</v>
      </c>
      <c r="DIZ343">
        <f>IF(SUM($J$341:DIZ341)&lt;DIT343,DIY341,$E$343-SUM($J$341:DIZ341))</f>
        <v>0</v>
      </c>
      <c r="DJA343">
        <f>IF(SUM($J$341:DJA341)&lt;DIU343,DIZ341,$E$343-SUM($J$341:DJA341))</f>
        <v>0</v>
      </c>
      <c r="DJB343">
        <f>IF(SUM($J$341:DJB341)&lt;DIV343,DJA341,$E$343-SUM($J$341:DJB341))</f>
        <v>0</v>
      </c>
      <c r="DJC343">
        <f>IF(SUM($J$341:DJC341)&lt;DIW343,DJB341,$E$343-SUM($J$341:DJC341))</f>
        <v>4820</v>
      </c>
      <c r="DJD343">
        <f>IF(SUM($J$341:DJD341)&lt;DIX343,DJC341,$E$343-SUM($J$341:DJD341))</f>
        <v>4820</v>
      </c>
      <c r="DJE343">
        <f>IF(SUM($J$341:DJE341)&lt;DIY343,DJD341,$E$343-SUM($J$341:DJE341))</f>
        <v>4820</v>
      </c>
      <c r="DJF343">
        <f>IF(SUM($J$341:DJF341)&lt;DIZ343,DJE341,$E$343-SUM($J$341:DJF341))</f>
        <v>4820</v>
      </c>
      <c r="DJG343">
        <f>IF(SUM($J$341:DJG341)&lt;DJA343,DJF341,$E$343-SUM($J$341:DJG341))</f>
        <v>4820</v>
      </c>
      <c r="DJH343">
        <f>IF(SUM($J$341:DJH341)&lt;DJB343,DJG341,$E$343-SUM($J$341:DJH341))</f>
        <v>4820</v>
      </c>
      <c r="DJI343">
        <f>IF(SUM($J$341:DJI341)&lt;DJC343,DJH341,$E$343-SUM($J$341:DJI341))</f>
        <v>0</v>
      </c>
      <c r="DJJ343">
        <f>IF(SUM($J$341:DJJ341)&lt;DJD343,DJI341,$E$343-SUM($J$341:DJJ341))</f>
        <v>0</v>
      </c>
      <c r="DJK343">
        <f>IF(SUM($J$341:DJK341)&lt;DJE343,DJJ341,$E$343-SUM($J$341:DJK341))</f>
        <v>0</v>
      </c>
      <c r="DJL343">
        <f>IF(SUM($J$341:DJL341)&lt;DJF343,DJK341,$E$343-SUM($J$341:DJL341))</f>
        <v>0</v>
      </c>
      <c r="DJM343">
        <f>IF(SUM($J$341:DJM341)&lt;DJG343,DJL341,$E$343-SUM($J$341:DJM341))</f>
        <v>0</v>
      </c>
      <c r="DJN343">
        <f>IF(SUM($J$341:DJN341)&lt;DJH343,DJM341,$E$343-SUM($J$341:DJN341))</f>
        <v>0</v>
      </c>
      <c r="DJO343">
        <f>IF(SUM($J$341:DJO341)&lt;DJI343,DJN341,$E$343-SUM($J$341:DJO341))</f>
        <v>4820</v>
      </c>
      <c r="DJP343">
        <f>IF(SUM($J$341:DJP341)&lt;DJJ343,DJO341,$E$343-SUM($J$341:DJP341))</f>
        <v>4820</v>
      </c>
      <c r="DJQ343">
        <f>IF(SUM($J$341:DJQ341)&lt;DJK343,DJP341,$E$343-SUM($J$341:DJQ341))</f>
        <v>4820</v>
      </c>
      <c r="DJR343">
        <f>IF(SUM($J$341:DJR341)&lt;DJL343,DJQ341,$E$343-SUM($J$341:DJR341))</f>
        <v>4820</v>
      </c>
      <c r="DJS343">
        <f>IF(SUM($J$341:DJS341)&lt;DJM343,DJR341,$E$343-SUM($J$341:DJS341))</f>
        <v>4820</v>
      </c>
      <c r="DJT343">
        <f>IF(SUM($J$341:DJT341)&lt;DJN343,DJS341,$E$343-SUM($J$341:DJT341))</f>
        <v>4820</v>
      </c>
      <c r="DJU343">
        <f>IF(SUM($J$341:DJU341)&lt;DJO343,DJT341,$E$343-SUM($J$341:DJU341))</f>
        <v>0</v>
      </c>
      <c r="DJV343">
        <f>IF(SUM($J$341:DJV341)&lt;DJP343,DJU341,$E$343-SUM($J$341:DJV341))</f>
        <v>0</v>
      </c>
      <c r="DJW343">
        <f>IF(SUM($J$341:DJW341)&lt;DJQ343,DJV341,$E$343-SUM($J$341:DJW341))</f>
        <v>0</v>
      </c>
      <c r="DJX343">
        <f>IF(SUM($J$341:DJX341)&lt;DJR343,DJW341,$E$343-SUM($J$341:DJX341))</f>
        <v>0</v>
      </c>
      <c r="DJY343">
        <f>IF(SUM($J$341:DJY341)&lt;DJS343,DJX341,$E$343-SUM($J$341:DJY341))</f>
        <v>0</v>
      </c>
      <c r="DJZ343">
        <f>IF(SUM($J$341:DJZ341)&lt;DJT343,DJY341,$E$343-SUM($J$341:DJZ341))</f>
        <v>0</v>
      </c>
      <c r="DKA343">
        <f>IF(SUM($J$341:DKA341)&lt;DJU343,DJZ341,$E$343-SUM($J$341:DKA341))</f>
        <v>4820</v>
      </c>
      <c r="DKB343">
        <f>IF(SUM($J$341:DKB341)&lt;DJV343,DKA341,$E$343-SUM($J$341:DKB341))</f>
        <v>4820</v>
      </c>
      <c r="DKC343">
        <f>IF(SUM($J$341:DKC341)&lt;DJW343,DKB341,$E$343-SUM($J$341:DKC341))</f>
        <v>4820</v>
      </c>
      <c r="DKD343">
        <f>IF(SUM($J$341:DKD341)&lt;DJX343,DKC341,$E$343-SUM($J$341:DKD341))</f>
        <v>4820</v>
      </c>
      <c r="DKE343">
        <f>IF(SUM($J$341:DKE341)&lt;DJY343,DKD341,$E$343-SUM($J$341:DKE341))</f>
        <v>4820</v>
      </c>
      <c r="DKF343">
        <f>IF(SUM($J$341:DKF341)&lt;DJZ343,DKE341,$E$343-SUM($J$341:DKF341))</f>
        <v>4820</v>
      </c>
      <c r="DKG343">
        <f>IF(SUM($J$341:DKG341)&lt;DKA343,DKF341,$E$343-SUM($J$341:DKG341))</f>
        <v>0</v>
      </c>
      <c r="DKH343">
        <f>IF(SUM($J$341:DKH341)&lt;DKB343,DKG341,$E$343-SUM($J$341:DKH341))</f>
        <v>0</v>
      </c>
      <c r="DKI343">
        <f>IF(SUM($J$341:DKI341)&lt;DKC343,DKH341,$E$343-SUM($J$341:DKI341))</f>
        <v>0</v>
      </c>
      <c r="DKJ343">
        <f>IF(SUM($J$341:DKJ341)&lt;DKD343,DKI341,$E$343-SUM($J$341:DKJ341))</f>
        <v>0</v>
      </c>
      <c r="DKK343">
        <f>IF(SUM($J$341:DKK341)&lt;DKE343,DKJ341,$E$343-SUM($J$341:DKK341))</f>
        <v>0</v>
      </c>
      <c r="DKL343">
        <f>IF(SUM($J$341:DKL341)&lt;DKF343,DKK341,$E$343-SUM($J$341:DKL341))</f>
        <v>0</v>
      </c>
      <c r="DKM343">
        <f>IF(SUM($J$341:DKM341)&lt;DKG343,DKL341,$E$343-SUM($J$341:DKM341))</f>
        <v>4820</v>
      </c>
      <c r="DKN343">
        <f>IF(SUM($J$341:DKN341)&lt;DKH343,DKM341,$E$343-SUM($J$341:DKN341))</f>
        <v>4820</v>
      </c>
      <c r="DKO343">
        <f>IF(SUM($J$341:DKO341)&lt;DKI343,DKN341,$E$343-SUM($J$341:DKO341))</f>
        <v>4820</v>
      </c>
      <c r="DKP343">
        <f>IF(SUM($J$341:DKP341)&lt;DKJ343,DKO341,$E$343-SUM($J$341:DKP341))</f>
        <v>4820</v>
      </c>
      <c r="DKQ343">
        <f>IF(SUM($J$341:DKQ341)&lt;DKK343,DKP341,$E$343-SUM($J$341:DKQ341))</f>
        <v>4820</v>
      </c>
      <c r="DKR343">
        <f>IF(SUM($J$341:DKR341)&lt;DKL343,DKQ341,$E$343-SUM($J$341:DKR341))</f>
        <v>4820</v>
      </c>
      <c r="DKS343">
        <f>IF(SUM($J$341:DKS341)&lt;DKM343,DKR341,$E$343-SUM($J$341:DKS341))</f>
        <v>0</v>
      </c>
      <c r="DKT343">
        <f>IF(SUM($J$341:DKT341)&lt;DKN343,DKS341,$E$343-SUM($J$341:DKT341))</f>
        <v>0</v>
      </c>
      <c r="DKU343">
        <f>IF(SUM($J$341:DKU341)&lt;DKO343,DKT341,$E$343-SUM($J$341:DKU341))</f>
        <v>0</v>
      </c>
      <c r="DKV343">
        <f>IF(SUM($J$341:DKV341)&lt;DKP343,DKU341,$E$343-SUM($J$341:DKV341))</f>
        <v>0</v>
      </c>
      <c r="DKW343">
        <f>IF(SUM($J$341:DKW341)&lt;DKQ343,DKV341,$E$343-SUM($J$341:DKW341))</f>
        <v>0</v>
      </c>
      <c r="DKX343">
        <f>IF(SUM($J$341:DKX341)&lt;DKR343,DKW341,$E$343-SUM($J$341:DKX341))</f>
        <v>0</v>
      </c>
      <c r="DKY343">
        <f>IF(SUM($J$341:DKY341)&lt;DKS343,DKX341,$E$343-SUM($J$341:DKY341))</f>
        <v>4820</v>
      </c>
      <c r="DKZ343">
        <f>IF(SUM($J$341:DKZ341)&lt;DKT343,DKY341,$E$343-SUM($J$341:DKZ341))</f>
        <v>4820</v>
      </c>
      <c r="DLA343">
        <f>IF(SUM($J$341:DLA341)&lt;DKU343,DKZ341,$E$343-SUM($J$341:DLA341))</f>
        <v>4820</v>
      </c>
      <c r="DLB343">
        <f>IF(SUM($J$341:DLB341)&lt;DKV343,DLA341,$E$343-SUM($J$341:DLB341))</f>
        <v>4820</v>
      </c>
      <c r="DLC343">
        <f>IF(SUM($J$341:DLC341)&lt;DKW343,DLB341,$E$343-SUM($J$341:DLC341))</f>
        <v>4820</v>
      </c>
      <c r="DLD343">
        <f>IF(SUM($J$341:DLD341)&lt;DKX343,DLC341,$E$343-SUM($J$341:DLD341))</f>
        <v>4820</v>
      </c>
      <c r="DLE343">
        <f>IF(SUM($J$341:DLE341)&lt;DKY343,DLD341,$E$343-SUM($J$341:DLE341))</f>
        <v>0</v>
      </c>
      <c r="DLF343">
        <f>IF(SUM($J$341:DLF341)&lt;DKZ343,DLE341,$E$343-SUM($J$341:DLF341))</f>
        <v>0</v>
      </c>
      <c r="DLG343">
        <f>IF(SUM($J$341:DLG341)&lt;DLA343,DLF341,$E$343-SUM($J$341:DLG341))</f>
        <v>0</v>
      </c>
      <c r="DLH343">
        <f>IF(SUM($J$341:DLH341)&lt;DLB343,DLG341,$E$343-SUM($J$341:DLH341))</f>
        <v>0</v>
      </c>
      <c r="DLI343">
        <f>IF(SUM($J$341:DLI341)&lt;DLC343,DLH341,$E$343-SUM($J$341:DLI341))</f>
        <v>0</v>
      </c>
      <c r="DLJ343">
        <f>IF(SUM($J$341:DLJ341)&lt;DLD343,DLI341,$E$343-SUM($J$341:DLJ341))</f>
        <v>0</v>
      </c>
      <c r="DLK343">
        <f>IF(SUM($J$341:DLK341)&lt;DLE343,DLJ341,$E$343-SUM($J$341:DLK341))</f>
        <v>4820</v>
      </c>
      <c r="DLL343">
        <f>IF(SUM($J$341:DLL341)&lt;DLF343,DLK341,$E$343-SUM($J$341:DLL341))</f>
        <v>4820</v>
      </c>
      <c r="DLM343">
        <f>IF(SUM($J$341:DLM341)&lt;DLG343,DLL341,$E$343-SUM($J$341:DLM341))</f>
        <v>4820</v>
      </c>
      <c r="DLN343">
        <f>IF(SUM($J$341:DLN341)&lt;DLH343,DLM341,$E$343-SUM($J$341:DLN341))</f>
        <v>4820</v>
      </c>
      <c r="DLO343">
        <f>IF(SUM($J$341:DLO341)&lt;DLI343,DLN341,$E$343-SUM($J$341:DLO341))</f>
        <v>4820</v>
      </c>
      <c r="DLP343">
        <f>IF(SUM($J$341:DLP341)&lt;DLJ343,DLO341,$E$343-SUM($J$341:DLP341))</f>
        <v>4820</v>
      </c>
      <c r="DLQ343">
        <f>IF(SUM($J$341:DLQ341)&lt;DLK343,DLP341,$E$343-SUM($J$341:DLQ341))</f>
        <v>0</v>
      </c>
      <c r="DLR343">
        <f>IF(SUM($J$341:DLR341)&lt;DLL343,DLQ341,$E$343-SUM($J$341:DLR341))</f>
        <v>0</v>
      </c>
      <c r="DLS343">
        <f>IF(SUM($J$341:DLS341)&lt;DLM343,DLR341,$E$343-SUM($J$341:DLS341))</f>
        <v>0</v>
      </c>
      <c r="DLT343">
        <f>IF(SUM($J$341:DLT341)&lt;DLN343,DLS341,$E$343-SUM($J$341:DLT341))</f>
        <v>0</v>
      </c>
      <c r="DLU343">
        <f>IF(SUM($J$341:DLU341)&lt;DLO343,DLT341,$E$343-SUM($J$341:DLU341))</f>
        <v>0</v>
      </c>
      <c r="DLV343">
        <f>IF(SUM($J$341:DLV341)&lt;DLP343,DLU341,$E$343-SUM($J$341:DLV341))</f>
        <v>0</v>
      </c>
      <c r="DLW343">
        <f>IF(SUM($J$341:DLW341)&lt;DLQ343,DLV341,$E$343-SUM($J$341:DLW341))</f>
        <v>4820</v>
      </c>
      <c r="DLX343">
        <f>IF(SUM($J$341:DLX341)&lt;DLR343,DLW341,$E$343-SUM($J$341:DLX341))</f>
        <v>4820</v>
      </c>
      <c r="DLY343">
        <f>IF(SUM($J$341:DLY341)&lt;DLS343,DLX341,$E$343-SUM($J$341:DLY341))</f>
        <v>4820</v>
      </c>
      <c r="DLZ343">
        <f>IF(SUM($J$341:DLZ341)&lt;DLT343,DLY341,$E$343-SUM($J$341:DLZ341))</f>
        <v>4820</v>
      </c>
      <c r="DMA343">
        <f>IF(SUM($J$341:DMA341)&lt;DLU343,DLZ341,$E$343-SUM($J$341:DMA341))</f>
        <v>4820</v>
      </c>
      <c r="DMB343">
        <f>IF(SUM($J$341:DMB341)&lt;DLV343,DMA341,$E$343-SUM($J$341:DMB341))</f>
        <v>4820</v>
      </c>
      <c r="DMC343">
        <f>IF(SUM($J$341:DMC341)&lt;DLW343,DMB341,$E$343-SUM($J$341:DMC341))</f>
        <v>0</v>
      </c>
      <c r="DMD343">
        <f>IF(SUM($J$341:DMD341)&lt;DLX343,DMC341,$E$343-SUM($J$341:DMD341))</f>
        <v>0</v>
      </c>
      <c r="DME343">
        <f>IF(SUM($J$341:DME341)&lt;DLY343,DMD341,$E$343-SUM($J$341:DME341))</f>
        <v>0</v>
      </c>
      <c r="DMF343">
        <f>IF(SUM($J$341:DMF341)&lt;DLZ343,DME341,$E$343-SUM($J$341:DMF341))</f>
        <v>0</v>
      </c>
      <c r="DMG343">
        <f>IF(SUM($J$341:DMG341)&lt;DMA343,DMF341,$E$343-SUM($J$341:DMG341))</f>
        <v>0</v>
      </c>
      <c r="DMH343">
        <f>IF(SUM($J$341:DMH341)&lt;DMB343,DMG341,$E$343-SUM($J$341:DMH341))</f>
        <v>0</v>
      </c>
      <c r="DMI343">
        <f>IF(SUM($J$341:DMI341)&lt;DMC343,DMH341,$E$343-SUM($J$341:DMI341))</f>
        <v>4820</v>
      </c>
      <c r="DMJ343">
        <f>IF(SUM($J$341:DMJ341)&lt;DMD343,DMI341,$E$343-SUM($J$341:DMJ341))</f>
        <v>4820</v>
      </c>
      <c r="DMK343">
        <f>IF(SUM($J$341:DMK341)&lt;DME343,DMJ341,$E$343-SUM($J$341:DMK341))</f>
        <v>4820</v>
      </c>
      <c r="DML343">
        <f>IF(SUM($J$341:DML341)&lt;DMF343,DMK341,$E$343-SUM($J$341:DML341))</f>
        <v>4820</v>
      </c>
      <c r="DMM343">
        <f>IF(SUM($J$341:DMM341)&lt;DMG343,DML341,$E$343-SUM($J$341:DMM341))</f>
        <v>4820</v>
      </c>
      <c r="DMN343">
        <f>IF(SUM($J$341:DMN341)&lt;DMH343,DMM341,$E$343-SUM($J$341:DMN341))</f>
        <v>4820</v>
      </c>
      <c r="DMO343">
        <f>IF(SUM($J$341:DMO341)&lt;DMI343,DMN341,$E$343-SUM($J$341:DMO341))</f>
        <v>0</v>
      </c>
      <c r="DMP343">
        <f>IF(SUM($J$341:DMP341)&lt;DMJ343,DMO341,$E$343-SUM($J$341:DMP341))</f>
        <v>0</v>
      </c>
      <c r="DMQ343">
        <f>IF(SUM($J$341:DMQ341)&lt;DMK343,DMP341,$E$343-SUM($J$341:DMQ341))</f>
        <v>0</v>
      </c>
      <c r="DMR343">
        <f>IF(SUM($J$341:DMR341)&lt;DML343,DMQ341,$E$343-SUM($J$341:DMR341))</f>
        <v>0</v>
      </c>
      <c r="DMS343">
        <f>IF(SUM($J$341:DMS341)&lt;DMM343,DMR341,$E$343-SUM($J$341:DMS341))</f>
        <v>0</v>
      </c>
      <c r="DMT343">
        <f>IF(SUM($J$341:DMT341)&lt;DMN343,DMS341,$E$343-SUM($J$341:DMT341))</f>
        <v>0</v>
      </c>
      <c r="DMU343">
        <f>IF(SUM($J$341:DMU341)&lt;DMO343,DMT341,$E$343-SUM($J$341:DMU341))</f>
        <v>4820</v>
      </c>
      <c r="DMV343">
        <f>IF(SUM($J$341:DMV341)&lt;DMP343,DMU341,$E$343-SUM($J$341:DMV341))</f>
        <v>4820</v>
      </c>
      <c r="DMW343">
        <f>IF(SUM($J$341:DMW341)&lt;DMQ343,DMV341,$E$343-SUM($J$341:DMW341))</f>
        <v>4820</v>
      </c>
      <c r="DMX343">
        <f>IF(SUM($J$341:DMX341)&lt;DMR343,DMW341,$E$343-SUM($J$341:DMX341))</f>
        <v>4820</v>
      </c>
      <c r="DMY343">
        <f>IF(SUM($J$341:DMY341)&lt;DMS343,DMX341,$E$343-SUM($J$341:DMY341))</f>
        <v>4820</v>
      </c>
      <c r="DMZ343">
        <f>IF(SUM($J$341:DMZ341)&lt;DMT343,DMY341,$E$343-SUM($J$341:DMZ341))</f>
        <v>4820</v>
      </c>
      <c r="DNA343">
        <f>IF(SUM($J$341:DNA341)&lt;DMU343,DMZ341,$E$343-SUM($J$341:DNA341))</f>
        <v>0</v>
      </c>
      <c r="DNB343">
        <f>IF(SUM($J$341:DNB341)&lt;DMV343,DNA341,$E$343-SUM($J$341:DNB341))</f>
        <v>0</v>
      </c>
      <c r="DNC343">
        <f>IF(SUM($J$341:DNC341)&lt;DMW343,DNB341,$E$343-SUM($J$341:DNC341))</f>
        <v>0</v>
      </c>
      <c r="DND343">
        <f>IF(SUM($J$341:DND341)&lt;DMX343,DNC341,$E$343-SUM($J$341:DND341))</f>
        <v>0</v>
      </c>
      <c r="DNE343">
        <f>IF(SUM($J$341:DNE341)&lt;DMY343,DND341,$E$343-SUM($J$341:DNE341))</f>
        <v>0</v>
      </c>
      <c r="DNF343">
        <f>IF(SUM($J$341:DNF341)&lt;DMZ343,DNE341,$E$343-SUM($J$341:DNF341))</f>
        <v>0</v>
      </c>
      <c r="DNG343">
        <f>IF(SUM($J$341:DNG341)&lt;DNA343,DNF341,$E$343-SUM($J$341:DNG341))</f>
        <v>4820</v>
      </c>
      <c r="DNH343">
        <f>IF(SUM($J$341:DNH341)&lt;DNB343,DNG341,$E$343-SUM($J$341:DNH341))</f>
        <v>4820</v>
      </c>
      <c r="DNI343">
        <f>IF(SUM($J$341:DNI341)&lt;DNC343,DNH341,$E$343-SUM($J$341:DNI341))</f>
        <v>4820</v>
      </c>
      <c r="DNJ343">
        <f>IF(SUM($J$341:DNJ341)&lt;DND343,DNI341,$E$343-SUM($J$341:DNJ341))</f>
        <v>4820</v>
      </c>
      <c r="DNK343">
        <f>IF(SUM($J$341:DNK341)&lt;DNE343,DNJ341,$E$343-SUM($J$341:DNK341))</f>
        <v>4820</v>
      </c>
      <c r="DNL343">
        <f>IF(SUM($J$341:DNL341)&lt;DNF343,DNK341,$E$343-SUM($J$341:DNL341))</f>
        <v>4820</v>
      </c>
      <c r="DNM343">
        <f>IF(SUM($J$341:DNM341)&lt;DNG343,DNL341,$E$343-SUM($J$341:DNM341))</f>
        <v>0</v>
      </c>
      <c r="DNN343">
        <f>IF(SUM($J$341:DNN341)&lt;DNH343,DNM341,$E$343-SUM($J$341:DNN341))</f>
        <v>0</v>
      </c>
      <c r="DNO343">
        <f>IF(SUM($J$341:DNO341)&lt;DNI343,DNN341,$E$343-SUM($J$341:DNO341))</f>
        <v>0</v>
      </c>
      <c r="DNP343">
        <f>IF(SUM($J$341:DNP341)&lt;DNJ343,DNO341,$E$343-SUM($J$341:DNP341))</f>
        <v>0</v>
      </c>
      <c r="DNQ343">
        <f>IF(SUM($J$341:DNQ341)&lt;DNK343,DNP341,$E$343-SUM($J$341:DNQ341))</f>
        <v>0</v>
      </c>
      <c r="DNR343">
        <f>IF(SUM($J$341:DNR341)&lt;DNL343,DNQ341,$E$343-SUM($J$341:DNR341))</f>
        <v>0</v>
      </c>
      <c r="DNS343">
        <f>IF(SUM($J$341:DNS341)&lt;DNM343,DNR341,$E$343-SUM($J$341:DNS341))</f>
        <v>4820</v>
      </c>
      <c r="DNT343">
        <f>IF(SUM($J$341:DNT341)&lt;DNN343,DNS341,$E$343-SUM($J$341:DNT341))</f>
        <v>4820</v>
      </c>
      <c r="DNU343">
        <f>IF(SUM($J$341:DNU341)&lt;DNO343,DNT341,$E$343-SUM($J$341:DNU341))</f>
        <v>4820</v>
      </c>
      <c r="DNV343">
        <f>IF(SUM($J$341:DNV341)&lt;DNP343,DNU341,$E$343-SUM($J$341:DNV341))</f>
        <v>4820</v>
      </c>
      <c r="DNW343">
        <f>IF(SUM($J$341:DNW341)&lt;DNQ343,DNV341,$E$343-SUM($J$341:DNW341))</f>
        <v>4820</v>
      </c>
      <c r="DNX343">
        <f>IF(SUM($J$341:DNX341)&lt;DNR343,DNW341,$E$343-SUM($J$341:DNX341))</f>
        <v>4820</v>
      </c>
      <c r="DNY343">
        <f>IF(SUM($J$341:DNY341)&lt;DNS343,DNX341,$E$343-SUM($J$341:DNY341))</f>
        <v>0</v>
      </c>
      <c r="DNZ343">
        <f>IF(SUM($J$341:DNZ341)&lt;DNT343,DNY341,$E$343-SUM($J$341:DNZ341))</f>
        <v>0</v>
      </c>
      <c r="DOA343">
        <f>IF(SUM($J$341:DOA341)&lt;DNU343,DNZ341,$E$343-SUM($J$341:DOA341))</f>
        <v>0</v>
      </c>
      <c r="DOB343">
        <f>IF(SUM($J$341:DOB341)&lt;DNV343,DOA341,$E$343-SUM($J$341:DOB341))</f>
        <v>0</v>
      </c>
      <c r="DOC343">
        <f>IF(SUM($J$341:DOC341)&lt;DNW343,DOB341,$E$343-SUM($J$341:DOC341))</f>
        <v>0</v>
      </c>
      <c r="DOD343">
        <f>IF(SUM($J$341:DOD341)&lt;DNX343,DOC341,$E$343-SUM($J$341:DOD341))</f>
        <v>0</v>
      </c>
      <c r="DOE343">
        <f>IF(SUM($J$341:DOE341)&lt;DNY343,DOD341,$E$343-SUM($J$341:DOE341))</f>
        <v>4820</v>
      </c>
      <c r="DOF343">
        <f>IF(SUM($J$341:DOF341)&lt;DNZ343,DOE341,$E$343-SUM($J$341:DOF341))</f>
        <v>4820</v>
      </c>
      <c r="DOG343">
        <f>IF(SUM($J$341:DOG341)&lt;DOA343,DOF341,$E$343-SUM($J$341:DOG341))</f>
        <v>4820</v>
      </c>
      <c r="DOH343">
        <f>IF(SUM($J$341:DOH341)&lt;DOB343,DOG341,$E$343-SUM($J$341:DOH341))</f>
        <v>4820</v>
      </c>
      <c r="DOI343">
        <f>IF(SUM($J$341:DOI341)&lt;DOC343,DOH341,$E$343-SUM($J$341:DOI341))</f>
        <v>4820</v>
      </c>
      <c r="DOJ343">
        <f>IF(SUM($J$341:DOJ341)&lt;DOD343,DOI341,$E$343-SUM($J$341:DOJ341))</f>
        <v>4820</v>
      </c>
      <c r="DOK343">
        <f>IF(SUM($J$341:DOK341)&lt;DOE343,DOJ341,$E$343-SUM($J$341:DOK341))</f>
        <v>0</v>
      </c>
      <c r="DOL343">
        <f>IF(SUM($J$341:DOL341)&lt;DOF343,DOK341,$E$343-SUM($J$341:DOL341))</f>
        <v>0</v>
      </c>
      <c r="DOM343">
        <f>IF(SUM($J$341:DOM341)&lt;DOG343,DOL341,$E$343-SUM($J$341:DOM341))</f>
        <v>0</v>
      </c>
      <c r="DON343">
        <f>IF(SUM($J$341:DON341)&lt;DOH343,DOM341,$E$343-SUM($J$341:DON341))</f>
        <v>0</v>
      </c>
      <c r="DOO343">
        <f>IF(SUM($J$341:DOO341)&lt;DOI343,DON341,$E$343-SUM($J$341:DOO341))</f>
        <v>0</v>
      </c>
      <c r="DOP343">
        <f>IF(SUM($J$341:DOP341)&lt;DOJ343,DOO341,$E$343-SUM($J$341:DOP341))</f>
        <v>0</v>
      </c>
      <c r="DOQ343">
        <f>IF(SUM($J$341:DOQ341)&lt;DOK343,DOP341,$E$343-SUM($J$341:DOQ341))</f>
        <v>4820</v>
      </c>
      <c r="DOR343">
        <f>IF(SUM($J$341:DOR341)&lt;DOL343,DOQ341,$E$343-SUM($J$341:DOR341))</f>
        <v>4820</v>
      </c>
      <c r="DOS343">
        <f>IF(SUM($J$341:DOS341)&lt;DOM343,DOR341,$E$343-SUM($J$341:DOS341))</f>
        <v>4820</v>
      </c>
      <c r="DOT343">
        <f>IF(SUM($J$341:DOT341)&lt;DON343,DOS341,$E$343-SUM($J$341:DOT341))</f>
        <v>4820</v>
      </c>
      <c r="DOU343">
        <f>IF(SUM($J$341:DOU341)&lt;DOO343,DOT341,$E$343-SUM($J$341:DOU341))</f>
        <v>4820</v>
      </c>
      <c r="DOV343">
        <f>IF(SUM($J$341:DOV341)&lt;DOP343,DOU341,$E$343-SUM($J$341:DOV341))</f>
        <v>4820</v>
      </c>
      <c r="DOW343">
        <f>IF(SUM($J$341:DOW341)&lt;DOQ343,DOV341,$E$343-SUM($J$341:DOW341))</f>
        <v>0</v>
      </c>
      <c r="DOX343">
        <f>IF(SUM($J$341:DOX341)&lt;DOR343,DOW341,$E$343-SUM($J$341:DOX341))</f>
        <v>0</v>
      </c>
      <c r="DOY343">
        <f>IF(SUM($J$341:DOY341)&lt;DOS343,DOX341,$E$343-SUM($J$341:DOY341))</f>
        <v>0</v>
      </c>
      <c r="DOZ343">
        <f>IF(SUM($J$341:DOZ341)&lt;DOT343,DOY341,$E$343-SUM($J$341:DOZ341))</f>
        <v>0</v>
      </c>
      <c r="DPA343">
        <f>IF(SUM($J$341:DPA341)&lt;DOU343,DOZ341,$E$343-SUM($J$341:DPA341))</f>
        <v>0</v>
      </c>
      <c r="DPB343">
        <f>IF(SUM($J$341:DPB341)&lt;DOV343,DPA341,$E$343-SUM($J$341:DPB341))</f>
        <v>0</v>
      </c>
      <c r="DPC343">
        <f>IF(SUM($J$341:DPC341)&lt;DOW343,DPB341,$E$343-SUM($J$341:DPC341))</f>
        <v>4820</v>
      </c>
      <c r="DPD343">
        <f>IF(SUM($J$341:DPD341)&lt;DOX343,DPC341,$E$343-SUM($J$341:DPD341))</f>
        <v>4820</v>
      </c>
      <c r="DPE343">
        <f>IF(SUM($J$341:DPE341)&lt;DOY343,DPD341,$E$343-SUM($J$341:DPE341))</f>
        <v>4820</v>
      </c>
      <c r="DPF343">
        <f>IF(SUM($J$341:DPF341)&lt;DOZ343,DPE341,$E$343-SUM($J$341:DPF341))</f>
        <v>4820</v>
      </c>
      <c r="DPG343">
        <f>IF(SUM($J$341:DPG341)&lt;DPA343,DPF341,$E$343-SUM($J$341:DPG341))</f>
        <v>4820</v>
      </c>
      <c r="DPH343">
        <f>IF(SUM($J$341:DPH341)&lt;DPB343,DPG341,$E$343-SUM($J$341:DPH341))</f>
        <v>4820</v>
      </c>
      <c r="DPI343">
        <f>IF(SUM($J$341:DPI341)&lt;DPC343,DPH341,$E$343-SUM($J$341:DPI341))</f>
        <v>0</v>
      </c>
      <c r="DPJ343">
        <f>IF(SUM($J$341:DPJ341)&lt;DPD343,DPI341,$E$343-SUM($J$341:DPJ341))</f>
        <v>0</v>
      </c>
      <c r="DPK343">
        <f>IF(SUM($J$341:DPK341)&lt;DPE343,DPJ341,$E$343-SUM($J$341:DPK341))</f>
        <v>0</v>
      </c>
      <c r="DPL343">
        <f>IF(SUM($J$341:DPL341)&lt;DPF343,DPK341,$E$343-SUM($J$341:DPL341))</f>
        <v>0</v>
      </c>
      <c r="DPM343">
        <f>IF(SUM($J$341:DPM341)&lt;DPG343,DPL341,$E$343-SUM($J$341:DPM341))</f>
        <v>0</v>
      </c>
      <c r="DPN343">
        <f>IF(SUM($J$341:DPN341)&lt;DPH343,DPM341,$E$343-SUM($J$341:DPN341))</f>
        <v>0</v>
      </c>
      <c r="DPO343">
        <f>IF(SUM($J$341:DPO341)&lt;DPI343,DPN341,$E$343-SUM($J$341:DPO341))</f>
        <v>4820</v>
      </c>
      <c r="DPP343">
        <f>IF(SUM($J$341:DPP341)&lt;DPJ343,DPO341,$E$343-SUM($J$341:DPP341))</f>
        <v>4820</v>
      </c>
      <c r="DPQ343">
        <f>IF(SUM($J$341:DPQ341)&lt;DPK343,DPP341,$E$343-SUM($J$341:DPQ341))</f>
        <v>4820</v>
      </c>
      <c r="DPR343">
        <f>IF(SUM($J$341:DPR341)&lt;DPL343,DPQ341,$E$343-SUM($J$341:DPR341))</f>
        <v>4820</v>
      </c>
      <c r="DPS343">
        <f>IF(SUM($J$341:DPS341)&lt;DPM343,DPR341,$E$343-SUM($J$341:DPS341))</f>
        <v>4820</v>
      </c>
      <c r="DPT343">
        <f>IF(SUM($J$341:DPT341)&lt;DPN343,DPS341,$E$343-SUM($J$341:DPT341))</f>
        <v>4820</v>
      </c>
      <c r="DPU343">
        <f>IF(SUM($J$341:DPU341)&lt;DPO343,DPT341,$E$343-SUM($J$341:DPU341))</f>
        <v>0</v>
      </c>
      <c r="DPV343">
        <f>IF(SUM($J$341:DPV341)&lt;DPP343,DPU341,$E$343-SUM($J$341:DPV341))</f>
        <v>0</v>
      </c>
      <c r="DPW343">
        <f>IF(SUM($J$341:DPW341)&lt;DPQ343,DPV341,$E$343-SUM($J$341:DPW341))</f>
        <v>0</v>
      </c>
      <c r="DPX343">
        <f>IF(SUM($J$341:DPX341)&lt;DPR343,DPW341,$E$343-SUM($J$341:DPX341))</f>
        <v>0</v>
      </c>
      <c r="DPY343">
        <f>IF(SUM($J$341:DPY341)&lt;DPS343,DPX341,$E$343-SUM($J$341:DPY341))</f>
        <v>0</v>
      </c>
      <c r="DPZ343">
        <f>IF(SUM($J$341:DPZ341)&lt;DPT343,DPY341,$E$343-SUM($J$341:DPZ341))</f>
        <v>0</v>
      </c>
      <c r="DQA343">
        <f>IF(SUM($J$341:DQA341)&lt;DPU343,DPZ341,$E$343-SUM($J$341:DQA341))</f>
        <v>4820</v>
      </c>
      <c r="DQB343">
        <f>IF(SUM($J$341:DQB341)&lt;DPV343,DQA341,$E$343-SUM($J$341:DQB341))</f>
        <v>4820</v>
      </c>
      <c r="DQC343">
        <f>IF(SUM($J$341:DQC341)&lt;DPW343,DQB341,$E$343-SUM($J$341:DQC341))</f>
        <v>4820</v>
      </c>
      <c r="DQD343">
        <f>IF(SUM($J$341:DQD341)&lt;DPX343,DQC341,$E$343-SUM($J$341:DQD341))</f>
        <v>4820</v>
      </c>
      <c r="DQE343">
        <f>IF(SUM($J$341:DQE341)&lt;DPY343,DQD341,$E$343-SUM($J$341:DQE341))</f>
        <v>4820</v>
      </c>
      <c r="DQF343">
        <f>IF(SUM($J$341:DQF341)&lt;DPZ343,DQE341,$E$343-SUM($J$341:DQF341))</f>
        <v>4820</v>
      </c>
      <c r="DQG343">
        <f>IF(SUM($J$341:DQG341)&lt;DQA343,DQF341,$E$343-SUM($J$341:DQG341))</f>
        <v>0</v>
      </c>
      <c r="DQH343">
        <f>IF(SUM($J$341:DQH341)&lt;DQB343,DQG341,$E$343-SUM($J$341:DQH341))</f>
        <v>0</v>
      </c>
      <c r="DQI343">
        <f>IF(SUM($J$341:DQI341)&lt;DQC343,DQH341,$E$343-SUM($J$341:DQI341))</f>
        <v>0</v>
      </c>
      <c r="DQJ343">
        <f>IF(SUM($J$341:DQJ341)&lt;DQD343,DQI341,$E$343-SUM($J$341:DQJ341))</f>
        <v>0</v>
      </c>
      <c r="DQK343">
        <f>IF(SUM($J$341:DQK341)&lt;DQE343,DQJ341,$E$343-SUM($J$341:DQK341))</f>
        <v>0</v>
      </c>
      <c r="DQL343">
        <f>IF(SUM($J$341:DQL341)&lt;DQF343,DQK341,$E$343-SUM($J$341:DQL341))</f>
        <v>0</v>
      </c>
      <c r="DQM343">
        <f>IF(SUM($J$341:DQM341)&lt;DQG343,DQL341,$E$343-SUM($J$341:DQM341))</f>
        <v>4820</v>
      </c>
      <c r="DQN343">
        <f>IF(SUM($J$341:DQN341)&lt;DQH343,DQM341,$E$343-SUM($J$341:DQN341))</f>
        <v>4820</v>
      </c>
      <c r="DQO343">
        <f>IF(SUM($J$341:DQO341)&lt;DQI343,DQN341,$E$343-SUM($J$341:DQO341))</f>
        <v>4820</v>
      </c>
      <c r="DQP343">
        <f>IF(SUM($J$341:DQP341)&lt;DQJ343,DQO341,$E$343-SUM($J$341:DQP341))</f>
        <v>4820</v>
      </c>
      <c r="DQQ343">
        <f>IF(SUM($J$341:DQQ341)&lt;DQK343,DQP341,$E$343-SUM($J$341:DQQ341))</f>
        <v>4820</v>
      </c>
      <c r="DQR343">
        <f>IF(SUM($J$341:DQR341)&lt;DQL343,DQQ341,$E$343-SUM($J$341:DQR341))</f>
        <v>4820</v>
      </c>
      <c r="DQS343">
        <f>IF(SUM($J$341:DQS341)&lt;DQM343,DQR341,$E$343-SUM($J$341:DQS341))</f>
        <v>0</v>
      </c>
      <c r="DQT343">
        <f>IF(SUM($J$341:DQT341)&lt;DQN343,DQS341,$E$343-SUM($J$341:DQT341))</f>
        <v>0</v>
      </c>
      <c r="DQU343">
        <f>IF(SUM($J$341:DQU341)&lt;DQO343,DQT341,$E$343-SUM($J$341:DQU341))</f>
        <v>0</v>
      </c>
      <c r="DQV343">
        <f>IF(SUM($J$341:DQV341)&lt;DQP343,DQU341,$E$343-SUM($J$341:DQV341))</f>
        <v>0</v>
      </c>
      <c r="DQW343">
        <f>IF(SUM($J$341:DQW341)&lt;DQQ343,DQV341,$E$343-SUM($J$341:DQW341))</f>
        <v>0</v>
      </c>
      <c r="DQX343">
        <f>IF(SUM($J$341:DQX341)&lt;DQR343,DQW341,$E$343-SUM($J$341:DQX341))</f>
        <v>0</v>
      </c>
      <c r="DQY343">
        <f>IF(SUM($J$341:DQY341)&lt;DQS343,DQX341,$E$343-SUM($J$341:DQY341))</f>
        <v>4820</v>
      </c>
      <c r="DQZ343">
        <f>IF(SUM($J$341:DQZ341)&lt;DQT343,DQY341,$E$343-SUM($J$341:DQZ341))</f>
        <v>4820</v>
      </c>
      <c r="DRA343">
        <f>IF(SUM($J$341:DRA341)&lt;DQU343,DQZ341,$E$343-SUM($J$341:DRA341))</f>
        <v>4820</v>
      </c>
      <c r="DRB343">
        <f>IF(SUM($J$341:DRB341)&lt;DQV343,DRA341,$E$343-SUM($J$341:DRB341))</f>
        <v>4820</v>
      </c>
      <c r="DRC343">
        <f>IF(SUM($J$341:DRC341)&lt;DQW343,DRB341,$E$343-SUM($J$341:DRC341))</f>
        <v>4820</v>
      </c>
      <c r="DRD343">
        <f>IF(SUM($J$341:DRD341)&lt;DQX343,DRC341,$E$343-SUM($J$341:DRD341))</f>
        <v>4820</v>
      </c>
      <c r="DRE343">
        <f>IF(SUM($J$341:DRE341)&lt;DQY343,DRD341,$E$343-SUM($J$341:DRE341))</f>
        <v>0</v>
      </c>
      <c r="DRF343">
        <f>IF(SUM($J$341:DRF341)&lt;DQZ343,DRE341,$E$343-SUM($J$341:DRF341))</f>
        <v>0</v>
      </c>
      <c r="DRG343">
        <f>IF(SUM($J$341:DRG341)&lt;DRA343,DRF341,$E$343-SUM($J$341:DRG341))</f>
        <v>0</v>
      </c>
      <c r="DRH343">
        <f>IF(SUM($J$341:DRH341)&lt;DRB343,DRG341,$E$343-SUM($J$341:DRH341))</f>
        <v>0</v>
      </c>
      <c r="DRI343">
        <f>IF(SUM($J$341:DRI341)&lt;DRC343,DRH341,$E$343-SUM($J$341:DRI341))</f>
        <v>0</v>
      </c>
      <c r="DRJ343">
        <f>IF(SUM($J$341:DRJ341)&lt;DRD343,DRI341,$E$343-SUM($J$341:DRJ341))</f>
        <v>0</v>
      </c>
      <c r="DRK343">
        <f>IF(SUM($J$341:DRK341)&lt;DRE343,DRJ341,$E$343-SUM($J$341:DRK341))</f>
        <v>4820</v>
      </c>
      <c r="DRL343">
        <f>IF(SUM($J$341:DRL341)&lt;DRF343,DRK341,$E$343-SUM($J$341:DRL341))</f>
        <v>4820</v>
      </c>
      <c r="DRM343">
        <f>IF(SUM($J$341:DRM341)&lt;DRG343,DRL341,$E$343-SUM($J$341:DRM341))</f>
        <v>4820</v>
      </c>
      <c r="DRN343">
        <f>IF(SUM($J$341:DRN341)&lt;DRH343,DRM341,$E$343-SUM($J$341:DRN341))</f>
        <v>4820</v>
      </c>
      <c r="DRO343">
        <f>IF(SUM($J$341:DRO341)&lt;DRI343,DRN341,$E$343-SUM($J$341:DRO341))</f>
        <v>4820</v>
      </c>
      <c r="DRP343">
        <f>IF(SUM($J$341:DRP341)&lt;DRJ343,DRO341,$E$343-SUM($J$341:DRP341))</f>
        <v>4820</v>
      </c>
      <c r="DRQ343">
        <f>IF(SUM($J$341:DRQ341)&lt;DRK343,DRP341,$E$343-SUM($J$341:DRQ341))</f>
        <v>0</v>
      </c>
      <c r="DRR343">
        <f>IF(SUM($J$341:DRR341)&lt;DRL343,DRQ341,$E$343-SUM($J$341:DRR341))</f>
        <v>0</v>
      </c>
      <c r="DRS343">
        <f>IF(SUM($J$341:DRS341)&lt;DRM343,DRR341,$E$343-SUM($J$341:DRS341))</f>
        <v>0</v>
      </c>
      <c r="DRT343">
        <f>IF(SUM($J$341:DRT341)&lt;DRN343,DRS341,$E$343-SUM($J$341:DRT341))</f>
        <v>0</v>
      </c>
      <c r="DRU343">
        <f>IF(SUM($J$341:DRU341)&lt;DRO343,DRT341,$E$343-SUM($J$341:DRU341))</f>
        <v>0</v>
      </c>
      <c r="DRV343">
        <f>IF(SUM($J$341:DRV341)&lt;DRP343,DRU341,$E$343-SUM($J$341:DRV341))</f>
        <v>0</v>
      </c>
      <c r="DRW343">
        <f>IF(SUM($J$341:DRW341)&lt;DRQ343,DRV341,$E$343-SUM($J$341:DRW341))</f>
        <v>4820</v>
      </c>
      <c r="DRX343">
        <f>IF(SUM($J$341:DRX341)&lt;DRR343,DRW341,$E$343-SUM($J$341:DRX341))</f>
        <v>4820</v>
      </c>
      <c r="DRY343">
        <f>IF(SUM($J$341:DRY341)&lt;DRS343,DRX341,$E$343-SUM($J$341:DRY341))</f>
        <v>4820</v>
      </c>
      <c r="DRZ343">
        <f>IF(SUM($J$341:DRZ341)&lt;DRT343,DRY341,$E$343-SUM($J$341:DRZ341))</f>
        <v>4820</v>
      </c>
      <c r="DSA343">
        <f>IF(SUM($J$341:DSA341)&lt;DRU343,DRZ341,$E$343-SUM($J$341:DSA341))</f>
        <v>4820</v>
      </c>
      <c r="DSB343">
        <f>IF(SUM($J$341:DSB341)&lt;DRV343,DSA341,$E$343-SUM($J$341:DSB341))</f>
        <v>4820</v>
      </c>
      <c r="DSC343">
        <f>IF(SUM($J$341:DSC341)&lt;DRW343,DSB341,$E$343-SUM($J$341:DSC341))</f>
        <v>0</v>
      </c>
      <c r="DSD343">
        <f>IF(SUM($J$341:DSD341)&lt;DRX343,DSC341,$E$343-SUM($J$341:DSD341))</f>
        <v>0</v>
      </c>
      <c r="DSE343">
        <f>IF(SUM($J$341:DSE341)&lt;DRY343,DSD341,$E$343-SUM($J$341:DSE341))</f>
        <v>0</v>
      </c>
      <c r="DSF343">
        <f>IF(SUM($J$341:DSF341)&lt;DRZ343,DSE341,$E$343-SUM($J$341:DSF341))</f>
        <v>0</v>
      </c>
      <c r="DSG343">
        <f>IF(SUM($J$341:DSG341)&lt;DSA343,DSF341,$E$343-SUM($J$341:DSG341))</f>
        <v>0</v>
      </c>
      <c r="DSH343">
        <f>IF(SUM($J$341:DSH341)&lt;DSB343,DSG341,$E$343-SUM($J$341:DSH341))</f>
        <v>0</v>
      </c>
      <c r="DSI343">
        <f>IF(SUM($J$341:DSI341)&lt;DSC343,DSH341,$E$343-SUM($J$341:DSI341))</f>
        <v>4820</v>
      </c>
      <c r="DSJ343">
        <f>IF(SUM($J$341:DSJ341)&lt;DSD343,DSI341,$E$343-SUM($J$341:DSJ341))</f>
        <v>4820</v>
      </c>
      <c r="DSK343">
        <f>IF(SUM($J$341:DSK341)&lt;DSE343,DSJ341,$E$343-SUM($J$341:DSK341))</f>
        <v>4820</v>
      </c>
      <c r="DSL343">
        <f>IF(SUM($J$341:DSL341)&lt;DSF343,DSK341,$E$343-SUM($J$341:DSL341))</f>
        <v>4820</v>
      </c>
      <c r="DSM343">
        <f>IF(SUM($J$341:DSM341)&lt;DSG343,DSL341,$E$343-SUM($J$341:DSM341))</f>
        <v>4820</v>
      </c>
      <c r="DSN343">
        <f>IF(SUM($J$341:DSN341)&lt;DSH343,DSM341,$E$343-SUM($J$341:DSN341))</f>
        <v>4820</v>
      </c>
      <c r="DSO343">
        <f>IF(SUM($J$341:DSO341)&lt;DSI343,DSN341,$E$343-SUM($J$341:DSO341))</f>
        <v>0</v>
      </c>
      <c r="DSP343">
        <f>IF(SUM($J$341:DSP341)&lt;DSJ343,DSO341,$E$343-SUM($J$341:DSP341))</f>
        <v>0</v>
      </c>
      <c r="DSQ343">
        <f>IF(SUM($J$341:DSQ341)&lt;DSK343,DSP341,$E$343-SUM($J$341:DSQ341))</f>
        <v>0</v>
      </c>
      <c r="DSR343">
        <f>IF(SUM($J$341:DSR341)&lt;DSL343,DSQ341,$E$343-SUM($J$341:DSR341))</f>
        <v>0</v>
      </c>
      <c r="DSS343">
        <f>IF(SUM($J$341:DSS341)&lt;DSM343,DSR341,$E$343-SUM($J$341:DSS341))</f>
        <v>0</v>
      </c>
      <c r="DST343">
        <f>IF(SUM($J$341:DST341)&lt;DSN343,DSS341,$E$343-SUM($J$341:DST341))</f>
        <v>0</v>
      </c>
      <c r="DSU343">
        <f>IF(SUM($J$341:DSU341)&lt;DSO343,DST341,$E$343-SUM($J$341:DSU341))</f>
        <v>4820</v>
      </c>
      <c r="DSV343">
        <f>IF(SUM($J$341:DSV341)&lt;DSP343,DSU341,$E$343-SUM($J$341:DSV341))</f>
        <v>4820</v>
      </c>
      <c r="DSW343">
        <f>IF(SUM($J$341:DSW341)&lt;DSQ343,DSV341,$E$343-SUM($J$341:DSW341))</f>
        <v>4820</v>
      </c>
      <c r="DSX343">
        <f>IF(SUM($J$341:DSX341)&lt;DSR343,DSW341,$E$343-SUM($J$341:DSX341))</f>
        <v>4820</v>
      </c>
      <c r="DSY343">
        <f>IF(SUM($J$341:DSY341)&lt;DSS343,DSX341,$E$343-SUM($J$341:DSY341))</f>
        <v>4820</v>
      </c>
      <c r="DSZ343">
        <f>IF(SUM($J$341:DSZ341)&lt;DST343,DSY341,$E$343-SUM($J$341:DSZ341))</f>
        <v>4820</v>
      </c>
      <c r="DTA343">
        <f>IF(SUM($J$341:DTA341)&lt;DSU343,DSZ341,$E$343-SUM($J$341:DTA341))</f>
        <v>0</v>
      </c>
      <c r="DTB343">
        <f>IF(SUM($J$341:DTB341)&lt;DSV343,DTA341,$E$343-SUM($J$341:DTB341))</f>
        <v>0</v>
      </c>
      <c r="DTC343">
        <f>IF(SUM($J$341:DTC341)&lt;DSW343,DTB341,$E$343-SUM($J$341:DTC341))</f>
        <v>0</v>
      </c>
      <c r="DTD343">
        <f>IF(SUM($J$341:DTD341)&lt;DSX343,DTC341,$E$343-SUM($J$341:DTD341))</f>
        <v>0</v>
      </c>
      <c r="DTE343">
        <f>IF(SUM($J$341:DTE341)&lt;DSY343,DTD341,$E$343-SUM($J$341:DTE341))</f>
        <v>0</v>
      </c>
      <c r="DTF343">
        <f>IF(SUM($J$341:DTF341)&lt;DSZ343,DTE341,$E$343-SUM($J$341:DTF341))</f>
        <v>0</v>
      </c>
      <c r="DTG343">
        <f>IF(SUM($J$341:DTG341)&lt;DTA343,DTF341,$E$343-SUM($J$341:DTG341))</f>
        <v>4820</v>
      </c>
      <c r="DTH343">
        <f>IF(SUM($J$341:DTH341)&lt;DTB343,DTG341,$E$343-SUM($J$341:DTH341))</f>
        <v>4820</v>
      </c>
      <c r="DTI343">
        <f>IF(SUM($J$341:DTI341)&lt;DTC343,DTH341,$E$343-SUM($J$341:DTI341))</f>
        <v>4820</v>
      </c>
      <c r="DTJ343">
        <f>IF(SUM($J$341:DTJ341)&lt;DTD343,DTI341,$E$343-SUM($J$341:DTJ341))</f>
        <v>4820</v>
      </c>
      <c r="DTK343">
        <f>IF(SUM($J$341:DTK341)&lt;DTE343,DTJ341,$E$343-SUM($J$341:DTK341))</f>
        <v>4820</v>
      </c>
      <c r="DTL343">
        <f>IF(SUM($J$341:DTL341)&lt;DTF343,DTK341,$E$343-SUM($J$341:DTL341))</f>
        <v>4820</v>
      </c>
      <c r="DTM343">
        <f>IF(SUM($J$341:DTM341)&lt;DTG343,DTL341,$E$343-SUM($J$341:DTM341))</f>
        <v>0</v>
      </c>
      <c r="DTN343">
        <f>IF(SUM($J$341:DTN341)&lt;DTH343,DTM341,$E$343-SUM($J$341:DTN341))</f>
        <v>0</v>
      </c>
      <c r="DTO343">
        <f>IF(SUM($J$341:DTO341)&lt;DTI343,DTN341,$E$343-SUM($J$341:DTO341))</f>
        <v>0</v>
      </c>
      <c r="DTP343">
        <f>IF(SUM($J$341:DTP341)&lt;DTJ343,DTO341,$E$343-SUM($J$341:DTP341))</f>
        <v>0</v>
      </c>
      <c r="DTQ343">
        <f>IF(SUM($J$341:DTQ341)&lt;DTK343,DTP341,$E$343-SUM($J$341:DTQ341))</f>
        <v>0</v>
      </c>
      <c r="DTR343">
        <f>IF(SUM($J$341:DTR341)&lt;DTL343,DTQ341,$E$343-SUM($J$341:DTR341))</f>
        <v>0</v>
      </c>
      <c r="DTS343">
        <f>IF(SUM($J$341:DTS341)&lt;DTM343,DTR341,$E$343-SUM($J$341:DTS341))</f>
        <v>4820</v>
      </c>
      <c r="DTT343">
        <f>IF(SUM($J$341:DTT341)&lt;DTN343,DTS341,$E$343-SUM($J$341:DTT341))</f>
        <v>4820</v>
      </c>
      <c r="DTU343">
        <f>IF(SUM($J$341:DTU341)&lt;DTO343,DTT341,$E$343-SUM($J$341:DTU341))</f>
        <v>4820</v>
      </c>
      <c r="DTV343">
        <f>IF(SUM($J$341:DTV341)&lt;DTP343,DTU341,$E$343-SUM($J$341:DTV341))</f>
        <v>4820</v>
      </c>
      <c r="DTW343">
        <f>IF(SUM($J$341:DTW341)&lt;DTQ343,DTV341,$E$343-SUM($J$341:DTW341))</f>
        <v>4820</v>
      </c>
      <c r="DTX343">
        <f>IF(SUM($J$341:DTX341)&lt;DTR343,DTW341,$E$343-SUM($J$341:DTX341))</f>
        <v>4820</v>
      </c>
      <c r="DTY343">
        <f>IF(SUM($J$341:DTY341)&lt;DTS343,DTX341,$E$343-SUM($J$341:DTY341))</f>
        <v>0</v>
      </c>
      <c r="DTZ343">
        <f>IF(SUM($J$341:DTZ341)&lt;DTT343,DTY341,$E$343-SUM($J$341:DTZ341))</f>
        <v>0</v>
      </c>
      <c r="DUA343">
        <f>IF(SUM($J$341:DUA341)&lt;DTU343,DTZ341,$E$343-SUM($J$341:DUA341))</f>
        <v>0</v>
      </c>
      <c r="DUB343">
        <f>IF(SUM($J$341:DUB341)&lt;DTV343,DUA341,$E$343-SUM($J$341:DUB341))</f>
        <v>0</v>
      </c>
      <c r="DUC343">
        <f>IF(SUM($J$341:DUC341)&lt;DTW343,DUB341,$E$343-SUM($J$341:DUC341))</f>
        <v>0</v>
      </c>
      <c r="DUD343">
        <f>IF(SUM($J$341:DUD341)&lt;DTX343,DUC341,$E$343-SUM($J$341:DUD341))</f>
        <v>0</v>
      </c>
      <c r="DUE343">
        <f>IF(SUM($J$341:DUE341)&lt;DTY343,DUD341,$E$343-SUM($J$341:DUE341))</f>
        <v>4820</v>
      </c>
      <c r="DUF343">
        <f>IF(SUM($J$341:DUF341)&lt;DTZ343,DUE341,$E$343-SUM($J$341:DUF341))</f>
        <v>4820</v>
      </c>
      <c r="DUG343">
        <f>IF(SUM($J$341:DUG341)&lt;DUA343,DUF341,$E$343-SUM($J$341:DUG341))</f>
        <v>4820</v>
      </c>
      <c r="DUH343">
        <f>IF(SUM($J$341:DUH341)&lt;DUB343,DUG341,$E$343-SUM($J$341:DUH341))</f>
        <v>4820</v>
      </c>
      <c r="DUI343">
        <f>IF(SUM($J$341:DUI341)&lt;DUC343,DUH341,$E$343-SUM($J$341:DUI341))</f>
        <v>4820</v>
      </c>
      <c r="DUJ343">
        <f>IF(SUM($J$341:DUJ341)&lt;DUD343,DUI341,$E$343-SUM($J$341:DUJ341))</f>
        <v>4820</v>
      </c>
      <c r="DUK343">
        <f>IF(SUM($J$341:DUK341)&lt;DUE343,DUJ341,$E$343-SUM($J$341:DUK341))</f>
        <v>0</v>
      </c>
      <c r="DUL343">
        <f>IF(SUM($J$341:DUL341)&lt;DUF343,DUK341,$E$343-SUM($J$341:DUL341))</f>
        <v>0</v>
      </c>
      <c r="DUM343">
        <f>IF(SUM($J$341:DUM341)&lt;DUG343,DUL341,$E$343-SUM($J$341:DUM341))</f>
        <v>0</v>
      </c>
      <c r="DUN343">
        <f>IF(SUM($J$341:DUN341)&lt;DUH343,DUM341,$E$343-SUM($J$341:DUN341))</f>
        <v>0</v>
      </c>
      <c r="DUO343">
        <f>IF(SUM($J$341:DUO341)&lt;DUI343,DUN341,$E$343-SUM($J$341:DUO341))</f>
        <v>0</v>
      </c>
      <c r="DUP343">
        <f>IF(SUM($J$341:DUP341)&lt;DUJ343,DUO341,$E$343-SUM($J$341:DUP341))</f>
        <v>0</v>
      </c>
      <c r="DUQ343">
        <f>IF(SUM($J$341:DUQ341)&lt;DUK343,DUP341,$E$343-SUM($J$341:DUQ341))</f>
        <v>4820</v>
      </c>
      <c r="DUR343">
        <f>IF(SUM($J$341:DUR341)&lt;DUL343,DUQ341,$E$343-SUM($J$341:DUR341))</f>
        <v>4820</v>
      </c>
      <c r="DUS343">
        <f>IF(SUM($J$341:DUS341)&lt;DUM343,DUR341,$E$343-SUM($J$341:DUS341))</f>
        <v>4820</v>
      </c>
      <c r="DUT343">
        <f>IF(SUM($J$341:DUT341)&lt;DUN343,DUS341,$E$343-SUM($J$341:DUT341))</f>
        <v>4820</v>
      </c>
      <c r="DUU343">
        <f>IF(SUM($J$341:DUU341)&lt;DUO343,DUT341,$E$343-SUM($J$341:DUU341))</f>
        <v>4820</v>
      </c>
      <c r="DUV343">
        <f>IF(SUM($J$341:DUV341)&lt;DUP343,DUU341,$E$343-SUM($J$341:DUV341))</f>
        <v>4820</v>
      </c>
      <c r="DUW343">
        <f>IF(SUM($J$341:DUW341)&lt;DUQ343,DUV341,$E$343-SUM($J$341:DUW341))</f>
        <v>0</v>
      </c>
      <c r="DUX343">
        <f>IF(SUM($J$341:DUX341)&lt;DUR343,DUW341,$E$343-SUM($J$341:DUX341))</f>
        <v>0</v>
      </c>
      <c r="DUY343">
        <f>IF(SUM($J$341:DUY341)&lt;DUS343,DUX341,$E$343-SUM($J$341:DUY341))</f>
        <v>0</v>
      </c>
      <c r="DUZ343">
        <f>IF(SUM($J$341:DUZ341)&lt;DUT343,DUY341,$E$343-SUM($J$341:DUZ341))</f>
        <v>0</v>
      </c>
      <c r="DVA343">
        <f>IF(SUM($J$341:DVA341)&lt;DUU343,DUZ341,$E$343-SUM($J$341:DVA341))</f>
        <v>0</v>
      </c>
      <c r="DVB343">
        <f>IF(SUM($J$341:DVB341)&lt;DUV343,DVA341,$E$343-SUM($J$341:DVB341))</f>
        <v>0</v>
      </c>
      <c r="DVC343">
        <f>IF(SUM($J$341:DVC341)&lt;DUW343,DVB341,$E$343-SUM($J$341:DVC341))</f>
        <v>4820</v>
      </c>
      <c r="DVD343">
        <f>IF(SUM($J$341:DVD341)&lt;DUX343,DVC341,$E$343-SUM($J$341:DVD341))</f>
        <v>4820</v>
      </c>
      <c r="DVE343">
        <f>IF(SUM($J$341:DVE341)&lt;DUY343,DVD341,$E$343-SUM($J$341:DVE341))</f>
        <v>4820</v>
      </c>
      <c r="DVF343">
        <f>IF(SUM($J$341:DVF341)&lt;DUZ343,DVE341,$E$343-SUM($J$341:DVF341))</f>
        <v>4820</v>
      </c>
      <c r="DVG343">
        <f>IF(SUM($J$341:DVG341)&lt;DVA343,DVF341,$E$343-SUM($J$341:DVG341))</f>
        <v>4820</v>
      </c>
      <c r="DVH343">
        <f>IF(SUM($J$341:DVH341)&lt;DVB343,DVG341,$E$343-SUM($J$341:DVH341))</f>
        <v>4820</v>
      </c>
      <c r="DVI343">
        <f>IF(SUM($J$341:DVI341)&lt;DVC343,DVH341,$E$343-SUM($J$341:DVI341))</f>
        <v>0</v>
      </c>
      <c r="DVJ343">
        <f>IF(SUM($J$341:DVJ341)&lt;DVD343,DVI341,$E$343-SUM($J$341:DVJ341))</f>
        <v>0</v>
      </c>
      <c r="DVK343">
        <f>IF(SUM($J$341:DVK341)&lt;DVE343,DVJ341,$E$343-SUM($J$341:DVK341))</f>
        <v>0</v>
      </c>
      <c r="DVL343">
        <f>IF(SUM($J$341:DVL341)&lt;DVF343,DVK341,$E$343-SUM($J$341:DVL341))</f>
        <v>0</v>
      </c>
      <c r="DVM343">
        <f>IF(SUM($J$341:DVM341)&lt;DVG343,DVL341,$E$343-SUM($J$341:DVM341))</f>
        <v>0</v>
      </c>
      <c r="DVN343">
        <f>IF(SUM($J$341:DVN341)&lt;DVH343,DVM341,$E$343-SUM($J$341:DVN341))</f>
        <v>0</v>
      </c>
      <c r="DVO343">
        <f>IF(SUM($J$341:DVO341)&lt;DVI343,DVN341,$E$343-SUM($J$341:DVO341))</f>
        <v>4820</v>
      </c>
      <c r="DVP343">
        <f>IF(SUM($J$341:DVP341)&lt;DVJ343,DVO341,$E$343-SUM($J$341:DVP341))</f>
        <v>4820</v>
      </c>
      <c r="DVQ343">
        <f>IF(SUM($J$341:DVQ341)&lt;DVK343,DVP341,$E$343-SUM($J$341:DVQ341))</f>
        <v>4820</v>
      </c>
      <c r="DVR343">
        <f>IF(SUM($J$341:DVR341)&lt;DVL343,DVQ341,$E$343-SUM($J$341:DVR341))</f>
        <v>4820</v>
      </c>
      <c r="DVS343">
        <f>IF(SUM($J$341:DVS341)&lt;DVM343,DVR341,$E$343-SUM($J$341:DVS341))</f>
        <v>4820</v>
      </c>
      <c r="DVT343">
        <f>IF(SUM($J$341:DVT341)&lt;DVN343,DVS341,$E$343-SUM($J$341:DVT341))</f>
        <v>4820</v>
      </c>
      <c r="DVU343">
        <f>IF(SUM($J$341:DVU341)&lt;DVO343,DVT341,$E$343-SUM($J$341:DVU341))</f>
        <v>0</v>
      </c>
      <c r="DVV343">
        <f>IF(SUM($J$341:DVV341)&lt;DVP343,DVU341,$E$343-SUM($J$341:DVV341))</f>
        <v>0</v>
      </c>
      <c r="DVW343">
        <f>IF(SUM($J$341:DVW341)&lt;DVQ343,DVV341,$E$343-SUM($J$341:DVW341))</f>
        <v>0</v>
      </c>
      <c r="DVX343">
        <f>IF(SUM($J$341:DVX341)&lt;DVR343,DVW341,$E$343-SUM($J$341:DVX341))</f>
        <v>0</v>
      </c>
      <c r="DVY343">
        <f>IF(SUM($J$341:DVY341)&lt;DVS343,DVX341,$E$343-SUM($J$341:DVY341))</f>
        <v>0</v>
      </c>
      <c r="DVZ343">
        <f>IF(SUM($J$341:DVZ341)&lt;DVT343,DVY341,$E$343-SUM($J$341:DVZ341))</f>
        <v>0</v>
      </c>
      <c r="DWA343">
        <f>IF(SUM($J$341:DWA341)&lt;DVU343,DVZ341,$E$343-SUM($J$341:DWA341))</f>
        <v>4820</v>
      </c>
      <c r="DWB343">
        <f>IF(SUM($J$341:DWB341)&lt;DVV343,DWA341,$E$343-SUM($J$341:DWB341))</f>
        <v>4820</v>
      </c>
      <c r="DWC343">
        <f>IF(SUM($J$341:DWC341)&lt;DVW343,DWB341,$E$343-SUM($J$341:DWC341))</f>
        <v>4820</v>
      </c>
      <c r="DWD343">
        <f>IF(SUM($J$341:DWD341)&lt;DVX343,DWC341,$E$343-SUM($J$341:DWD341))</f>
        <v>4820</v>
      </c>
      <c r="DWE343">
        <f>IF(SUM($J$341:DWE341)&lt;DVY343,DWD341,$E$343-SUM($J$341:DWE341))</f>
        <v>4820</v>
      </c>
      <c r="DWF343">
        <f>IF(SUM($J$341:DWF341)&lt;DVZ343,DWE341,$E$343-SUM($J$341:DWF341))</f>
        <v>4820</v>
      </c>
      <c r="DWG343">
        <f>IF(SUM($J$341:DWG341)&lt;DWA343,DWF341,$E$343-SUM($J$341:DWG341))</f>
        <v>0</v>
      </c>
      <c r="DWH343">
        <f>IF(SUM($J$341:DWH341)&lt;DWB343,DWG341,$E$343-SUM($J$341:DWH341))</f>
        <v>0</v>
      </c>
      <c r="DWI343">
        <f>IF(SUM($J$341:DWI341)&lt;DWC343,DWH341,$E$343-SUM($J$341:DWI341))</f>
        <v>0</v>
      </c>
      <c r="DWJ343">
        <f>IF(SUM($J$341:DWJ341)&lt;DWD343,DWI341,$E$343-SUM($J$341:DWJ341))</f>
        <v>0</v>
      </c>
      <c r="DWK343">
        <f>IF(SUM($J$341:DWK341)&lt;DWE343,DWJ341,$E$343-SUM($J$341:DWK341))</f>
        <v>0</v>
      </c>
      <c r="DWL343">
        <f>IF(SUM($J$341:DWL341)&lt;DWF343,DWK341,$E$343-SUM($J$341:DWL341))</f>
        <v>0</v>
      </c>
      <c r="DWM343">
        <f>IF(SUM($J$341:DWM341)&lt;DWG343,DWL341,$E$343-SUM($J$341:DWM341))</f>
        <v>4820</v>
      </c>
      <c r="DWN343">
        <f>IF(SUM($J$341:DWN341)&lt;DWH343,DWM341,$E$343-SUM($J$341:DWN341))</f>
        <v>4820</v>
      </c>
      <c r="DWO343">
        <f>IF(SUM($J$341:DWO341)&lt;DWI343,DWN341,$E$343-SUM($J$341:DWO341))</f>
        <v>4820</v>
      </c>
      <c r="DWP343">
        <f>IF(SUM($J$341:DWP341)&lt;DWJ343,DWO341,$E$343-SUM($J$341:DWP341))</f>
        <v>4820</v>
      </c>
      <c r="DWQ343">
        <f>IF(SUM($J$341:DWQ341)&lt;DWK343,DWP341,$E$343-SUM($J$341:DWQ341))</f>
        <v>4820</v>
      </c>
      <c r="DWR343">
        <f>IF(SUM($J$341:DWR341)&lt;DWL343,DWQ341,$E$343-SUM($J$341:DWR341))</f>
        <v>4820</v>
      </c>
      <c r="DWS343">
        <f>IF(SUM($J$341:DWS341)&lt;DWM343,DWR341,$E$343-SUM($J$341:DWS341))</f>
        <v>0</v>
      </c>
      <c r="DWT343">
        <f>IF(SUM($J$341:DWT341)&lt;DWN343,DWS341,$E$343-SUM($J$341:DWT341))</f>
        <v>0</v>
      </c>
      <c r="DWU343">
        <f>IF(SUM($J$341:DWU341)&lt;DWO343,DWT341,$E$343-SUM($J$341:DWU341))</f>
        <v>0</v>
      </c>
      <c r="DWV343">
        <f>IF(SUM($J$341:DWV341)&lt;DWP343,DWU341,$E$343-SUM($J$341:DWV341))</f>
        <v>0</v>
      </c>
      <c r="DWW343">
        <f>IF(SUM($J$341:DWW341)&lt;DWQ343,DWV341,$E$343-SUM($J$341:DWW341))</f>
        <v>0</v>
      </c>
      <c r="DWX343">
        <f>IF(SUM($J$341:DWX341)&lt;DWR343,DWW341,$E$343-SUM($J$341:DWX341))</f>
        <v>0</v>
      </c>
      <c r="DWY343">
        <f>IF(SUM($J$341:DWY341)&lt;DWS343,DWX341,$E$343-SUM($J$341:DWY341))</f>
        <v>4820</v>
      </c>
      <c r="DWZ343">
        <f>IF(SUM($J$341:DWZ341)&lt;DWT343,DWY341,$E$343-SUM($J$341:DWZ341))</f>
        <v>4820</v>
      </c>
      <c r="DXA343">
        <f>IF(SUM($J$341:DXA341)&lt;DWU343,DWZ341,$E$343-SUM($J$341:DXA341))</f>
        <v>4820</v>
      </c>
      <c r="DXB343">
        <f>IF(SUM($J$341:DXB341)&lt;DWV343,DXA341,$E$343-SUM($J$341:DXB341))</f>
        <v>4820</v>
      </c>
      <c r="DXC343">
        <f>IF(SUM($J$341:DXC341)&lt;DWW343,DXB341,$E$343-SUM($J$341:DXC341))</f>
        <v>4820</v>
      </c>
      <c r="DXD343">
        <f>IF(SUM($J$341:DXD341)&lt;DWX343,DXC341,$E$343-SUM($J$341:DXD341))</f>
        <v>4820</v>
      </c>
      <c r="DXE343">
        <f>IF(SUM($J$341:DXE341)&lt;DWY343,DXD341,$E$343-SUM($J$341:DXE341))</f>
        <v>0</v>
      </c>
      <c r="DXF343">
        <f>IF(SUM($J$341:DXF341)&lt;DWZ343,DXE341,$E$343-SUM($J$341:DXF341))</f>
        <v>0</v>
      </c>
      <c r="DXG343">
        <f>IF(SUM($J$341:DXG341)&lt;DXA343,DXF341,$E$343-SUM($J$341:DXG341))</f>
        <v>0</v>
      </c>
      <c r="DXH343">
        <f>IF(SUM($J$341:DXH341)&lt;DXB343,DXG341,$E$343-SUM($J$341:DXH341))</f>
        <v>0</v>
      </c>
      <c r="DXI343">
        <f>IF(SUM($J$341:DXI341)&lt;DXC343,DXH341,$E$343-SUM($J$341:DXI341))</f>
        <v>0</v>
      </c>
      <c r="DXJ343">
        <f>IF(SUM($J$341:DXJ341)&lt;DXD343,DXI341,$E$343-SUM($J$341:DXJ341))</f>
        <v>0</v>
      </c>
      <c r="DXK343">
        <f>IF(SUM($J$341:DXK341)&lt;DXE343,DXJ341,$E$343-SUM($J$341:DXK341))</f>
        <v>4820</v>
      </c>
      <c r="DXL343">
        <f>IF(SUM($J$341:DXL341)&lt;DXF343,DXK341,$E$343-SUM($J$341:DXL341))</f>
        <v>4820</v>
      </c>
      <c r="DXM343">
        <f>IF(SUM($J$341:DXM341)&lt;DXG343,DXL341,$E$343-SUM($J$341:DXM341))</f>
        <v>4820</v>
      </c>
      <c r="DXN343">
        <f>IF(SUM($J$341:DXN341)&lt;DXH343,DXM341,$E$343-SUM($J$341:DXN341))</f>
        <v>4820</v>
      </c>
      <c r="DXO343">
        <f>IF(SUM($J$341:DXO341)&lt;DXI343,DXN341,$E$343-SUM($J$341:DXO341))</f>
        <v>4820</v>
      </c>
      <c r="DXP343">
        <f>IF(SUM($J$341:DXP341)&lt;DXJ343,DXO341,$E$343-SUM($J$341:DXP341))</f>
        <v>4820</v>
      </c>
      <c r="DXQ343">
        <f>IF(SUM($J$341:DXQ341)&lt;DXK343,DXP341,$E$343-SUM($J$341:DXQ341))</f>
        <v>0</v>
      </c>
      <c r="DXR343">
        <f>IF(SUM($J$341:DXR341)&lt;DXL343,DXQ341,$E$343-SUM($J$341:DXR341))</f>
        <v>0</v>
      </c>
      <c r="DXS343">
        <f>IF(SUM($J$341:DXS341)&lt;DXM343,DXR341,$E$343-SUM($J$341:DXS341))</f>
        <v>0</v>
      </c>
      <c r="DXT343">
        <f>IF(SUM($J$341:DXT341)&lt;DXN343,DXS341,$E$343-SUM($J$341:DXT341))</f>
        <v>0</v>
      </c>
      <c r="DXU343">
        <f>IF(SUM($J$341:DXU341)&lt;DXO343,DXT341,$E$343-SUM($J$341:DXU341))</f>
        <v>0</v>
      </c>
      <c r="DXV343">
        <f>IF(SUM($J$341:DXV341)&lt;DXP343,DXU341,$E$343-SUM($J$341:DXV341))</f>
        <v>0</v>
      </c>
      <c r="DXW343">
        <f>IF(SUM($J$341:DXW341)&lt;DXQ343,DXV341,$E$343-SUM($J$341:DXW341))</f>
        <v>4820</v>
      </c>
      <c r="DXX343">
        <f>IF(SUM($J$341:DXX341)&lt;DXR343,DXW341,$E$343-SUM($J$341:DXX341))</f>
        <v>4820</v>
      </c>
      <c r="DXY343">
        <f>IF(SUM($J$341:DXY341)&lt;DXS343,DXX341,$E$343-SUM($J$341:DXY341))</f>
        <v>4820</v>
      </c>
      <c r="DXZ343">
        <f>IF(SUM($J$341:DXZ341)&lt;DXT343,DXY341,$E$343-SUM($J$341:DXZ341))</f>
        <v>4820</v>
      </c>
      <c r="DYA343">
        <f>IF(SUM($J$341:DYA341)&lt;DXU343,DXZ341,$E$343-SUM($J$341:DYA341))</f>
        <v>4820</v>
      </c>
      <c r="DYB343">
        <f>IF(SUM($J$341:DYB341)&lt;DXV343,DYA341,$E$343-SUM($J$341:DYB341))</f>
        <v>4820</v>
      </c>
      <c r="DYC343">
        <f>IF(SUM($J$341:DYC341)&lt;DXW343,DYB341,$E$343-SUM($J$341:DYC341))</f>
        <v>0</v>
      </c>
      <c r="DYD343">
        <f>IF(SUM($J$341:DYD341)&lt;DXX343,DYC341,$E$343-SUM($J$341:DYD341))</f>
        <v>0</v>
      </c>
      <c r="DYE343">
        <f>IF(SUM($J$341:DYE341)&lt;DXY343,DYD341,$E$343-SUM($J$341:DYE341))</f>
        <v>0</v>
      </c>
      <c r="DYF343">
        <f>IF(SUM($J$341:DYF341)&lt;DXZ343,DYE341,$E$343-SUM($J$341:DYF341))</f>
        <v>0</v>
      </c>
      <c r="DYG343">
        <f>IF(SUM($J$341:DYG341)&lt;DYA343,DYF341,$E$343-SUM($J$341:DYG341))</f>
        <v>0</v>
      </c>
      <c r="DYH343">
        <f>IF(SUM($J$341:DYH341)&lt;DYB343,DYG341,$E$343-SUM($J$341:DYH341))</f>
        <v>0</v>
      </c>
      <c r="DYI343">
        <f>IF(SUM($J$341:DYI341)&lt;DYC343,DYH341,$E$343-SUM($J$341:DYI341))</f>
        <v>4820</v>
      </c>
      <c r="DYJ343">
        <f>IF(SUM($J$341:DYJ341)&lt;DYD343,DYI341,$E$343-SUM($J$341:DYJ341))</f>
        <v>4820</v>
      </c>
      <c r="DYK343">
        <f>IF(SUM($J$341:DYK341)&lt;DYE343,DYJ341,$E$343-SUM($J$341:DYK341))</f>
        <v>4820</v>
      </c>
      <c r="DYL343">
        <f>IF(SUM($J$341:DYL341)&lt;DYF343,DYK341,$E$343-SUM($J$341:DYL341))</f>
        <v>4820</v>
      </c>
      <c r="DYM343">
        <f>IF(SUM($J$341:DYM341)&lt;DYG343,DYL341,$E$343-SUM($J$341:DYM341))</f>
        <v>4820</v>
      </c>
      <c r="DYN343">
        <f>IF(SUM($J$341:DYN341)&lt;DYH343,DYM341,$E$343-SUM($J$341:DYN341))</f>
        <v>4820</v>
      </c>
      <c r="DYO343">
        <f>IF(SUM($J$341:DYO341)&lt;DYI343,DYN341,$E$343-SUM($J$341:DYO341))</f>
        <v>0</v>
      </c>
      <c r="DYP343">
        <f>IF(SUM($J$341:DYP341)&lt;DYJ343,DYO341,$E$343-SUM($J$341:DYP341))</f>
        <v>0</v>
      </c>
      <c r="DYQ343">
        <f>IF(SUM($J$341:DYQ341)&lt;DYK343,DYP341,$E$343-SUM($J$341:DYQ341))</f>
        <v>0</v>
      </c>
      <c r="DYR343">
        <f>IF(SUM($J$341:DYR341)&lt;DYL343,DYQ341,$E$343-SUM($J$341:DYR341))</f>
        <v>0</v>
      </c>
      <c r="DYS343">
        <f>IF(SUM($J$341:DYS341)&lt;DYM343,DYR341,$E$343-SUM($J$341:DYS341))</f>
        <v>0</v>
      </c>
      <c r="DYT343">
        <f>IF(SUM($J$341:DYT341)&lt;DYN343,DYS341,$E$343-SUM($J$341:DYT341))</f>
        <v>0</v>
      </c>
      <c r="DYU343">
        <f>IF(SUM($J$341:DYU341)&lt;DYO343,DYT341,$E$343-SUM($J$341:DYU341))</f>
        <v>4820</v>
      </c>
      <c r="DYV343">
        <f>IF(SUM($J$341:DYV341)&lt;DYP343,DYU341,$E$343-SUM($J$341:DYV341))</f>
        <v>4820</v>
      </c>
      <c r="DYW343">
        <f>IF(SUM($J$341:DYW341)&lt;DYQ343,DYV341,$E$343-SUM($J$341:DYW341))</f>
        <v>4820</v>
      </c>
      <c r="DYX343">
        <f>IF(SUM($J$341:DYX341)&lt;DYR343,DYW341,$E$343-SUM($J$341:DYX341))</f>
        <v>4820</v>
      </c>
      <c r="DYY343">
        <f>IF(SUM($J$341:DYY341)&lt;DYS343,DYX341,$E$343-SUM($J$341:DYY341))</f>
        <v>4820</v>
      </c>
      <c r="DYZ343">
        <f>IF(SUM($J$341:DYZ341)&lt;DYT343,DYY341,$E$343-SUM($J$341:DYZ341))</f>
        <v>4820</v>
      </c>
      <c r="DZA343">
        <f>IF(SUM($J$341:DZA341)&lt;DYU343,DYZ341,$E$343-SUM($J$341:DZA341))</f>
        <v>0</v>
      </c>
      <c r="DZB343">
        <f>IF(SUM($J$341:DZB341)&lt;DYV343,DZA341,$E$343-SUM($J$341:DZB341))</f>
        <v>0</v>
      </c>
      <c r="DZC343">
        <f>IF(SUM($J$341:DZC341)&lt;DYW343,DZB341,$E$343-SUM($J$341:DZC341))</f>
        <v>0</v>
      </c>
      <c r="DZD343">
        <f>IF(SUM($J$341:DZD341)&lt;DYX343,DZC341,$E$343-SUM($J$341:DZD341))</f>
        <v>0</v>
      </c>
      <c r="DZE343">
        <f>IF(SUM($J$341:DZE341)&lt;DYY343,DZD341,$E$343-SUM($J$341:DZE341))</f>
        <v>0</v>
      </c>
      <c r="DZF343">
        <f>IF(SUM($J$341:DZF341)&lt;DYZ343,DZE341,$E$343-SUM($J$341:DZF341))</f>
        <v>0</v>
      </c>
      <c r="DZG343">
        <f>IF(SUM($J$341:DZG341)&lt;DZA343,DZF341,$E$343-SUM($J$341:DZG341))</f>
        <v>4820</v>
      </c>
      <c r="DZH343">
        <f>IF(SUM($J$341:DZH341)&lt;DZB343,DZG341,$E$343-SUM($J$341:DZH341))</f>
        <v>4820</v>
      </c>
      <c r="DZI343">
        <f>IF(SUM($J$341:DZI341)&lt;DZC343,DZH341,$E$343-SUM($J$341:DZI341))</f>
        <v>4820</v>
      </c>
      <c r="DZJ343">
        <f>IF(SUM($J$341:DZJ341)&lt;DZD343,DZI341,$E$343-SUM($J$341:DZJ341))</f>
        <v>4820</v>
      </c>
      <c r="DZK343">
        <f>IF(SUM($J$341:DZK341)&lt;DZE343,DZJ341,$E$343-SUM($J$341:DZK341))</f>
        <v>4820</v>
      </c>
      <c r="DZL343">
        <f>IF(SUM($J$341:DZL341)&lt;DZF343,DZK341,$E$343-SUM($J$341:DZL341))</f>
        <v>4820</v>
      </c>
      <c r="DZM343">
        <f>IF(SUM($J$341:DZM341)&lt;DZG343,DZL341,$E$343-SUM($J$341:DZM341))</f>
        <v>0</v>
      </c>
      <c r="DZN343">
        <f>IF(SUM($J$341:DZN341)&lt;DZH343,DZM341,$E$343-SUM($J$341:DZN341))</f>
        <v>0</v>
      </c>
      <c r="DZO343">
        <f>IF(SUM($J$341:DZO341)&lt;DZI343,DZN341,$E$343-SUM($J$341:DZO341))</f>
        <v>0</v>
      </c>
      <c r="DZP343">
        <f>IF(SUM($J$341:DZP341)&lt;DZJ343,DZO341,$E$343-SUM($J$341:DZP341))</f>
        <v>0</v>
      </c>
      <c r="DZQ343">
        <f>IF(SUM($J$341:DZQ341)&lt;DZK343,DZP341,$E$343-SUM($J$341:DZQ341))</f>
        <v>0</v>
      </c>
      <c r="DZR343">
        <f>IF(SUM($J$341:DZR341)&lt;DZL343,DZQ341,$E$343-SUM($J$341:DZR341))</f>
        <v>0</v>
      </c>
      <c r="DZS343">
        <f>IF(SUM($J$341:DZS341)&lt;DZM343,DZR341,$E$343-SUM($J$341:DZS341))</f>
        <v>4820</v>
      </c>
      <c r="DZT343">
        <f>IF(SUM($J$341:DZT341)&lt;DZN343,DZS341,$E$343-SUM($J$341:DZT341))</f>
        <v>4820</v>
      </c>
      <c r="DZU343">
        <f>IF(SUM($J$341:DZU341)&lt;DZO343,DZT341,$E$343-SUM($J$341:DZU341))</f>
        <v>4820</v>
      </c>
      <c r="DZV343">
        <f>IF(SUM($J$341:DZV341)&lt;DZP343,DZU341,$E$343-SUM($J$341:DZV341))</f>
        <v>4820</v>
      </c>
      <c r="DZW343">
        <f>IF(SUM($J$341:DZW341)&lt;DZQ343,DZV341,$E$343-SUM($J$341:DZW341))</f>
        <v>4820</v>
      </c>
      <c r="DZX343">
        <f>IF(SUM($J$341:DZX341)&lt;DZR343,DZW341,$E$343-SUM($J$341:DZX341))</f>
        <v>4820</v>
      </c>
      <c r="DZY343">
        <f>IF(SUM($J$341:DZY341)&lt;DZS343,DZX341,$E$343-SUM($J$341:DZY341))</f>
        <v>0</v>
      </c>
      <c r="DZZ343">
        <f>IF(SUM($J$341:DZZ341)&lt;DZT343,DZY341,$E$343-SUM($J$341:DZZ341))</f>
        <v>0</v>
      </c>
      <c r="EAA343">
        <f>IF(SUM($J$341:EAA341)&lt;DZU343,DZZ341,$E$343-SUM($J$341:EAA341))</f>
        <v>0</v>
      </c>
      <c r="EAB343">
        <f>IF(SUM($J$341:EAB341)&lt;DZV343,EAA341,$E$343-SUM($J$341:EAB341))</f>
        <v>0</v>
      </c>
      <c r="EAC343">
        <f>IF(SUM($J$341:EAC341)&lt;DZW343,EAB341,$E$343-SUM($J$341:EAC341))</f>
        <v>0</v>
      </c>
      <c r="EAD343">
        <f>IF(SUM($J$341:EAD341)&lt;DZX343,EAC341,$E$343-SUM($J$341:EAD341))</f>
        <v>0</v>
      </c>
      <c r="EAE343">
        <f>IF(SUM($J$341:EAE341)&lt;DZY343,EAD341,$E$343-SUM($J$341:EAE341))</f>
        <v>4820</v>
      </c>
      <c r="EAF343">
        <f>IF(SUM($J$341:EAF341)&lt;DZZ343,EAE341,$E$343-SUM($J$341:EAF341))</f>
        <v>4820</v>
      </c>
      <c r="EAG343">
        <f>IF(SUM($J$341:EAG341)&lt;EAA343,EAF341,$E$343-SUM($J$341:EAG341))</f>
        <v>4820</v>
      </c>
      <c r="EAH343">
        <f>IF(SUM($J$341:EAH341)&lt;EAB343,EAG341,$E$343-SUM($J$341:EAH341))</f>
        <v>4820</v>
      </c>
      <c r="EAI343">
        <f>IF(SUM($J$341:EAI341)&lt;EAC343,EAH341,$E$343-SUM($J$341:EAI341))</f>
        <v>4820</v>
      </c>
      <c r="EAJ343">
        <f>IF(SUM($J$341:EAJ341)&lt;EAD343,EAI341,$E$343-SUM($J$341:EAJ341))</f>
        <v>4820</v>
      </c>
      <c r="EAK343">
        <f>IF(SUM($J$341:EAK341)&lt;EAE343,EAJ341,$E$343-SUM($J$341:EAK341))</f>
        <v>0</v>
      </c>
      <c r="EAL343">
        <f>IF(SUM($J$341:EAL341)&lt;EAF343,EAK341,$E$343-SUM($J$341:EAL341))</f>
        <v>0</v>
      </c>
      <c r="EAM343">
        <f>IF(SUM($J$341:EAM341)&lt;EAG343,EAL341,$E$343-SUM($J$341:EAM341))</f>
        <v>0</v>
      </c>
      <c r="EAN343">
        <f>IF(SUM($J$341:EAN341)&lt;EAH343,EAM341,$E$343-SUM($J$341:EAN341))</f>
        <v>0</v>
      </c>
      <c r="EAO343">
        <f>IF(SUM($J$341:EAO341)&lt;EAI343,EAN341,$E$343-SUM($J$341:EAO341))</f>
        <v>0</v>
      </c>
      <c r="EAP343">
        <f>IF(SUM($J$341:EAP341)&lt;EAJ343,EAO341,$E$343-SUM($J$341:EAP341))</f>
        <v>0</v>
      </c>
      <c r="EAQ343">
        <f>IF(SUM($J$341:EAQ341)&lt;EAK343,EAP341,$E$343-SUM($J$341:EAQ341))</f>
        <v>4820</v>
      </c>
      <c r="EAR343">
        <f>IF(SUM($J$341:EAR341)&lt;EAL343,EAQ341,$E$343-SUM($J$341:EAR341))</f>
        <v>4820</v>
      </c>
      <c r="EAS343">
        <f>IF(SUM($J$341:EAS341)&lt;EAM343,EAR341,$E$343-SUM($J$341:EAS341))</f>
        <v>4820</v>
      </c>
      <c r="EAT343">
        <f>IF(SUM($J$341:EAT341)&lt;EAN343,EAS341,$E$343-SUM($J$341:EAT341))</f>
        <v>4820</v>
      </c>
      <c r="EAU343">
        <f>IF(SUM($J$341:EAU341)&lt;EAO343,EAT341,$E$343-SUM($J$341:EAU341))</f>
        <v>4820</v>
      </c>
      <c r="EAV343">
        <f>IF(SUM($J$341:EAV341)&lt;EAP343,EAU341,$E$343-SUM($J$341:EAV341))</f>
        <v>4820</v>
      </c>
      <c r="EAW343">
        <f>IF(SUM($J$341:EAW341)&lt;EAQ343,EAV341,$E$343-SUM($J$341:EAW341))</f>
        <v>0</v>
      </c>
      <c r="EAX343">
        <f>IF(SUM($J$341:EAX341)&lt;EAR343,EAW341,$E$343-SUM($J$341:EAX341))</f>
        <v>0</v>
      </c>
      <c r="EAY343">
        <f>IF(SUM($J$341:EAY341)&lt;EAS343,EAX341,$E$343-SUM($J$341:EAY341))</f>
        <v>0</v>
      </c>
      <c r="EAZ343">
        <f>IF(SUM($J$341:EAZ341)&lt;EAT343,EAY341,$E$343-SUM($J$341:EAZ341))</f>
        <v>0</v>
      </c>
      <c r="EBA343">
        <f>IF(SUM($J$341:EBA341)&lt;EAU343,EAZ341,$E$343-SUM($J$341:EBA341))</f>
        <v>0</v>
      </c>
      <c r="EBB343">
        <f>IF(SUM($J$341:EBB341)&lt;EAV343,EBA341,$E$343-SUM($J$341:EBB341))</f>
        <v>0</v>
      </c>
      <c r="EBC343">
        <f>IF(SUM($J$341:EBC341)&lt;EAW343,EBB341,$E$343-SUM($J$341:EBC341))</f>
        <v>4820</v>
      </c>
      <c r="EBD343">
        <f>IF(SUM($J$341:EBD341)&lt;EAX343,EBC341,$E$343-SUM($J$341:EBD341))</f>
        <v>4820</v>
      </c>
      <c r="EBE343">
        <f>IF(SUM($J$341:EBE341)&lt;EAY343,EBD341,$E$343-SUM($J$341:EBE341))</f>
        <v>4820</v>
      </c>
      <c r="EBF343">
        <f>IF(SUM($J$341:EBF341)&lt;EAZ343,EBE341,$E$343-SUM($J$341:EBF341))</f>
        <v>4820</v>
      </c>
      <c r="EBG343">
        <f>IF(SUM($J$341:EBG341)&lt;EBA343,EBF341,$E$343-SUM($J$341:EBG341))</f>
        <v>4820</v>
      </c>
      <c r="EBH343">
        <f>IF(SUM($J$341:EBH341)&lt;EBB343,EBG341,$E$343-SUM($J$341:EBH341))</f>
        <v>4820</v>
      </c>
      <c r="EBI343">
        <f>IF(SUM($J$341:EBI341)&lt;EBC343,EBH341,$E$343-SUM($J$341:EBI341))</f>
        <v>0</v>
      </c>
      <c r="EBJ343">
        <f>IF(SUM($J$341:EBJ341)&lt;EBD343,EBI341,$E$343-SUM($J$341:EBJ341))</f>
        <v>0</v>
      </c>
      <c r="EBK343">
        <f>IF(SUM($J$341:EBK341)&lt;EBE343,EBJ341,$E$343-SUM($J$341:EBK341))</f>
        <v>0</v>
      </c>
      <c r="EBL343">
        <f>IF(SUM($J$341:EBL341)&lt;EBF343,EBK341,$E$343-SUM($J$341:EBL341))</f>
        <v>0</v>
      </c>
      <c r="EBM343">
        <f>IF(SUM($J$341:EBM341)&lt;EBG343,EBL341,$E$343-SUM($J$341:EBM341))</f>
        <v>0</v>
      </c>
      <c r="EBN343">
        <f>IF(SUM($J$341:EBN341)&lt;EBH343,EBM341,$E$343-SUM($J$341:EBN341))</f>
        <v>0</v>
      </c>
      <c r="EBO343">
        <f>IF(SUM($J$341:EBO341)&lt;EBI343,EBN341,$E$343-SUM($J$341:EBO341))</f>
        <v>4820</v>
      </c>
      <c r="EBP343">
        <f>IF(SUM($J$341:EBP341)&lt;EBJ343,EBO341,$E$343-SUM($J$341:EBP341))</f>
        <v>4820</v>
      </c>
      <c r="EBQ343">
        <f>IF(SUM($J$341:EBQ341)&lt;EBK343,EBP341,$E$343-SUM($J$341:EBQ341))</f>
        <v>4820</v>
      </c>
      <c r="EBR343">
        <f>IF(SUM($J$341:EBR341)&lt;EBL343,EBQ341,$E$343-SUM($J$341:EBR341))</f>
        <v>4820</v>
      </c>
      <c r="EBS343">
        <f>IF(SUM($J$341:EBS341)&lt;EBM343,EBR341,$E$343-SUM($J$341:EBS341))</f>
        <v>4820</v>
      </c>
      <c r="EBT343">
        <f>IF(SUM($J$341:EBT341)&lt;EBN343,EBS341,$E$343-SUM($J$341:EBT341))</f>
        <v>4820</v>
      </c>
      <c r="EBU343">
        <f>IF(SUM($J$341:EBU341)&lt;EBO343,EBT341,$E$343-SUM($J$341:EBU341))</f>
        <v>0</v>
      </c>
      <c r="EBV343">
        <f>IF(SUM($J$341:EBV341)&lt;EBP343,EBU341,$E$343-SUM($J$341:EBV341))</f>
        <v>0</v>
      </c>
      <c r="EBW343">
        <f>IF(SUM($J$341:EBW341)&lt;EBQ343,EBV341,$E$343-SUM($J$341:EBW341))</f>
        <v>0</v>
      </c>
      <c r="EBX343">
        <f>IF(SUM($J$341:EBX341)&lt;EBR343,EBW341,$E$343-SUM($J$341:EBX341))</f>
        <v>0</v>
      </c>
      <c r="EBY343">
        <f>IF(SUM($J$341:EBY341)&lt;EBS343,EBX341,$E$343-SUM($J$341:EBY341))</f>
        <v>0</v>
      </c>
      <c r="EBZ343">
        <f>IF(SUM($J$341:EBZ341)&lt;EBT343,EBY341,$E$343-SUM($J$341:EBZ341))</f>
        <v>0</v>
      </c>
      <c r="ECA343">
        <f>IF(SUM($J$341:ECA341)&lt;EBU343,EBZ341,$E$343-SUM($J$341:ECA341))</f>
        <v>4820</v>
      </c>
      <c r="ECB343">
        <f>IF(SUM($J$341:ECB341)&lt;EBV343,ECA341,$E$343-SUM($J$341:ECB341))</f>
        <v>4820</v>
      </c>
      <c r="ECC343">
        <f>IF(SUM($J$341:ECC341)&lt;EBW343,ECB341,$E$343-SUM($J$341:ECC341))</f>
        <v>4820</v>
      </c>
      <c r="ECD343">
        <f>IF(SUM($J$341:ECD341)&lt;EBX343,ECC341,$E$343-SUM($J$341:ECD341))</f>
        <v>4820</v>
      </c>
      <c r="ECE343">
        <f>IF(SUM($J$341:ECE341)&lt;EBY343,ECD341,$E$343-SUM($J$341:ECE341))</f>
        <v>4820</v>
      </c>
      <c r="ECF343">
        <f>IF(SUM($J$341:ECF341)&lt;EBZ343,ECE341,$E$343-SUM($J$341:ECF341))</f>
        <v>4820</v>
      </c>
      <c r="ECG343">
        <f>IF(SUM($J$341:ECG341)&lt;ECA343,ECF341,$E$343-SUM($J$341:ECG341))</f>
        <v>0</v>
      </c>
      <c r="ECH343">
        <f>IF(SUM($J$341:ECH341)&lt;ECB343,ECG341,$E$343-SUM($J$341:ECH341))</f>
        <v>0</v>
      </c>
      <c r="ECI343">
        <f>IF(SUM($J$341:ECI341)&lt;ECC343,ECH341,$E$343-SUM($J$341:ECI341))</f>
        <v>0</v>
      </c>
      <c r="ECJ343">
        <f>IF(SUM($J$341:ECJ341)&lt;ECD343,ECI341,$E$343-SUM($J$341:ECJ341))</f>
        <v>0</v>
      </c>
      <c r="ECK343">
        <f>IF(SUM($J$341:ECK341)&lt;ECE343,ECJ341,$E$343-SUM($J$341:ECK341))</f>
        <v>0</v>
      </c>
      <c r="ECL343">
        <f>IF(SUM($J$341:ECL341)&lt;ECF343,ECK341,$E$343-SUM($J$341:ECL341))</f>
        <v>0</v>
      </c>
      <c r="ECM343">
        <f>IF(SUM($J$341:ECM341)&lt;ECG343,ECL341,$E$343-SUM($J$341:ECM341))</f>
        <v>4820</v>
      </c>
      <c r="ECN343">
        <f>IF(SUM($J$341:ECN341)&lt;ECH343,ECM341,$E$343-SUM($J$341:ECN341))</f>
        <v>4820</v>
      </c>
      <c r="ECO343">
        <f>IF(SUM($J$341:ECO341)&lt;ECI343,ECN341,$E$343-SUM($J$341:ECO341))</f>
        <v>4820</v>
      </c>
      <c r="ECP343">
        <f>IF(SUM($J$341:ECP341)&lt;ECJ343,ECO341,$E$343-SUM($J$341:ECP341))</f>
        <v>4820</v>
      </c>
      <c r="ECQ343">
        <f>IF(SUM($J$341:ECQ341)&lt;ECK343,ECP341,$E$343-SUM($J$341:ECQ341))</f>
        <v>4820</v>
      </c>
      <c r="ECR343">
        <f>IF(SUM($J$341:ECR341)&lt;ECL343,ECQ341,$E$343-SUM($J$341:ECR341))</f>
        <v>4820</v>
      </c>
      <c r="ECS343">
        <f>IF(SUM($J$341:ECS341)&lt;ECM343,ECR341,$E$343-SUM($J$341:ECS341))</f>
        <v>0</v>
      </c>
      <c r="ECT343">
        <f>IF(SUM($J$341:ECT341)&lt;ECN343,ECS341,$E$343-SUM($J$341:ECT341))</f>
        <v>0</v>
      </c>
      <c r="ECU343">
        <f>IF(SUM($J$341:ECU341)&lt;ECO343,ECT341,$E$343-SUM($J$341:ECU341))</f>
        <v>0</v>
      </c>
      <c r="ECV343">
        <f>IF(SUM($J$341:ECV341)&lt;ECP343,ECU341,$E$343-SUM($J$341:ECV341))</f>
        <v>0</v>
      </c>
      <c r="ECW343">
        <f>IF(SUM($J$341:ECW341)&lt;ECQ343,ECV341,$E$343-SUM($J$341:ECW341))</f>
        <v>0</v>
      </c>
      <c r="ECX343">
        <f>IF(SUM($J$341:ECX341)&lt;ECR343,ECW341,$E$343-SUM($J$341:ECX341))</f>
        <v>0</v>
      </c>
      <c r="ECY343">
        <f>IF(SUM($J$341:ECY341)&lt;ECS343,ECX341,$E$343-SUM($J$341:ECY341))</f>
        <v>4820</v>
      </c>
      <c r="ECZ343">
        <f>IF(SUM($J$341:ECZ341)&lt;ECT343,ECY341,$E$343-SUM($J$341:ECZ341))</f>
        <v>4820</v>
      </c>
      <c r="EDA343">
        <f>IF(SUM($J$341:EDA341)&lt;ECU343,ECZ341,$E$343-SUM($J$341:EDA341))</f>
        <v>4820</v>
      </c>
      <c r="EDB343">
        <f>IF(SUM($J$341:EDB341)&lt;ECV343,EDA341,$E$343-SUM($J$341:EDB341))</f>
        <v>4820</v>
      </c>
      <c r="EDC343">
        <f>IF(SUM($J$341:EDC341)&lt;ECW343,EDB341,$E$343-SUM($J$341:EDC341))</f>
        <v>4820</v>
      </c>
      <c r="EDD343">
        <f>IF(SUM($J$341:EDD341)&lt;ECX343,EDC341,$E$343-SUM($J$341:EDD341))</f>
        <v>4820</v>
      </c>
      <c r="EDE343">
        <f>IF(SUM($J$341:EDE341)&lt;ECY343,EDD341,$E$343-SUM($J$341:EDE341))</f>
        <v>0</v>
      </c>
      <c r="EDF343">
        <f>IF(SUM($J$341:EDF341)&lt;ECZ343,EDE341,$E$343-SUM($J$341:EDF341))</f>
        <v>0</v>
      </c>
      <c r="EDG343">
        <f>IF(SUM($J$341:EDG341)&lt;EDA343,EDF341,$E$343-SUM($J$341:EDG341))</f>
        <v>0</v>
      </c>
      <c r="EDH343">
        <f>IF(SUM($J$341:EDH341)&lt;EDB343,EDG341,$E$343-SUM($J$341:EDH341))</f>
        <v>0</v>
      </c>
      <c r="EDI343">
        <f>IF(SUM($J$341:EDI341)&lt;EDC343,EDH341,$E$343-SUM($J$341:EDI341))</f>
        <v>0</v>
      </c>
      <c r="EDJ343">
        <f>IF(SUM($J$341:EDJ341)&lt;EDD343,EDI341,$E$343-SUM($J$341:EDJ341))</f>
        <v>0</v>
      </c>
      <c r="EDK343">
        <f>IF(SUM($J$341:EDK341)&lt;EDE343,EDJ341,$E$343-SUM($J$341:EDK341))</f>
        <v>4820</v>
      </c>
      <c r="EDL343">
        <f>IF(SUM($J$341:EDL341)&lt;EDF343,EDK341,$E$343-SUM($J$341:EDL341))</f>
        <v>4820</v>
      </c>
      <c r="EDM343">
        <f>IF(SUM($J$341:EDM341)&lt;EDG343,EDL341,$E$343-SUM($J$341:EDM341))</f>
        <v>4820</v>
      </c>
      <c r="EDN343">
        <f>IF(SUM($J$341:EDN341)&lt;EDH343,EDM341,$E$343-SUM($J$341:EDN341))</f>
        <v>4820</v>
      </c>
      <c r="EDO343">
        <f>IF(SUM($J$341:EDO341)&lt;EDI343,EDN341,$E$343-SUM($J$341:EDO341))</f>
        <v>4820</v>
      </c>
      <c r="EDP343">
        <f>IF(SUM($J$341:EDP341)&lt;EDJ343,EDO341,$E$343-SUM($J$341:EDP341))</f>
        <v>4820</v>
      </c>
      <c r="EDQ343">
        <f>IF(SUM($J$341:EDQ341)&lt;EDK343,EDP341,$E$343-SUM($J$341:EDQ341))</f>
        <v>0</v>
      </c>
      <c r="EDR343">
        <f>IF(SUM($J$341:EDR341)&lt;EDL343,EDQ341,$E$343-SUM($J$341:EDR341))</f>
        <v>0</v>
      </c>
      <c r="EDS343">
        <f>IF(SUM($J$341:EDS341)&lt;EDM343,EDR341,$E$343-SUM($J$341:EDS341))</f>
        <v>0</v>
      </c>
      <c r="EDT343">
        <f>IF(SUM($J$341:EDT341)&lt;EDN343,EDS341,$E$343-SUM($J$341:EDT341))</f>
        <v>0</v>
      </c>
      <c r="EDU343">
        <f>IF(SUM($J$341:EDU341)&lt;EDO343,EDT341,$E$343-SUM($J$341:EDU341))</f>
        <v>0</v>
      </c>
      <c r="EDV343">
        <f>IF(SUM($J$341:EDV341)&lt;EDP343,EDU341,$E$343-SUM($J$341:EDV341))</f>
        <v>0</v>
      </c>
      <c r="EDW343">
        <f>IF(SUM($J$341:EDW341)&lt;EDQ343,EDV341,$E$343-SUM($J$341:EDW341))</f>
        <v>4820</v>
      </c>
      <c r="EDX343">
        <f>IF(SUM($J$341:EDX341)&lt;EDR343,EDW341,$E$343-SUM($J$341:EDX341))</f>
        <v>4820</v>
      </c>
      <c r="EDY343">
        <f>IF(SUM($J$341:EDY341)&lt;EDS343,EDX341,$E$343-SUM($J$341:EDY341))</f>
        <v>4820</v>
      </c>
      <c r="EDZ343">
        <f>IF(SUM($J$341:EDZ341)&lt;EDT343,EDY341,$E$343-SUM($J$341:EDZ341))</f>
        <v>4820</v>
      </c>
      <c r="EEA343">
        <f>IF(SUM($J$341:EEA341)&lt;EDU343,EDZ341,$E$343-SUM($J$341:EEA341))</f>
        <v>4820</v>
      </c>
      <c r="EEB343">
        <f>IF(SUM($J$341:EEB341)&lt;EDV343,EEA341,$E$343-SUM($J$341:EEB341))</f>
        <v>4820</v>
      </c>
      <c r="EEC343">
        <f>IF(SUM($J$341:EEC341)&lt;EDW343,EEB341,$E$343-SUM($J$341:EEC341))</f>
        <v>0</v>
      </c>
      <c r="EED343">
        <f>IF(SUM($J$341:EED341)&lt;EDX343,EEC341,$E$343-SUM($J$341:EED341))</f>
        <v>0</v>
      </c>
      <c r="EEE343">
        <f>IF(SUM($J$341:EEE341)&lt;EDY343,EED341,$E$343-SUM($J$341:EEE341))</f>
        <v>0</v>
      </c>
      <c r="EEF343">
        <f>IF(SUM($J$341:EEF341)&lt;EDZ343,EEE341,$E$343-SUM($J$341:EEF341))</f>
        <v>0</v>
      </c>
      <c r="EEG343">
        <f>IF(SUM($J$341:EEG341)&lt;EEA343,EEF341,$E$343-SUM($J$341:EEG341))</f>
        <v>0</v>
      </c>
      <c r="EEH343">
        <f>IF(SUM($J$341:EEH341)&lt;EEB343,EEG341,$E$343-SUM($J$341:EEH341))</f>
        <v>0</v>
      </c>
      <c r="EEI343">
        <f>IF(SUM($J$341:EEI341)&lt;EEC343,EEH341,$E$343-SUM($J$341:EEI341))</f>
        <v>4820</v>
      </c>
      <c r="EEJ343">
        <f>IF(SUM($J$341:EEJ341)&lt;EED343,EEI341,$E$343-SUM($J$341:EEJ341))</f>
        <v>4820</v>
      </c>
      <c r="EEK343">
        <f>IF(SUM($J$341:EEK341)&lt;EEE343,EEJ341,$E$343-SUM($J$341:EEK341))</f>
        <v>4820</v>
      </c>
      <c r="EEL343">
        <f>IF(SUM($J$341:EEL341)&lt;EEF343,EEK341,$E$343-SUM($J$341:EEL341))</f>
        <v>4820</v>
      </c>
      <c r="EEM343">
        <f>IF(SUM($J$341:EEM341)&lt;EEG343,EEL341,$E$343-SUM($J$341:EEM341))</f>
        <v>4820</v>
      </c>
      <c r="EEN343">
        <f>IF(SUM($J$341:EEN341)&lt;EEH343,EEM341,$E$343-SUM($J$341:EEN341))</f>
        <v>4820</v>
      </c>
      <c r="EEO343">
        <f>IF(SUM($J$341:EEO341)&lt;EEI343,EEN341,$E$343-SUM($J$341:EEO341))</f>
        <v>0</v>
      </c>
      <c r="EEP343">
        <f>IF(SUM($J$341:EEP341)&lt;EEJ343,EEO341,$E$343-SUM($J$341:EEP341))</f>
        <v>0</v>
      </c>
      <c r="EEQ343">
        <f>IF(SUM($J$341:EEQ341)&lt;EEK343,EEP341,$E$343-SUM($J$341:EEQ341))</f>
        <v>0</v>
      </c>
      <c r="EER343">
        <f>IF(SUM($J$341:EER341)&lt;EEL343,EEQ341,$E$343-SUM($J$341:EER341))</f>
        <v>0</v>
      </c>
      <c r="EES343">
        <f>IF(SUM($J$341:EES341)&lt;EEM343,EER341,$E$343-SUM($J$341:EES341))</f>
        <v>0</v>
      </c>
      <c r="EET343">
        <f>IF(SUM($J$341:EET341)&lt;EEN343,EES341,$E$343-SUM($J$341:EET341))</f>
        <v>0</v>
      </c>
      <c r="EEU343">
        <f>IF(SUM($J$341:EEU341)&lt;EEO343,EET341,$E$343-SUM($J$341:EEU341))</f>
        <v>4820</v>
      </c>
      <c r="EEV343">
        <f>IF(SUM($J$341:EEV341)&lt;EEP343,EEU341,$E$343-SUM($J$341:EEV341))</f>
        <v>4820</v>
      </c>
      <c r="EEW343">
        <f>IF(SUM($J$341:EEW341)&lt;EEQ343,EEV341,$E$343-SUM($J$341:EEW341))</f>
        <v>4820</v>
      </c>
      <c r="EEX343">
        <f>IF(SUM($J$341:EEX341)&lt;EER343,EEW341,$E$343-SUM($J$341:EEX341))</f>
        <v>4820</v>
      </c>
      <c r="EEY343">
        <f>IF(SUM($J$341:EEY341)&lt;EES343,EEX341,$E$343-SUM($J$341:EEY341))</f>
        <v>4820</v>
      </c>
      <c r="EEZ343">
        <f>IF(SUM($J$341:EEZ341)&lt;EET343,EEY341,$E$343-SUM($J$341:EEZ341))</f>
        <v>4820</v>
      </c>
      <c r="EFA343">
        <f>IF(SUM($J$341:EFA341)&lt;EEU343,EEZ341,$E$343-SUM($J$341:EFA341))</f>
        <v>0</v>
      </c>
      <c r="EFB343">
        <f>IF(SUM($J$341:EFB341)&lt;EEV343,EFA341,$E$343-SUM($J$341:EFB341))</f>
        <v>0</v>
      </c>
      <c r="EFC343">
        <f>IF(SUM($J$341:EFC341)&lt;EEW343,EFB341,$E$343-SUM($J$341:EFC341))</f>
        <v>0</v>
      </c>
      <c r="EFD343">
        <f>IF(SUM($J$341:EFD341)&lt;EEX343,EFC341,$E$343-SUM($J$341:EFD341))</f>
        <v>0</v>
      </c>
      <c r="EFE343">
        <f>IF(SUM($J$341:EFE341)&lt;EEY343,EFD341,$E$343-SUM($J$341:EFE341))</f>
        <v>0</v>
      </c>
      <c r="EFF343">
        <f>IF(SUM($J$341:EFF341)&lt;EEZ343,EFE341,$E$343-SUM($J$341:EFF341))</f>
        <v>0</v>
      </c>
      <c r="EFG343">
        <f>IF(SUM($J$341:EFG341)&lt;EFA343,EFF341,$E$343-SUM($J$341:EFG341))</f>
        <v>4820</v>
      </c>
      <c r="EFH343">
        <f>IF(SUM($J$341:EFH341)&lt;EFB343,EFG341,$E$343-SUM($J$341:EFH341))</f>
        <v>4820</v>
      </c>
      <c r="EFI343">
        <f>IF(SUM($J$341:EFI341)&lt;EFC343,EFH341,$E$343-SUM($J$341:EFI341))</f>
        <v>4820</v>
      </c>
      <c r="EFJ343">
        <f>IF(SUM($J$341:EFJ341)&lt;EFD343,EFI341,$E$343-SUM($J$341:EFJ341))</f>
        <v>4820</v>
      </c>
      <c r="EFK343">
        <f>IF(SUM($J$341:EFK341)&lt;EFE343,EFJ341,$E$343-SUM($J$341:EFK341))</f>
        <v>4820</v>
      </c>
      <c r="EFL343">
        <f>IF(SUM($J$341:EFL341)&lt;EFF343,EFK341,$E$343-SUM($J$341:EFL341))</f>
        <v>4820</v>
      </c>
      <c r="EFM343">
        <f>IF(SUM($J$341:EFM341)&lt;EFG343,EFL341,$E$343-SUM($J$341:EFM341))</f>
        <v>0</v>
      </c>
      <c r="EFN343">
        <f>IF(SUM($J$341:EFN341)&lt;EFH343,EFM341,$E$343-SUM($J$341:EFN341))</f>
        <v>0</v>
      </c>
      <c r="EFO343">
        <f>IF(SUM($J$341:EFO341)&lt;EFI343,EFN341,$E$343-SUM($J$341:EFO341))</f>
        <v>0</v>
      </c>
      <c r="EFP343">
        <f>IF(SUM($J$341:EFP341)&lt;EFJ343,EFO341,$E$343-SUM($J$341:EFP341))</f>
        <v>0</v>
      </c>
      <c r="EFQ343">
        <f>IF(SUM($J$341:EFQ341)&lt;EFK343,EFP341,$E$343-SUM($J$341:EFQ341))</f>
        <v>0</v>
      </c>
      <c r="EFR343">
        <f>IF(SUM($J$341:EFR341)&lt;EFL343,EFQ341,$E$343-SUM($J$341:EFR341))</f>
        <v>0</v>
      </c>
      <c r="EFS343">
        <f>IF(SUM($J$341:EFS341)&lt;EFM343,EFR341,$E$343-SUM($J$341:EFS341))</f>
        <v>4820</v>
      </c>
      <c r="EFT343">
        <f>IF(SUM($J$341:EFT341)&lt;EFN343,EFS341,$E$343-SUM($J$341:EFT341))</f>
        <v>4820</v>
      </c>
      <c r="EFU343">
        <f>IF(SUM($J$341:EFU341)&lt;EFO343,EFT341,$E$343-SUM($J$341:EFU341))</f>
        <v>4820</v>
      </c>
      <c r="EFV343">
        <f>IF(SUM($J$341:EFV341)&lt;EFP343,EFU341,$E$343-SUM($J$341:EFV341))</f>
        <v>4820</v>
      </c>
      <c r="EFW343">
        <f>IF(SUM($J$341:EFW341)&lt;EFQ343,EFV341,$E$343-SUM($J$341:EFW341))</f>
        <v>4820</v>
      </c>
      <c r="EFX343">
        <f>IF(SUM($J$341:EFX341)&lt;EFR343,EFW341,$E$343-SUM($J$341:EFX341))</f>
        <v>4820</v>
      </c>
      <c r="EFY343">
        <f>IF(SUM($J$341:EFY341)&lt;EFS343,EFX341,$E$343-SUM($J$341:EFY341))</f>
        <v>0</v>
      </c>
      <c r="EFZ343">
        <f>IF(SUM($J$341:EFZ341)&lt;EFT343,EFY341,$E$343-SUM($J$341:EFZ341))</f>
        <v>0</v>
      </c>
      <c r="EGA343">
        <f>IF(SUM($J$341:EGA341)&lt;EFU343,EFZ341,$E$343-SUM($J$341:EGA341))</f>
        <v>0</v>
      </c>
      <c r="EGB343">
        <f>IF(SUM($J$341:EGB341)&lt;EFV343,EGA341,$E$343-SUM($J$341:EGB341))</f>
        <v>0</v>
      </c>
      <c r="EGC343">
        <f>IF(SUM($J$341:EGC341)&lt;EFW343,EGB341,$E$343-SUM($J$341:EGC341))</f>
        <v>0</v>
      </c>
      <c r="EGD343">
        <f>IF(SUM($J$341:EGD341)&lt;EFX343,EGC341,$E$343-SUM($J$341:EGD341))</f>
        <v>0</v>
      </c>
      <c r="EGE343">
        <f>IF(SUM($J$341:EGE341)&lt;EFY343,EGD341,$E$343-SUM($J$341:EGE341))</f>
        <v>4820</v>
      </c>
      <c r="EGF343">
        <f>IF(SUM($J$341:EGF341)&lt;EFZ343,EGE341,$E$343-SUM($J$341:EGF341))</f>
        <v>4820</v>
      </c>
      <c r="EGG343">
        <f>IF(SUM($J$341:EGG341)&lt;EGA343,EGF341,$E$343-SUM($J$341:EGG341))</f>
        <v>4820</v>
      </c>
      <c r="EGH343">
        <f>IF(SUM($J$341:EGH341)&lt;EGB343,EGG341,$E$343-SUM($J$341:EGH341))</f>
        <v>4820</v>
      </c>
      <c r="EGI343">
        <f>IF(SUM($J$341:EGI341)&lt;EGC343,EGH341,$E$343-SUM($J$341:EGI341))</f>
        <v>4820</v>
      </c>
      <c r="EGJ343">
        <f>IF(SUM($J$341:EGJ341)&lt;EGD343,EGI341,$E$343-SUM($J$341:EGJ341))</f>
        <v>4820</v>
      </c>
      <c r="EGK343">
        <f>IF(SUM($J$341:EGK341)&lt;EGE343,EGJ341,$E$343-SUM($J$341:EGK341))</f>
        <v>0</v>
      </c>
      <c r="EGL343">
        <f>IF(SUM($J$341:EGL341)&lt;EGF343,EGK341,$E$343-SUM($J$341:EGL341))</f>
        <v>0</v>
      </c>
      <c r="EGM343">
        <f>IF(SUM($J$341:EGM341)&lt;EGG343,EGL341,$E$343-SUM($J$341:EGM341))</f>
        <v>0</v>
      </c>
      <c r="EGN343">
        <f>IF(SUM($J$341:EGN341)&lt;EGH343,EGM341,$E$343-SUM($J$341:EGN341))</f>
        <v>0</v>
      </c>
      <c r="EGO343">
        <f>IF(SUM($J$341:EGO341)&lt;EGI343,EGN341,$E$343-SUM($J$341:EGO341))</f>
        <v>0</v>
      </c>
      <c r="EGP343">
        <f>IF(SUM($J$341:EGP341)&lt;EGJ343,EGO341,$E$343-SUM($J$341:EGP341))</f>
        <v>0</v>
      </c>
      <c r="EGQ343">
        <f>IF(SUM($J$341:EGQ341)&lt;EGK343,EGP341,$E$343-SUM($J$341:EGQ341))</f>
        <v>4820</v>
      </c>
      <c r="EGR343">
        <f>IF(SUM($J$341:EGR341)&lt;EGL343,EGQ341,$E$343-SUM($J$341:EGR341))</f>
        <v>4820</v>
      </c>
      <c r="EGS343">
        <f>IF(SUM($J$341:EGS341)&lt;EGM343,EGR341,$E$343-SUM($J$341:EGS341))</f>
        <v>4820</v>
      </c>
      <c r="EGT343">
        <f>IF(SUM($J$341:EGT341)&lt;EGN343,EGS341,$E$343-SUM($J$341:EGT341))</f>
        <v>4820</v>
      </c>
      <c r="EGU343">
        <f>IF(SUM($J$341:EGU341)&lt;EGO343,EGT341,$E$343-SUM($J$341:EGU341))</f>
        <v>4820</v>
      </c>
      <c r="EGV343">
        <f>IF(SUM($J$341:EGV341)&lt;EGP343,EGU341,$E$343-SUM($J$341:EGV341))</f>
        <v>4820</v>
      </c>
      <c r="EGW343">
        <f>IF(SUM($J$341:EGW341)&lt;EGQ343,EGV341,$E$343-SUM($J$341:EGW341))</f>
        <v>0</v>
      </c>
      <c r="EGX343">
        <f>IF(SUM($J$341:EGX341)&lt;EGR343,EGW341,$E$343-SUM($J$341:EGX341))</f>
        <v>0</v>
      </c>
      <c r="EGY343">
        <f>IF(SUM($J$341:EGY341)&lt;EGS343,EGX341,$E$343-SUM($J$341:EGY341))</f>
        <v>0</v>
      </c>
      <c r="EGZ343">
        <f>IF(SUM($J$341:EGZ341)&lt;EGT343,EGY341,$E$343-SUM($J$341:EGZ341))</f>
        <v>0</v>
      </c>
      <c r="EHA343">
        <f>IF(SUM($J$341:EHA341)&lt;EGU343,EGZ341,$E$343-SUM($J$341:EHA341))</f>
        <v>0</v>
      </c>
      <c r="EHB343">
        <f>IF(SUM($J$341:EHB341)&lt;EGV343,EHA341,$E$343-SUM($J$341:EHB341))</f>
        <v>0</v>
      </c>
      <c r="EHC343">
        <f>IF(SUM($J$341:EHC341)&lt;EGW343,EHB341,$E$343-SUM($J$341:EHC341))</f>
        <v>4820</v>
      </c>
      <c r="EHD343">
        <f>IF(SUM($J$341:EHD341)&lt;EGX343,EHC341,$E$343-SUM($J$341:EHD341))</f>
        <v>4820</v>
      </c>
      <c r="EHE343">
        <f>IF(SUM($J$341:EHE341)&lt;EGY343,EHD341,$E$343-SUM($J$341:EHE341))</f>
        <v>4820</v>
      </c>
      <c r="EHF343">
        <f>IF(SUM($J$341:EHF341)&lt;EGZ343,EHE341,$E$343-SUM($J$341:EHF341))</f>
        <v>4820</v>
      </c>
      <c r="EHG343">
        <f>IF(SUM($J$341:EHG341)&lt;EHA343,EHF341,$E$343-SUM($J$341:EHG341))</f>
        <v>4820</v>
      </c>
      <c r="EHH343">
        <f>IF(SUM($J$341:EHH341)&lt;EHB343,EHG341,$E$343-SUM($J$341:EHH341))</f>
        <v>4820</v>
      </c>
      <c r="EHI343">
        <f>IF(SUM($J$341:EHI341)&lt;EHC343,EHH341,$E$343-SUM($J$341:EHI341))</f>
        <v>0</v>
      </c>
      <c r="EHJ343">
        <f>IF(SUM($J$341:EHJ341)&lt;EHD343,EHI341,$E$343-SUM($J$341:EHJ341))</f>
        <v>0</v>
      </c>
      <c r="EHK343">
        <f>IF(SUM($J$341:EHK341)&lt;EHE343,EHJ341,$E$343-SUM($J$341:EHK341))</f>
        <v>0</v>
      </c>
      <c r="EHL343">
        <f>IF(SUM($J$341:EHL341)&lt;EHF343,EHK341,$E$343-SUM($J$341:EHL341))</f>
        <v>0</v>
      </c>
      <c r="EHM343">
        <f>IF(SUM($J$341:EHM341)&lt;EHG343,EHL341,$E$343-SUM($J$341:EHM341))</f>
        <v>0</v>
      </c>
      <c r="EHN343">
        <f>IF(SUM($J$341:EHN341)&lt;EHH343,EHM341,$E$343-SUM($J$341:EHN341))</f>
        <v>0</v>
      </c>
      <c r="EHO343">
        <f>IF(SUM($J$341:EHO341)&lt;EHI343,EHN341,$E$343-SUM($J$341:EHO341))</f>
        <v>4820</v>
      </c>
      <c r="EHP343">
        <f>IF(SUM($J$341:EHP341)&lt;EHJ343,EHO341,$E$343-SUM($J$341:EHP341))</f>
        <v>4820</v>
      </c>
      <c r="EHQ343">
        <f>IF(SUM($J$341:EHQ341)&lt;EHK343,EHP341,$E$343-SUM($J$341:EHQ341))</f>
        <v>4820</v>
      </c>
      <c r="EHR343">
        <f>IF(SUM($J$341:EHR341)&lt;EHL343,EHQ341,$E$343-SUM($J$341:EHR341))</f>
        <v>4820</v>
      </c>
      <c r="EHS343">
        <f>IF(SUM($J$341:EHS341)&lt;EHM343,EHR341,$E$343-SUM($J$341:EHS341))</f>
        <v>4820</v>
      </c>
      <c r="EHT343">
        <f>IF(SUM($J$341:EHT341)&lt;EHN343,EHS341,$E$343-SUM($J$341:EHT341))</f>
        <v>4820</v>
      </c>
      <c r="EHU343">
        <f>IF(SUM($J$341:EHU341)&lt;EHO343,EHT341,$E$343-SUM($J$341:EHU341))</f>
        <v>0</v>
      </c>
      <c r="EHV343">
        <f>IF(SUM($J$341:EHV341)&lt;EHP343,EHU341,$E$343-SUM($J$341:EHV341))</f>
        <v>0</v>
      </c>
      <c r="EHW343">
        <f>IF(SUM($J$341:EHW341)&lt;EHQ343,EHV341,$E$343-SUM($J$341:EHW341))</f>
        <v>0</v>
      </c>
      <c r="EHX343">
        <f>IF(SUM($J$341:EHX341)&lt;EHR343,EHW341,$E$343-SUM($J$341:EHX341))</f>
        <v>0</v>
      </c>
      <c r="EHY343">
        <f>IF(SUM($J$341:EHY341)&lt;EHS343,EHX341,$E$343-SUM($J$341:EHY341))</f>
        <v>0</v>
      </c>
      <c r="EHZ343">
        <f>IF(SUM($J$341:EHZ341)&lt;EHT343,EHY341,$E$343-SUM($J$341:EHZ341))</f>
        <v>0</v>
      </c>
      <c r="EIA343">
        <f>IF(SUM($J$341:EIA341)&lt;EHU343,EHZ341,$E$343-SUM($J$341:EIA341))</f>
        <v>4820</v>
      </c>
      <c r="EIB343">
        <f>IF(SUM($J$341:EIB341)&lt;EHV343,EIA341,$E$343-SUM($J$341:EIB341))</f>
        <v>4820</v>
      </c>
      <c r="EIC343">
        <f>IF(SUM($J$341:EIC341)&lt;EHW343,EIB341,$E$343-SUM($J$341:EIC341))</f>
        <v>4820</v>
      </c>
      <c r="EID343">
        <f>IF(SUM($J$341:EID341)&lt;EHX343,EIC341,$E$343-SUM($J$341:EID341))</f>
        <v>4820</v>
      </c>
      <c r="EIE343">
        <f>IF(SUM($J$341:EIE341)&lt;EHY343,EID341,$E$343-SUM($J$341:EIE341))</f>
        <v>4820</v>
      </c>
      <c r="EIF343">
        <f>IF(SUM($J$341:EIF341)&lt;EHZ343,EIE341,$E$343-SUM($J$341:EIF341))</f>
        <v>4820</v>
      </c>
      <c r="EIG343">
        <f>IF(SUM($J$341:EIG341)&lt;EIA343,EIF341,$E$343-SUM($J$341:EIG341))</f>
        <v>0</v>
      </c>
      <c r="EIH343">
        <f>IF(SUM($J$341:EIH341)&lt;EIB343,EIG341,$E$343-SUM($J$341:EIH341))</f>
        <v>0</v>
      </c>
      <c r="EII343">
        <f>IF(SUM($J$341:EII341)&lt;EIC343,EIH341,$E$343-SUM($J$341:EII341))</f>
        <v>0</v>
      </c>
      <c r="EIJ343">
        <f>IF(SUM($J$341:EIJ341)&lt;EID343,EII341,$E$343-SUM($J$341:EIJ341))</f>
        <v>0</v>
      </c>
      <c r="EIK343">
        <f>IF(SUM($J$341:EIK341)&lt;EIE343,EIJ341,$E$343-SUM($J$341:EIK341))</f>
        <v>0</v>
      </c>
      <c r="EIL343">
        <f>IF(SUM($J$341:EIL341)&lt;EIF343,EIK341,$E$343-SUM($J$341:EIL341))</f>
        <v>0</v>
      </c>
      <c r="EIM343">
        <f>IF(SUM($J$341:EIM341)&lt;EIG343,EIL341,$E$343-SUM($J$341:EIM341))</f>
        <v>4820</v>
      </c>
      <c r="EIN343">
        <f>IF(SUM($J$341:EIN341)&lt;EIH343,EIM341,$E$343-SUM($J$341:EIN341))</f>
        <v>4820</v>
      </c>
      <c r="EIO343">
        <f>IF(SUM($J$341:EIO341)&lt;EII343,EIN341,$E$343-SUM($J$341:EIO341))</f>
        <v>4820</v>
      </c>
      <c r="EIP343">
        <f>IF(SUM($J$341:EIP341)&lt;EIJ343,EIO341,$E$343-SUM($J$341:EIP341))</f>
        <v>4820</v>
      </c>
      <c r="EIQ343">
        <f>IF(SUM($J$341:EIQ341)&lt;EIK343,EIP341,$E$343-SUM($J$341:EIQ341))</f>
        <v>4820</v>
      </c>
      <c r="EIR343">
        <f>IF(SUM($J$341:EIR341)&lt;EIL343,EIQ341,$E$343-SUM($J$341:EIR341))</f>
        <v>4820</v>
      </c>
      <c r="EIS343">
        <f>IF(SUM($J$341:EIS341)&lt;EIM343,EIR341,$E$343-SUM($J$341:EIS341))</f>
        <v>0</v>
      </c>
      <c r="EIT343">
        <f>IF(SUM($J$341:EIT341)&lt;EIN343,EIS341,$E$343-SUM($J$341:EIT341))</f>
        <v>0</v>
      </c>
      <c r="EIU343">
        <f>IF(SUM($J$341:EIU341)&lt;EIO343,EIT341,$E$343-SUM($J$341:EIU341))</f>
        <v>0</v>
      </c>
      <c r="EIV343">
        <f>IF(SUM($J$341:EIV341)&lt;EIP343,EIU341,$E$343-SUM($J$341:EIV341))</f>
        <v>0</v>
      </c>
      <c r="EIW343">
        <f>IF(SUM($J$341:EIW341)&lt;EIQ343,EIV341,$E$343-SUM($J$341:EIW341))</f>
        <v>0</v>
      </c>
      <c r="EIX343">
        <f>IF(SUM($J$341:EIX341)&lt;EIR343,EIW341,$E$343-SUM($J$341:EIX341))</f>
        <v>0</v>
      </c>
      <c r="EIY343">
        <f>IF(SUM($J$341:EIY341)&lt;EIS343,EIX341,$E$343-SUM($J$341:EIY341))</f>
        <v>4820</v>
      </c>
      <c r="EIZ343">
        <f>IF(SUM($J$341:EIZ341)&lt;EIT343,EIY341,$E$343-SUM($J$341:EIZ341))</f>
        <v>4820</v>
      </c>
      <c r="EJA343">
        <f>IF(SUM($J$341:EJA341)&lt;EIU343,EIZ341,$E$343-SUM($J$341:EJA341))</f>
        <v>4820</v>
      </c>
      <c r="EJB343">
        <f>IF(SUM($J$341:EJB341)&lt;EIV343,EJA341,$E$343-SUM($J$341:EJB341))</f>
        <v>4820</v>
      </c>
      <c r="EJC343">
        <f>IF(SUM($J$341:EJC341)&lt;EIW343,EJB341,$E$343-SUM($J$341:EJC341))</f>
        <v>4820</v>
      </c>
      <c r="EJD343">
        <f>IF(SUM($J$341:EJD341)&lt;EIX343,EJC341,$E$343-SUM($J$341:EJD341))</f>
        <v>4820</v>
      </c>
      <c r="EJE343">
        <f>IF(SUM($J$341:EJE341)&lt;EIY343,EJD341,$E$343-SUM($J$341:EJE341))</f>
        <v>0</v>
      </c>
      <c r="EJF343">
        <f>IF(SUM($J$341:EJF341)&lt;EIZ343,EJE341,$E$343-SUM($J$341:EJF341))</f>
        <v>0</v>
      </c>
      <c r="EJG343">
        <f>IF(SUM($J$341:EJG341)&lt;EJA343,EJF341,$E$343-SUM($J$341:EJG341))</f>
        <v>0</v>
      </c>
      <c r="EJH343">
        <f>IF(SUM($J$341:EJH341)&lt;EJB343,EJG341,$E$343-SUM($J$341:EJH341))</f>
        <v>0</v>
      </c>
      <c r="EJI343">
        <f>IF(SUM($J$341:EJI341)&lt;EJC343,EJH341,$E$343-SUM($J$341:EJI341))</f>
        <v>0</v>
      </c>
      <c r="EJJ343">
        <f>IF(SUM($J$341:EJJ341)&lt;EJD343,EJI341,$E$343-SUM($J$341:EJJ341))</f>
        <v>0</v>
      </c>
      <c r="EJK343">
        <f>IF(SUM($J$341:EJK341)&lt;EJE343,EJJ341,$E$343-SUM($J$341:EJK341))</f>
        <v>4820</v>
      </c>
      <c r="EJL343">
        <f>IF(SUM($J$341:EJL341)&lt;EJF343,EJK341,$E$343-SUM($J$341:EJL341))</f>
        <v>4820</v>
      </c>
      <c r="EJM343">
        <f>IF(SUM($J$341:EJM341)&lt;EJG343,EJL341,$E$343-SUM($J$341:EJM341))</f>
        <v>4820</v>
      </c>
      <c r="EJN343">
        <f>IF(SUM($J$341:EJN341)&lt;EJH343,EJM341,$E$343-SUM($J$341:EJN341))</f>
        <v>4820</v>
      </c>
      <c r="EJO343">
        <f>IF(SUM($J$341:EJO341)&lt;EJI343,EJN341,$E$343-SUM($J$341:EJO341))</f>
        <v>4820</v>
      </c>
      <c r="EJP343">
        <f>IF(SUM($J$341:EJP341)&lt;EJJ343,EJO341,$E$343-SUM($J$341:EJP341))</f>
        <v>4820</v>
      </c>
      <c r="EJQ343">
        <f>IF(SUM($J$341:EJQ341)&lt;EJK343,EJP341,$E$343-SUM($J$341:EJQ341))</f>
        <v>0</v>
      </c>
      <c r="EJR343">
        <f>IF(SUM($J$341:EJR341)&lt;EJL343,EJQ341,$E$343-SUM($J$341:EJR341))</f>
        <v>0</v>
      </c>
      <c r="EJS343">
        <f>IF(SUM($J$341:EJS341)&lt;EJM343,EJR341,$E$343-SUM($J$341:EJS341))</f>
        <v>0</v>
      </c>
      <c r="EJT343">
        <f>IF(SUM($J$341:EJT341)&lt;EJN343,EJS341,$E$343-SUM($J$341:EJT341))</f>
        <v>0</v>
      </c>
      <c r="EJU343">
        <f>IF(SUM($J$341:EJU341)&lt;EJO343,EJT341,$E$343-SUM($J$341:EJU341))</f>
        <v>0</v>
      </c>
      <c r="EJV343">
        <f>IF(SUM($J$341:EJV341)&lt;EJP343,EJU341,$E$343-SUM($J$341:EJV341))</f>
        <v>0</v>
      </c>
      <c r="EJW343">
        <f>IF(SUM($J$341:EJW341)&lt;EJQ343,EJV341,$E$343-SUM($J$341:EJW341))</f>
        <v>4820</v>
      </c>
      <c r="EJX343">
        <f>IF(SUM($J$341:EJX341)&lt;EJR343,EJW341,$E$343-SUM($J$341:EJX341))</f>
        <v>4820</v>
      </c>
      <c r="EJY343">
        <f>IF(SUM($J$341:EJY341)&lt;EJS343,EJX341,$E$343-SUM($J$341:EJY341))</f>
        <v>4820</v>
      </c>
      <c r="EJZ343">
        <f>IF(SUM($J$341:EJZ341)&lt;EJT343,EJY341,$E$343-SUM($J$341:EJZ341))</f>
        <v>4820</v>
      </c>
      <c r="EKA343">
        <f>IF(SUM($J$341:EKA341)&lt;EJU343,EJZ341,$E$343-SUM($J$341:EKA341))</f>
        <v>4820</v>
      </c>
      <c r="EKB343">
        <f>IF(SUM($J$341:EKB341)&lt;EJV343,EKA341,$E$343-SUM($J$341:EKB341))</f>
        <v>4820</v>
      </c>
      <c r="EKC343">
        <f>IF(SUM($J$341:EKC341)&lt;EJW343,EKB341,$E$343-SUM($J$341:EKC341))</f>
        <v>0</v>
      </c>
      <c r="EKD343">
        <f>IF(SUM($J$341:EKD341)&lt;EJX343,EKC341,$E$343-SUM($J$341:EKD341))</f>
        <v>0</v>
      </c>
      <c r="EKE343">
        <f>IF(SUM($J$341:EKE341)&lt;EJY343,EKD341,$E$343-SUM($J$341:EKE341))</f>
        <v>0</v>
      </c>
      <c r="EKF343">
        <f>IF(SUM($J$341:EKF341)&lt;EJZ343,EKE341,$E$343-SUM($J$341:EKF341))</f>
        <v>0</v>
      </c>
      <c r="EKG343">
        <f>IF(SUM($J$341:EKG341)&lt;EKA343,EKF341,$E$343-SUM($J$341:EKG341))</f>
        <v>0</v>
      </c>
      <c r="EKH343">
        <f>IF(SUM($J$341:EKH341)&lt;EKB343,EKG341,$E$343-SUM($J$341:EKH341))</f>
        <v>0</v>
      </c>
      <c r="EKI343">
        <f>IF(SUM($J$341:EKI341)&lt;EKC343,EKH341,$E$343-SUM($J$341:EKI341))</f>
        <v>4820</v>
      </c>
      <c r="EKJ343">
        <f>IF(SUM($J$341:EKJ341)&lt;EKD343,EKI341,$E$343-SUM($J$341:EKJ341))</f>
        <v>4820</v>
      </c>
      <c r="EKK343">
        <f>IF(SUM($J$341:EKK341)&lt;EKE343,EKJ341,$E$343-SUM($J$341:EKK341))</f>
        <v>4820</v>
      </c>
      <c r="EKL343">
        <f>IF(SUM($J$341:EKL341)&lt;EKF343,EKK341,$E$343-SUM($J$341:EKL341))</f>
        <v>4820</v>
      </c>
      <c r="EKM343">
        <f>IF(SUM($J$341:EKM341)&lt;EKG343,EKL341,$E$343-SUM($J$341:EKM341))</f>
        <v>4820</v>
      </c>
      <c r="EKN343">
        <f>IF(SUM($J$341:EKN341)&lt;EKH343,EKM341,$E$343-SUM($J$341:EKN341))</f>
        <v>4820</v>
      </c>
      <c r="EKO343">
        <f>IF(SUM($J$341:EKO341)&lt;EKI343,EKN341,$E$343-SUM($J$341:EKO341))</f>
        <v>0</v>
      </c>
      <c r="EKP343">
        <f>IF(SUM($J$341:EKP341)&lt;EKJ343,EKO341,$E$343-SUM($J$341:EKP341))</f>
        <v>0</v>
      </c>
      <c r="EKQ343">
        <f>IF(SUM($J$341:EKQ341)&lt;EKK343,EKP341,$E$343-SUM($J$341:EKQ341))</f>
        <v>0</v>
      </c>
      <c r="EKR343">
        <f>IF(SUM($J$341:EKR341)&lt;EKL343,EKQ341,$E$343-SUM($J$341:EKR341))</f>
        <v>0</v>
      </c>
      <c r="EKS343">
        <f>IF(SUM($J$341:EKS341)&lt;EKM343,EKR341,$E$343-SUM($J$341:EKS341))</f>
        <v>0</v>
      </c>
      <c r="EKT343">
        <f>IF(SUM($J$341:EKT341)&lt;EKN343,EKS341,$E$343-SUM($J$341:EKT341))</f>
        <v>0</v>
      </c>
      <c r="EKU343">
        <f>IF(SUM($J$341:EKU341)&lt;EKO343,EKT341,$E$343-SUM($J$341:EKU341))</f>
        <v>4820</v>
      </c>
      <c r="EKV343">
        <f>IF(SUM($J$341:EKV341)&lt;EKP343,EKU341,$E$343-SUM($J$341:EKV341))</f>
        <v>4820</v>
      </c>
      <c r="EKW343">
        <f>IF(SUM($J$341:EKW341)&lt;EKQ343,EKV341,$E$343-SUM($J$341:EKW341))</f>
        <v>4820</v>
      </c>
      <c r="EKX343">
        <f>IF(SUM($J$341:EKX341)&lt;EKR343,EKW341,$E$343-SUM($J$341:EKX341))</f>
        <v>4820</v>
      </c>
      <c r="EKY343">
        <f>IF(SUM($J$341:EKY341)&lt;EKS343,EKX341,$E$343-SUM($J$341:EKY341))</f>
        <v>4820</v>
      </c>
      <c r="EKZ343">
        <f>IF(SUM($J$341:EKZ341)&lt;EKT343,EKY341,$E$343-SUM($J$341:EKZ341))</f>
        <v>4820</v>
      </c>
      <c r="ELA343">
        <f>IF(SUM($J$341:ELA341)&lt;EKU343,EKZ341,$E$343-SUM($J$341:ELA341))</f>
        <v>0</v>
      </c>
      <c r="ELB343">
        <f>IF(SUM($J$341:ELB341)&lt;EKV343,ELA341,$E$343-SUM($J$341:ELB341))</f>
        <v>0</v>
      </c>
      <c r="ELC343">
        <f>IF(SUM($J$341:ELC341)&lt;EKW343,ELB341,$E$343-SUM($J$341:ELC341))</f>
        <v>0</v>
      </c>
      <c r="ELD343">
        <f>IF(SUM($J$341:ELD341)&lt;EKX343,ELC341,$E$343-SUM($J$341:ELD341))</f>
        <v>0</v>
      </c>
      <c r="ELE343">
        <f>IF(SUM($J$341:ELE341)&lt;EKY343,ELD341,$E$343-SUM($J$341:ELE341))</f>
        <v>0</v>
      </c>
      <c r="ELF343">
        <f>IF(SUM($J$341:ELF341)&lt;EKZ343,ELE341,$E$343-SUM($J$341:ELF341))</f>
        <v>0</v>
      </c>
      <c r="ELG343">
        <f>IF(SUM($J$341:ELG341)&lt;ELA343,ELF341,$E$343-SUM($J$341:ELG341))</f>
        <v>4820</v>
      </c>
      <c r="ELH343">
        <f>IF(SUM($J$341:ELH341)&lt;ELB343,ELG341,$E$343-SUM($J$341:ELH341))</f>
        <v>4820</v>
      </c>
      <c r="ELI343">
        <f>IF(SUM($J$341:ELI341)&lt;ELC343,ELH341,$E$343-SUM($J$341:ELI341))</f>
        <v>4820</v>
      </c>
      <c r="ELJ343">
        <f>IF(SUM($J$341:ELJ341)&lt;ELD343,ELI341,$E$343-SUM($J$341:ELJ341))</f>
        <v>4820</v>
      </c>
      <c r="ELK343">
        <f>IF(SUM($J$341:ELK341)&lt;ELE343,ELJ341,$E$343-SUM($J$341:ELK341))</f>
        <v>4820</v>
      </c>
      <c r="ELL343">
        <f>IF(SUM($J$341:ELL341)&lt;ELF343,ELK341,$E$343-SUM($J$341:ELL341))</f>
        <v>4820</v>
      </c>
      <c r="ELM343">
        <f>IF(SUM($J$341:ELM341)&lt;ELG343,ELL341,$E$343-SUM($J$341:ELM341))</f>
        <v>0</v>
      </c>
      <c r="ELN343">
        <f>IF(SUM($J$341:ELN341)&lt;ELH343,ELM341,$E$343-SUM($J$341:ELN341))</f>
        <v>0</v>
      </c>
      <c r="ELO343">
        <f>IF(SUM($J$341:ELO341)&lt;ELI343,ELN341,$E$343-SUM($J$341:ELO341))</f>
        <v>0</v>
      </c>
      <c r="ELP343">
        <f>IF(SUM($J$341:ELP341)&lt;ELJ343,ELO341,$E$343-SUM($J$341:ELP341))</f>
        <v>0</v>
      </c>
      <c r="ELQ343">
        <f>IF(SUM($J$341:ELQ341)&lt;ELK343,ELP341,$E$343-SUM($J$341:ELQ341))</f>
        <v>0</v>
      </c>
      <c r="ELR343">
        <f>IF(SUM($J$341:ELR341)&lt;ELL343,ELQ341,$E$343-SUM($J$341:ELR341))</f>
        <v>0</v>
      </c>
      <c r="ELS343">
        <f>IF(SUM($J$341:ELS341)&lt;ELM343,ELR341,$E$343-SUM($J$341:ELS341))</f>
        <v>4820</v>
      </c>
      <c r="ELT343">
        <f>IF(SUM($J$341:ELT341)&lt;ELN343,ELS341,$E$343-SUM($J$341:ELT341))</f>
        <v>4820</v>
      </c>
      <c r="ELU343">
        <f>IF(SUM($J$341:ELU341)&lt;ELO343,ELT341,$E$343-SUM($J$341:ELU341))</f>
        <v>4820</v>
      </c>
      <c r="ELV343">
        <f>IF(SUM($J$341:ELV341)&lt;ELP343,ELU341,$E$343-SUM($J$341:ELV341))</f>
        <v>4820</v>
      </c>
      <c r="ELW343">
        <f>IF(SUM($J$341:ELW341)&lt;ELQ343,ELV341,$E$343-SUM($J$341:ELW341))</f>
        <v>4820</v>
      </c>
      <c r="ELX343">
        <f>IF(SUM($J$341:ELX341)&lt;ELR343,ELW341,$E$343-SUM($J$341:ELX341))</f>
        <v>4820</v>
      </c>
      <c r="ELY343">
        <f>IF(SUM($J$341:ELY341)&lt;ELS343,ELX341,$E$343-SUM($J$341:ELY341))</f>
        <v>0</v>
      </c>
      <c r="ELZ343">
        <f>IF(SUM($J$341:ELZ341)&lt;ELT343,ELY341,$E$343-SUM($J$341:ELZ341))</f>
        <v>0</v>
      </c>
      <c r="EMA343">
        <f>IF(SUM($J$341:EMA341)&lt;ELU343,ELZ341,$E$343-SUM($J$341:EMA341))</f>
        <v>0</v>
      </c>
      <c r="EMB343">
        <f>IF(SUM($J$341:EMB341)&lt;ELV343,EMA341,$E$343-SUM($J$341:EMB341))</f>
        <v>0</v>
      </c>
      <c r="EMC343">
        <f>IF(SUM($J$341:EMC341)&lt;ELW343,EMB341,$E$343-SUM($J$341:EMC341))</f>
        <v>0</v>
      </c>
      <c r="EMD343">
        <f>IF(SUM($J$341:EMD341)&lt;ELX343,EMC341,$E$343-SUM($J$341:EMD341))</f>
        <v>0</v>
      </c>
      <c r="EME343">
        <f>IF(SUM($J$341:EME341)&lt;ELY343,EMD341,$E$343-SUM($J$341:EME341))</f>
        <v>4820</v>
      </c>
      <c r="EMF343">
        <f>IF(SUM($J$341:EMF341)&lt;ELZ343,EME341,$E$343-SUM($J$341:EMF341))</f>
        <v>4820</v>
      </c>
      <c r="EMG343">
        <f>IF(SUM($J$341:EMG341)&lt;EMA343,EMF341,$E$343-SUM($J$341:EMG341))</f>
        <v>4820</v>
      </c>
      <c r="EMH343">
        <f>IF(SUM($J$341:EMH341)&lt;EMB343,EMG341,$E$343-SUM($J$341:EMH341))</f>
        <v>4820</v>
      </c>
      <c r="EMI343">
        <f>IF(SUM($J$341:EMI341)&lt;EMC343,EMH341,$E$343-SUM($J$341:EMI341))</f>
        <v>4820</v>
      </c>
      <c r="EMJ343">
        <f>IF(SUM($J$341:EMJ341)&lt;EMD343,EMI341,$E$343-SUM($J$341:EMJ341))</f>
        <v>4820</v>
      </c>
      <c r="EMK343">
        <f>IF(SUM($J$341:EMK341)&lt;EME343,EMJ341,$E$343-SUM($J$341:EMK341))</f>
        <v>0</v>
      </c>
      <c r="EML343">
        <f>IF(SUM($J$341:EML341)&lt;EMF343,EMK341,$E$343-SUM($J$341:EML341))</f>
        <v>0</v>
      </c>
      <c r="EMM343">
        <f>IF(SUM($J$341:EMM341)&lt;EMG343,EML341,$E$343-SUM($J$341:EMM341))</f>
        <v>0</v>
      </c>
      <c r="EMN343">
        <f>IF(SUM($J$341:EMN341)&lt;EMH343,EMM341,$E$343-SUM($J$341:EMN341))</f>
        <v>0</v>
      </c>
      <c r="EMO343">
        <f>IF(SUM($J$341:EMO341)&lt;EMI343,EMN341,$E$343-SUM($J$341:EMO341))</f>
        <v>0</v>
      </c>
      <c r="EMP343">
        <f>IF(SUM($J$341:EMP341)&lt;EMJ343,EMO341,$E$343-SUM($J$341:EMP341))</f>
        <v>0</v>
      </c>
      <c r="EMQ343">
        <f>IF(SUM($J$341:EMQ341)&lt;EMK343,EMP341,$E$343-SUM($J$341:EMQ341))</f>
        <v>4820</v>
      </c>
      <c r="EMR343">
        <f>IF(SUM($J$341:EMR341)&lt;EML343,EMQ341,$E$343-SUM($J$341:EMR341))</f>
        <v>4820</v>
      </c>
      <c r="EMS343">
        <f>IF(SUM($J$341:EMS341)&lt;EMM343,EMR341,$E$343-SUM($J$341:EMS341))</f>
        <v>4820</v>
      </c>
      <c r="EMT343">
        <f>IF(SUM($J$341:EMT341)&lt;EMN343,EMS341,$E$343-SUM($J$341:EMT341))</f>
        <v>4820</v>
      </c>
      <c r="EMU343">
        <f>IF(SUM($J$341:EMU341)&lt;EMO343,EMT341,$E$343-SUM($J$341:EMU341))</f>
        <v>4820</v>
      </c>
      <c r="EMV343">
        <f>IF(SUM($J$341:EMV341)&lt;EMP343,EMU341,$E$343-SUM($J$341:EMV341))</f>
        <v>4820</v>
      </c>
      <c r="EMW343">
        <f>IF(SUM($J$341:EMW341)&lt;EMQ343,EMV341,$E$343-SUM($J$341:EMW341))</f>
        <v>0</v>
      </c>
      <c r="EMX343">
        <f>IF(SUM($J$341:EMX341)&lt;EMR343,EMW341,$E$343-SUM($J$341:EMX341))</f>
        <v>0</v>
      </c>
      <c r="EMY343">
        <f>IF(SUM($J$341:EMY341)&lt;EMS343,EMX341,$E$343-SUM($J$341:EMY341))</f>
        <v>0</v>
      </c>
      <c r="EMZ343">
        <f>IF(SUM($J$341:EMZ341)&lt;EMT343,EMY341,$E$343-SUM($J$341:EMZ341))</f>
        <v>0</v>
      </c>
      <c r="ENA343">
        <f>IF(SUM($J$341:ENA341)&lt;EMU343,EMZ341,$E$343-SUM($J$341:ENA341))</f>
        <v>0</v>
      </c>
      <c r="ENB343">
        <f>IF(SUM($J$341:ENB341)&lt;EMV343,ENA341,$E$343-SUM($J$341:ENB341))</f>
        <v>0</v>
      </c>
      <c r="ENC343">
        <f>IF(SUM($J$341:ENC341)&lt;EMW343,ENB341,$E$343-SUM($J$341:ENC341))</f>
        <v>4820</v>
      </c>
      <c r="END343">
        <f>IF(SUM($J$341:END341)&lt;EMX343,ENC341,$E$343-SUM($J$341:END341))</f>
        <v>4820</v>
      </c>
      <c r="ENE343">
        <f>IF(SUM($J$341:ENE341)&lt;EMY343,END341,$E$343-SUM($J$341:ENE341))</f>
        <v>4820</v>
      </c>
      <c r="ENF343">
        <f>IF(SUM($J$341:ENF341)&lt;EMZ343,ENE341,$E$343-SUM($J$341:ENF341))</f>
        <v>4820</v>
      </c>
      <c r="ENG343">
        <f>IF(SUM($J$341:ENG341)&lt;ENA343,ENF341,$E$343-SUM($J$341:ENG341))</f>
        <v>4820</v>
      </c>
      <c r="ENH343">
        <f>IF(SUM($J$341:ENH341)&lt;ENB343,ENG341,$E$343-SUM($J$341:ENH341))</f>
        <v>4820</v>
      </c>
      <c r="ENI343">
        <f>IF(SUM($J$341:ENI341)&lt;ENC343,ENH341,$E$343-SUM($J$341:ENI341))</f>
        <v>0</v>
      </c>
      <c r="ENJ343">
        <f>IF(SUM($J$341:ENJ341)&lt;END343,ENI341,$E$343-SUM($J$341:ENJ341))</f>
        <v>0</v>
      </c>
      <c r="ENK343">
        <f>IF(SUM($J$341:ENK341)&lt;ENE343,ENJ341,$E$343-SUM($J$341:ENK341))</f>
        <v>0</v>
      </c>
      <c r="ENL343">
        <f>IF(SUM($J$341:ENL341)&lt;ENF343,ENK341,$E$343-SUM($J$341:ENL341))</f>
        <v>0</v>
      </c>
      <c r="ENM343">
        <f>IF(SUM($J$341:ENM341)&lt;ENG343,ENL341,$E$343-SUM($J$341:ENM341))</f>
        <v>0</v>
      </c>
      <c r="ENN343">
        <f>IF(SUM($J$341:ENN341)&lt;ENH343,ENM341,$E$343-SUM($J$341:ENN341))</f>
        <v>0</v>
      </c>
      <c r="ENO343">
        <f>IF(SUM($J$341:ENO341)&lt;ENI343,ENN341,$E$343-SUM($J$341:ENO341))</f>
        <v>4820</v>
      </c>
      <c r="ENP343">
        <f>IF(SUM($J$341:ENP341)&lt;ENJ343,ENO341,$E$343-SUM($J$341:ENP341))</f>
        <v>4820</v>
      </c>
      <c r="ENQ343">
        <f>IF(SUM($J$341:ENQ341)&lt;ENK343,ENP341,$E$343-SUM($J$341:ENQ341))</f>
        <v>4820</v>
      </c>
      <c r="ENR343">
        <f>IF(SUM($J$341:ENR341)&lt;ENL343,ENQ341,$E$343-SUM($J$341:ENR341))</f>
        <v>4820</v>
      </c>
      <c r="ENS343">
        <f>IF(SUM($J$341:ENS341)&lt;ENM343,ENR341,$E$343-SUM($J$341:ENS341))</f>
        <v>4820</v>
      </c>
      <c r="ENT343">
        <f>IF(SUM($J$341:ENT341)&lt;ENN343,ENS341,$E$343-SUM($J$341:ENT341))</f>
        <v>4820</v>
      </c>
      <c r="ENU343">
        <f>IF(SUM($J$341:ENU341)&lt;ENO343,ENT341,$E$343-SUM($J$341:ENU341))</f>
        <v>0</v>
      </c>
      <c r="ENV343">
        <f>IF(SUM($J$341:ENV341)&lt;ENP343,ENU341,$E$343-SUM($J$341:ENV341))</f>
        <v>0</v>
      </c>
      <c r="ENW343">
        <f>IF(SUM($J$341:ENW341)&lt;ENQ343,ENV341,$E$343-SUM($J$341:ENW341))</f>
        <v>0</v>
      </c>
      <c r="ENX343">
        <f>IF(SUM($J$341:ENX341)&lt;ENR343,ENW341,$E$343-SUM($J$341:ENX341))</f>
        <v>0</v>
      </c>
      <c r="ENY343">
        <f>IF(SUM($J$341:ENY341)&lt;ENS343,ENX341,$E$343-SUM($J$341:ENY341))</f>
        <v>0</v>
      </c>
      <c r="ENZ343">
        <f>IF(SUM($J$341:ENZ341)&lt;ENT343,ENY341,$E$343-SUM($J$341:ENZ341))</f>
        <v>0</v>
      </c>
      <c r="EOA343">
        <f>IF(SUM($J$341:EOA341)&lt;ENU343,ENZ341,$E$343-SUM($J$341:EOA341))</f>
        <v>4820</v>
      </c>
      <c r="EOB343">
        <f>IF(SUM($J$341:EOB341)&lt;ENV343,EOA341,$E$343-SUM($J$341:EOB341))</f>
        <v>4820</v>
      </c>
      <c r="EOC343">
        <f>IF(SUM($J$341:EOC341)&lt;ENW343,EOB341,$E$343-SUM($J$341:EOC341))</f>
        <v>4820</v>
      </c>
      <c r="EOD343">
        <f>IF(SUM($J$341:EOD341)&lt;ENX343,EOC341,$E$343-SUM($J$341:EOD341))</f>
        <v>4820</v>
      </c>
      <c r="EOE343">
        <f>IF(SUM($J$341:EOE341)&lt;ENY343,EOD341,$E$343-SUM($J$341:EOE341))</f>
        <v>4820</v>
      </c>
      <c r="EOF343">
        <f>IF(SUM($J$341:EOF341)&lt;ENZ343,EOE341,$E$343-SUM($J$341:EOF341))</f>
        <v>4820</v>
      </c>
      <c r="EOG343">
        <f>IF(SUM($J$341:EOG341)&lt;EOA343,EOF341,$E$343-SUM($J$341:EOG341))</f>
        <v>0</v>
      </c>
      <c r="EOH343">
        <f>IF(SUM($J$341:EOH341)&lt;EOB343,EOG341,$E$343-SUM($J$341:EOH341))</f>
        <v>0</v>
      </c>
      <c r="EOI343">
        <f>IF(SUM($J$341:EOI341)&lt;EOC343,EOH341,$E$343-SUM($J$341:EOI341))</f>
        <v>0</v>
      </c>
      <c r="EOJ343">
        <f>IF(SUM($J$341:EOJ341)&lt;EOD343,EOI341,$E$343-SUM($J$341:EOJ341))</f>
        <v>0</v>
      </c>
      <c r="EOK343">
        <f>IF(SUM($J$341:EOK341)&lt;EOE343,EOJ341,$E$343-SUM($J$341:EOK341))</f>
        <v>0</v>
      </c>
      <c r="EOL343">
        <f>IF(SUM($J$341:EOL341)&lt;EOF343,EOK341,$E$343-SUM($J$341:EOL341))</f>
        <v>0</v>
      </c>
      <c r="EOM343">
        <f>IF(SUM($J$341:EOM341)&lt;EOG343,EOL341,$E$343-SUM($J$341:EOM341))</f>
        <v>4820</v>
      </c>
      <c r="EON343">
        <f>IF(SUM($J$341:EON341)&lt;EOH343,EOM341,$E$343-SUM($J$341:EON341))</f>
        <v>4820</v>
      </c>
      <c r="EOO343">
        <f>IF(SUM($J$341:EOO341)&lt;EOI343,EON341,$E$343-SUM($J$341:EOO341))</f>
        <v>4820</v>
      </c>
      <c r="EOP343">
        <f>IF(SUM($J$341:EOP341)&lt;EOJ343,EOO341,$E$343-SUM($J$341:EOP341))</f>
        <v>4820</v>
      </c>
      <c r="EOQ343">
        <f>IF(SUM($J$341:EOQ341)&lt;EOK343,EOP341,$E$343-SUM($J$341:EOQ341))</f>
        <v>4820</v>
      </c>
      <c r="EOR343">
        <f>IF(SUM($J$341:EOR341)&lt;EOL343,EOQ341,$E$343-SUM($J$341:EOR341))</f>
        <v>4820</v>
      </c>
      <c r="EOS343">
        <f>IF(SUM($J$341:EOS341)&lt;EOM343,EOR341,$E$343-SUM($J$341:EOS341))</f>
        <v>0</v>
      </c>
      <c r="EOT343">
        <f>IF(SUM($J$341:EOT341)&lt;EON343,EOS341,$E$343-SUM($J$341:EOT341))</f>
        <v>0</v>
      </c>
      <c r="EOU343">
        <f>IF(SUM($J$341:EOU341)&lt;EOO343,EOT341,$E$343-SUM($J$341:EOU341))</f>
        <v>0</v>
      </c>
      <c r="EOV343">
        <f>IF(SUM($J$341:EOV341)&lt;EOP343,EOU341,$E$343-SUM($J$341:EOV341))</f>
        <v>0</v>
      </c>
      <c r="EOW343">
        <f>IF(SUM($J$341:EOW341)&lt;EOQ343,EOV341,$E$343-SUM($J$341:EOW341))</f>
        <v>0</v>
      </c>
      <c r="EOX343">
        <f>IF(SUM($J$341:EOX341)&lt;EOR343,EOW341,$E$343-SUM($J$341:EOX341))</f>
        <v>0</v>
      </c>
      <c r="EOY343">
        <f>IF(SUM($J$341:EOY341)&lt;EOS343,EOX341,$E$343-SUM($J$341:EOY341))</f>
        <v>4820</v>
      </c>
      <c r="EOZ343">
        <f>IF(SUM($J$341:EOZ341)&lt;EOT343,EOY341,$E$343-SUM($J$341:EOZ341))</f>
        <v>4820</v>
      </c>
      <c r="EPA343">
        <f>IF(SUM($J$341:EPA341)&lt;EOU343,EOZ341,$E$343-SUM($J$341:EPA341))</f>
        <v>4820</v>
      </c>
      <c r="EPB343">
        <f>IF(SUM($J$341:EPB341)&lt;EOV343,EPA341,$E$343-SUM($J$341:EPB341))</f>
        <v>4820</v>
      </c>
      <c r="EPC343">
        <f>IF(SUM($J$341:EPC341)&lt;EOW343,EPB341,$E$343-SUM($J$341:EPC341))</f>
        <v>4820</v>
      </c>
      <c r="EPD343">
        <f>IF(SUM($J$341:EPD341)&lt;EOX343,EPC341,$E$343-SUM($J$341:EPD341))</f>
        <v>4820</v>
      </c>
      <c r="EPE343">
        <f>IF(SUM($J$341:EPE341)&lt;EOY343,EPD341,$E$343-SUM($J$341:EPE341))</f>
        <v>0</v>
      </c>
      <c r="EPF343">
        <f>IF(SUM($J$341:EPF341)&lt;EOZ343,EPE341,$E$343-SUM($J$341:EPF341))</f>
        <v>0</v>
      </c>
      <c r="EPG343">
        <f>IF(SUM($J$341:EPG341)&lt;EPA343,EPF341,$E$343-SUM($J$341:EPG341))</f>
        <v>0</v>
      </c>
      <c r="EPH343">
        <f>IF(SUM($J$341:EPH341)&lt;EPB343,EPG341,$E$343-SUM($J$341:EPH341))</f>
        <v>0</v>
      </c>
      <c r="EPI343">
        <f>IF(SUM($J$341:EPI341)&lt;EPC343,EPH341,$E$343-SUM($J$341:EPI341))</f>
        <v>0</v>
      </c>
      <c r="EPJ343">
        <f>IF(SUM($J$341:EPJ341)&lt;EPD343,EPI341,$E$343-SUM($J$341:EPJ341))</f>
        <v>0</v>
      </c>
      <c r="EPK343">
        <f>IF(SUM($J$341:EPK341)&lt;EPE343,EPJ341,$E$343-SUM($J$341:EPK341))</f>
        <v>4820</v>
      </c>
      <c r="EPL343">
        <f>IF(SUM($J$341:EPL341)&lt;EPF343,EPK341,$E$343-SUM($J$341:EPL341))</f>
        <v>4820</v>
      </c>
      <c r="EPM343">
        <f>IF(SUM($J$341:EPM341)&lt;EPG343,EPL341,$E$343-SUM($J$341:EPM341))</f>
        <v>4820</v>
      </c>
      <c r="EPN343">
        <f>IF(SUM($J$341:EPN341)&lt;EPH343,EPM341,$E$343-SUM($J$341:EPN341))</f>
        <v>4820</v>
      </c>
      <c r="EPO343">
        <f>IF(SUM($J$341:EPO341)&lt;EPI343,EPN341,$E$343-SUM($J$341:EPO341))</f>
        <v>4820</v>
      </c>
      <c r="EPP343">
        <f>IF(SUM($J$341:EPP341)&lt;EPJ343,EPO341,$E$343-SUM($J$341:EPP341))</f>
        <v>4820</v>
      </c>
      <c r="EPQ343">
        <f>IF(SUM($J$341:EPQ341)&lt;EPK343,EPP341,$E$343-SUM($J$341:EPQ341))</f>
        <v>0</v>
      </c>
      <c r="EPR343">
        <f>IF(SUM($J$341:EPR341)&lt;EPL343,EPQ341,$E$343-SUM($J$341:EPR341))</f>
        <v>0</v>
      </c>
      <c r="EPS343">
        <f>IF(SUM($J$341:EPS341)&lt;EPM343,EPR341,$E$343-SUM($J$341:EPS341))</f>
        <v>0</v>
      </c>
      <c r="EPT343">
        <f>IF(SUM($J$341:EPT341)&lt;EPN343,EPS341,$E$343-SUM($J$341:EPT341))</f>
        <v>0</v>
      </c>
      <c r="EPU343">
        <f>IF(SUM($J$341:EPU341)&lt;EPO343,EPT341,$E$343-SUM($J$341:EPU341))</f>
        <v>0</v>
      </c>
      <c r="EPV343">
        <f>IF(SUM($J$341:EPV341)&lt;EPP343,EPU341,$E$343-SUM($J$341:EPV341))</f>
        <v>0</v>
      </c>
      <c r="EPW343">
        <f>IF(SUM($J$341:EPW341)&lt;EPQ343,EPV341,$E$343-SUM($J$341:EPW341))</f>
        <v>4820</v>
      </c>
      <c r="EPX343">
        <f>IF(SUM($J$341:EPX341)&lt;EPR343,EPW341,$E$343-SUM($J$341:EPX341))</f>
        <v>4820</v>
      </c>
      <c r="EPY343">
        <f>IF(SUM($J$341:EPY341)&lt;EPS343,EPX341,$E$343-SUM($J$341:EPY341))</f>
        <v>4820</v>
      </c>
      <c r="EPZ343">
        <f>IF(SUM($J$341:EPZ341)&lt;EPT343,EPY341,$E$343-SUM($J$341:EPZ341))</f>
        <v>4820</v>
      </c>
      <c r="EQA343">
        <f>IF(SUM($J$341:EQA341)&lt;EPU343,EPZ341,$E$343-SUM($J$341:EQA341))</f>
        <v>4820</v>
      </c>
      <c r="EQB343">
        <f>IF(SUM($J$341:EQB341)&lt;EPV343,EQA341,$E$343-SUM($J$341:EQB341))</f>
        <v>4820</v>
      </c>
      <c r="EQC343">
        <f>IF(SUM($J$341:EQC341)&lt;EPW343,EQB341,$E$343-SUM($J$341:EQC341))</f>
        <v>0</v>
      </c>
      <c r="EQD343">
        <f>IF(SUM($J$341:EQD341)&lt;EPX343,EQC341,$E$343-SUM($J$341:EQD341))</f>
        <v>0</v>
      </c>
      <c r="EQE343">
        <f>IF(SUM($J$341:EQE341)&lt;EPY343,EQD341,$E$343-SUM($J$341:EQE341))</f>
        <v>0</v>
      </c>
      <c r="EQF343">
        <f>IF(SUM($J$341:EQF341)&lt;EPZ343,EQE341,$E$343-SUM($J$341:EQF341))</f>
        <v>0</v>
      </c>
      <c r="EQG343">
        <f>IF(SUM($J$341:EQG341)&lt;EQA343,EQF341,$E$343-SUM($J$341:EQG341))</f>
        <v>0</v>
      </c>
      <c r="EQH343">
        <f>IF(SUM($J$341:EQH341)&lt;EQB343,EQG341,$E$343-SUM($J$341:EQH341))</f>
        <v>0</v>
      </c>
      <c r="EQI343">
        <f>IF(SUM($J$341:EQI341)&lt;EQC343,EQH341,$E$343-SUM($J$341:EQI341))</f>
        <v>4820</v>
      </c>
      <c r="EQJ343">
        <f>IF(SUM($J$341:EQJ341)&lt;EQD343,EQI341,$E$343-SUM($J$341:EQJ341))</f>
        <v>4820</v>
      </c>
      <c r="EQK343">
        <f>IF(SUM($J$341:EQK341)&lt;EQE343,EQJ341,$E$343-SUM($J$341:EQK341))</f>
        <v>4820</v>
      </c>
      <c r="EQL343">
        <f>IF(SUM($J$341:EQL341)&lt;EQF343,EQK341,$E$343-SUM($J$341:EQL341))</f>
        <v>4820</v>
      </c>
      <c r="EQM343">
        <f>IF(SUM($J$341:EQM341)&lt;EQG343,EQL341,$E$343-SUM($J$341:EQM341))</f>
        <v>4820</v>
      </c>
      <c r="EQN343">
        <f>IF(SUM($J$341:EQN341)&lt;EQH343,EQM341,$E$343-SUM($J$341:EQN341))</f>
        <v>4820</v>
      </c>
      <c r="EQO343">
        <f>IF(SUM($J$341:EQO341)&lt;EQI343,EQN341,$E$343-SUM($J$341:EQO341))</f>
        <v>0</v>
      </c>
      <c r="EQP343">
        <f>IF(SUM($J$341:EQP341)&lt;EQJ343,EQO341,$E$343-SUM($J$341:EQP341))</f>
        <v>0</v>
      </c>
      <c r="EQQ343">
        <f>IF(SUM($J$341:EQQ341)&lt;EQK343,EQP341,$E$343-SUM($J$341:EQQ341))</f>
        <v>0</v>
      </c>
      <c r="EQR343">
        <f>IF(SUM($J$341:EQR341)&lt;EQL343,EQQ341,$E$343-SUM($J$341:EQR341))</f>
        <v>0</v>
      </c>
      <c r="EQS343">
        <f>IF(SUM($J$341:EQS341)&lt;EQM343,EQR341,$E$343-SUM($J$341:EQS341))</f>
        <v>0</v>
      </c>
      <c r="EQT343">
        <f>IF(SUM($J$341:EQT341)&lt;EQN343,EQS341,$E$343-SUM($J$341:EQT341))</f>
        <v>0</v>
      </c>
      <c r="EQU343">
        <f>IF(SUM($J$341:EQU341)&lt;EQO343,EQT341,$E$343-SUM($J$341:EQU341))</f>
        <v>4820</v>
      </c>
      <c r="EQV343">
        <f>IF(SUM($J$341:EQV341)&lt;EQP343,EQU341,$E$343-SUM($J$341:EQV341))</f>
        <v>4820</v>
      </c>
      <c r="EQW343">
        <f>IF(SUM($J$341:EQW341)&lt;EQQ343,EQV341,$E$343-SUM($J$341:EQW341))</f>
        <v>4820</v>
      </c>
      <c r="EQX343">
        <f>IF(SUM($J$341:EQX341)&lt;EQR343,EQW341,$E$343-SUM($J$341:EQX341))</f>
        <v>4820</v>
      </c>
      <c r="EQY343">
        <f>IF(SUM($J$341:EQY341)&lt;EQS343,EQX341,$E$343-SUM($J$341:EQY341))</f>
        <v>4820</v>
      </c>
      <c r="EQZ343">
        <f>IF(SUM($J$341:EQZ341)&lt;EQT343,EQY341,$E$343-SUM($J$341:EQZ341))</f>
        <v>4820</v>
      </c>
      <c r="ERA343">
        <f>IF(SUM($J$341:ERA341)&lt;EQU343,EQZ341,$E$343-SUM($J$341:ERA341))</f>
        <v>0</v>
      </c>
      <c r="ERB343">
        <f>IF(SUM($J$341:ERB341)&lt;EQV343,ERA341,$E$343-SUM($J$341:ERB341))</f>
        <v>0</v>
      </c>
      <c r="ERC343">
        <f>IF(SUM($J$341:ERC341)&lt;EQW343,ERB341,$E$343-SUM($J$341:ERC341))</f>
        <v>0</v>
      </c>
      <c r="ERD343">
        <f>IF(SUM($J$341:ERD341)&lt;EQX343,ERC341,$E$343-SUM($J$341:ERD341))</f>
        <v>0</v>
      </c>
      <c r="ERE343">
        <f>IF(SUM($J$341:ERE341)&lt;EQY343,ERD341,$E$343-SUM($J$341:ERE341))</f>
        <v>0</v>
      </c>
      <c r="ERF343">
        <f>IF(SUM($J$341:ERF341)&lt;EQZ343,ERE341,$E$343-SUM($J$341:ERF341))</f>
        <v>0</v>
      </c>
      <c r="ERG343">
        <f>IF(SUM($J$341:ERG341)&lt;ERA343,ERF341,$E$343-SUM($J$341:ERG341))</f>
        <v>4820</v>
      </c>
      <c r="ERH343">
        <f>IF(SUM($J$341:ERH341)&lt;ERB343,ERG341,$E$343-SUM($J$341:ERH341))</f>
        <v>4820</v>
      </c>
      <c r="ERI343">
        <f>IF(SUM($J$341:ERI341)&lt;ERC343,ERH341,$E$343-SUM($J$341:ERI341))</f>
        <v>4820</v>
      </c>
      <c r="ERJ343">
        <f>IF(SUM($J$341:ERJ341)&lt;ERD343,ERI341,$E$343-SUM($J$341:ERJ341))</f>
        <v>4820</v>
      </c>
      <c r="ERK343">
        <f>IF(SUM($J$341:ERK341)&lt;ERE343,ERJ341,$E$343-SUM($J$341:ERK341))</f>
        <v>4820</v>
      </c>
      <c r="ERL343">
        <f>IF(SUM($J$341:ERL341)&lt;ERF343,ERK341,$E$343-SUM($J$341:ERL341))</f>
        <v>4820</v>
      </c>
      <c r="ERM343">
        <f>IF(SUM($J$341:ERM341)&lt;ERG343,ERL341,$E$343-SUM($J$341:ERM341))</f>
        <v>0</v>
      </c>
      <c r="ERN343">
        <f>IF(SUM($J$341:ERN341)&lt;ERH343,ERM341,$E$343-SUM($J$341:ERN341))</f>
        <v>0</v>
      </c>
      <c r="ERO343">
        <f>IF(SUM($J$341:ERO341)&lt;ERI343,ERN341,$E$343-SUM($J$341:ERO341))</f>
        <v>0</v>
      </c>
      <c r="ERP343">
        <f>IF(SUM($J$341:ERP341)&lt;ERJ343,ERO341,$E$343-SUM($J$341:ERP341))</f>
        <v>0</v>
      </c>
      <c r="ERQ343">
        <f>IF(SUM($J$341:ERQ341)&lt;ERK343,ERP341,$E$343-SUM($J$341:ERQ341))</f>
        <v>0</v>
      </c>
      <c r="ERR343">
        <f>IF(SUM($J$341:ERR341)&lt;ERL343,ERQ341,$E$343-SUM($J$341:ERR341))</f>
        <v>0</v>
      </c>
      <c r="ERS343">
        <f>IF(SUM($J$341:ERS341)&lt;ERM343,ERR341,$E$343-SUM($J$341:ERS341))</f>
        <v>4820</v>
      </c>
      <c r="ERT343">
        <f>IF(SUM($J$341:ERT341)&lt;ERN343,ERS341,$E$343-SUM($J$341:ERT341))</f>
        <v>4820</v>
      </c>
      <c r="ERU343">
        <f>IF(SUM($J$341:ERU341)&lt;ERO343,ERT341,$E$343-SUM($J$341:ERU341))</f>
        <v>4820</v>
      </c>
      <c r="ERV343">
        <f>IF(SUM($J$341:ERV341)&lt;ERP343,ERU341,$E$343-SUM($J$341:ERV341))</f>
        <v>4820</v>
      </c>
      <c r="ERW343">
        <f>IF(SUM($J$341:ERW341)&lt;ERQ343,ERV341,$E$343-SUM($J$341:ERW341))</f>
        <v>4820</v>
      </c>
      <c r="ERX343">
        <f>IF(SUM($J$341:ERX341)&lt;ERR343,ERW341,$E$343-SUM($J$341:ERX341))</f>
        <v>4820</v>
      </c>
      <c r="ERY343">
        <f>IF(SUM($J$341:ERY341)&lt;ERS343,ERX341,$E$343-SUM($J$341:ERY341))</f>
        <v>0</v>
      </c>
      <c r="ERZ343">
        <f>IF(SUM($J$341:ERZ341)&lt;ERT343,ERY341,$E$343-SUM($J$341:ERZ341))</f>
        <v>0</v>
      </c>
      <c r="ESA343">
        <f>IF(SUM($J$341:ESA341)&lt;ERU343,ERZ341,$E$343-SUM($J$341:ESA341))</f>
        <v>0</v>
      </c>
      <c r="ESB343">
        <f>IF(SUM($J$341:ESB341)&lt;ERV343,ESA341,$E$343-SUM($J$341:ESB341))</f>
        <v>0</v>
      </c>
      <c r="ESC343">
        <f>IF(SUM($J$341:ESC341)&lt;ERW343,ESB341,$E$343-SUM($J$341:ESC341))</f>
        <v>0</v>
      </c>
      <c r="ESD343">
        <f>IF(SUM($J$341:ESD341)&lt;ERX343,ESC341,$E$343-SUM($J$341:ESD341))</f>
        <v>0</v>
      </c>
      <c r="ESE343">
        <f>IF(SUM($J$341:ESE341)&lt;ERY343,ESD341,$E$343-SUM($J$341:ESE341))</f>
        <v>4820</v>
      </c>
      <c r="ESF343">
        <f>IF(SUM($J$341:ESF341)&lt;ERZ343,ESE341,$E$343-SUM($J$341:ESF341))</f>
        <v>4820</v>
      </c>
      <c r="ESG343">
        <f>IF(SUM($J$341:ESG341)&lt;ESA343,ESF341,$E$343-SUM($J$341:ESG341))</f>
        <v>4820</v>
      </c>
      <c r="ESH343">
        <f>IF(SUM($J$341:ESH341)&lt;ESB343,ESG341,$E$343-SUM($J$341:ESH341))</f>
        <v>4820</v>
      </c>
      <c r="ESI343">
        <f>IF(SUM($J$341:ESI341)&lt;ESC343,ESH341,$E$343-SUM($J$341:ESI341))</f>
        <v>4820</v>
      </c>
      <c r="ESJ343">
        <f>IF(SUM($J$341:ESJ341)&lt;ESD343,ESI341,$E$343-SUM($J$341:ESJ341))</f>
        <v>4820</v>
      </c>
      <c r="ESK343">
        <f>IF(SUM($J$341:ESK341)&lt;ESE343,ESJ341,$E$343-SUM($J$341:ESK341))</f>
        <v>0</v>
      </c>
      <c r="ESL343">
        <f>IF(SUM($J$341:ESL341)&lt;ESF343,ESK341,$E$343-SUM($J$341:ESL341))</f>
        <v>0</v>
      </c>
      <c r="ESM343">
        <f>IF(SUM($J$341:ESM341)&lt;ESG343,ESL341,$E$343-SUM($J$341:ESM341))</f>
        <v>0</v>
      </c>
      <c r="ESN343">
        <f>IF(SUM($J$341:ESN341)&lt;ESH343,ESM341,$E$343-SUM($J$341:ESN341))</f>
        <v>0</v>
      </c>
      <c r="ESO343">
        <f>IF(SUM($J$341:ESO341)&lt;ESI343,ESN341,$E$343-SUM($J$341:ESO341))</f>
        <v>0</v>
      </c>
      <c r="ESP343">
        <f>IF(SUM($J$341:ESP341)&lt;ESJ343,ESO341,$E$343-SUM($J$341:ESP341))</f>
        <v>0</v>
      </c>
      <c r="ESQ343">
        <f>IF(SUM($J$341:ESQ341)&lt;ESK343,ESP341,$E$343-SUM($J$341:ESQ341))</f>
        <v>4820</v>
      </c>
      <c r="ESR343">
        <f>IF(SUM($J$341:ESR341)&lt;ESL343,ESQ341,$E$343-SUM($J$341:ESR341))</f>
        <v>4820</v>
      </c>
      <c r="ESS343">
        <f>IF(SUM($J$341:ESS341)&lt;ESM343,ESR341,$E$343-SUM($J$341:ESS341))</f>
        <v>4820</v>
      </c>
      <c r="EST343">
        <f>IF(SUM($J$341:EST341)&lt;ESN343,ESS341,$E$343-SUM($J$341:EST341))</f>
        <v>4820</v>
      </c>
      <c r="ESU343">
        <f>IF(SUM($J$341:ESU341)&lt;ESO343,EST341,$E$343-SUM($J$341:ESU341))</f>
        <v>4820</v>
      </c>
      <c r="ESV343">
        <f>IF(SUM($J$341:ESV341)&lt;ESP343,ESU341,$E$343-SUM($J$341:ESV341))</f>
        <v>4820</v>
      </c>
      <c r="ESW343">
        <f>IF(SUM($J$341:ESW341)&lt;ESQ343,ESV341,$E$343-SUM($J$341:ESW341))</f>
        <v>0</v>
      </c>
      <c r="ESX343">
        <f>IF(SUM($J$341:ESX341)&lt;ESR343,ESW341,$E$343-SUM($J$341:ESX341))</f>
        <v>0</v>
      </c>
      <c r="ESY343">
        <f>IF(SUM($J$341:ESY341)&lt;ESS343,ESX341,$E$343-SUM($J$341:ESY341))</f>
        <v>0</v>
      </c>
      <c r="ESZ343">
        <f>IF(SUM($J$341:ESZ341)&lt;EST343,ESY341,$E$343-SUM($J$341:ESZ341))</f>
        <v>0</v>
      </c>
      <c r="ETA343">
        <f>IF(SUM($J$341:ETA341)&lt;ESU343,ESZ341,$E$343-SUM($J$341:ETA341))</f>
        <v>0</v>
      </c>
      <c r="ETB343">
        <f>IF(SUM($J$341:ETB341)&lt;ESV343,ETA341,$E$343-SUM($J$341:ETB341))</f>
        <v>0</v>
      </c>
      <c r="ETC343">
        <f>IF(SUM($J$341:ETC341)&lt;ESW343,ETB341,$E$343-SUM($J$341:ETC341))</f>
        <v>4820</v>
      </c>
      <c r="ETD343">
        <f>IF(SUM($J$341:ETD341)&lt;ESX343,ETC341,$E$343-SUM($J$341:ETD341))</f>
        <v>4820</v>
      </c>
      <c r="ETE343">
        <f>IF(SUM($J$341:ETE341)&lt;ESY343,ETD341,$E$343-SUM($J$341:ETE341))</f>
        <v>4820</v>
      </c>
      <c r="ETF343">
        <f>IF(SUM($J$341:ETF341)&lt;ESZ343,ETE341,$E$343-SUM($J$341:ETF341))</f>
        <v>4820</v>
      </c>
      <c r="ETG343">
        <f>IF(SUM($J$341:ETG341)&lt;ETA343,ETF341,$E$343-SUM($J$341:ETG341))</f>
        <v>4820</v>
      </c>
      <c r="ETH343">
        <f>IF(SUM($J$341:ETH341)&lt;ETB343,ETG341,$E$343-SUM($J$341:ETH341))</f>
        <v>4820</v>
      </c>
      <c r="ETI343">
        <f>IF(SUM($J$341:ETI341)&lt;ETC343,ETH341,$E$343-SUM($J$341:ETI341))</f>
        <v>0</v>
      </c>
      <c r="ETJ343">
        <f>IF(SUM($J$341:ETJ341)&lt;ETD343,ETI341,$E$343-SUM($J$341:ETJ341))</f>
        <v>0</v>
      </c>
      <c r="ETK343">
        <f>IF(SUM($J$341:ETK341)&lt;ETE343,ETJ341,$E$343-SUM($J$341:ETK341))</f>
        <v>0</v>
      </c>
      <c r="ETL343">
        <f>IF(SUM($J$341:ETL341)&lt;ETF343,ETK341,$E$343-SUM($J$341:ETL341))</f>
        <v>0</v>
      </c>
      <c r="ETM343">
        <f>IF(SUM($J$341:ETM341)&lt;ETG343,ETL341,$E$343-SUM($J$341:ETM341))</f>
        <v>0</v>
      </c>
      <c r="ETN343">
        <f>IF(SUM($J$341:ETN341)&lt;ETH343,ETM341,$E$343-SUM($J$341:ETN341))</f>
        <v>0</v>
      </c>
      <c r="ETO343">
        <f>IF(SUM($J$341:ETO341)&lt;ETI343,ETN341,$E$343-SUM($J$341:ETO341))</f>
        <v>4820</v>
      </c>
      <c r="ETP343">
        <f>IF(SUM($J$341:ETP341)&lt;ETJ343,ETO341,$E$343-SUM($J$341:ETP341))</f>
        <v>4820</v>
      </c>
      <c r="ETQ343">
        <f>IF(SUM($J$341:ETQ341)&lt;ETK343,ETP341,$E$343-SUM($J$341:ETQ341))</f>
        <v>4820</v>
      </c>
      <c r="ETR343">
        <f>IF(SUM($J$341:ETR341)&lt;ETL343,ETQ341,$E$343-SUM($J$341:ETR341))</f>
        <v>4820</v>
      </c>
      <c r="ETS343">
        <f>IF(SUM($J$341:ETS341)&lt;ETM343,ETR341,$E$343-SUM($J$341:ETS341))</f>
        <v>4820</v>
      </c>
      <c r="ETT343">
        <f>IF(SUM($J$341:ETT341)&lt;ETN343,ETS341,$E$343-SUM($J$341:ETT341))</f>
        <v>4820</v>
      </c>
      <c r="ETU343">
        <f>IF(SUM($J$341:ETU341)&lt;ETO343,ETT341,$E$343-SUM($J$341:ETU341))</f>
        <v>0</v>
      </c>
      <c r="ETV343">
        <f>IF(SUM($J$341:ETV341)&lt;ETP343,ETU341,$E$343-SUM($J$341:ETV341))</f>
        <v>0</v>
      </c>
      <c r="ETW343">
        <f>IF(SUM($J$341:ETW341)&lt;ETQ343,ETV341,$E$343-SUM($J$341:ETW341))</f>
        <v>0</v>
      </c>
      <c r="ETX343">
        <f>IF(SUM($J$341:ETX341)&lt;ETR343,ETW341,$E$343-SUM($J$341:ETX341))</f>
        <v>0</v>
      </c>
      <c r="ETY343">
        <f>IF(SUM($J$341:ETY341)&lt;ETS343,ETX341,$E$343-SUM($J$341:ETY341))</f>
        <v>0</v>
      </c>
      <c r="ETZ343">
        <f>IF(SUM($J$341:ETZ341)&lt;ETT343,ETY341,$E$343-SUM($J$341:ETZ341))</f>
        <v>0</v>
      </c>
      <c r="EUA343">
        <f>IF(SUM($J$341:EUA341)&lt;ETU343,ETZ341,$E$343-SUM($J$341:EUA341))</f>
        <v>4820</v>
      </c>
      <c r="EUB343">
        <f>IF(SUM($J$341:EUB341)&lt;ETV343,EUA341,$E$343-SUM($J$341:EUB341))</f>
        <v>4820</v>
      </c>
      <c r="EUC343">
        <f>IF(SUM($J$341:EUC341)&lt;ETW343,EUB341,$E$343-SUM($J$341:EUC341))</f>
        <v>4820</v>
      </c>
      <c r="EUD343">
        <f>IF(SUM($J$341:EUD341)&lt;ETX343,EUC341,$E$343-SUM($J$341:EUD341))</f>
        <v>4820</v>
      </c>
      <c r="EUE343">
        <f>IF(SUM($J$341:EUE341)&lt;ETY343,EUD341,$E$343-SUM($J$341:EUE341))</f>
        <v>4820</v>
      </c>
      <c r="EUF343">
        <f>IF(SUM($J$341:EUF341)&lt;ETZ343,EUE341,$E$343-SUM($J$341:EUF341))</f>
        <v>4820</v>
      </c>
      <c r="EUG343">
        <f>IF(SUM($J$341:EUG341)&lt;EUA343,EUF341,$E$343-SUM($J$341:EUG341))</f>
        <v>0</v>
      </c>
      <c r="EUH343">
        <f>IF(SUM($J$341:EUH341)&lt;EUB343,EUG341,$E$343-SUM($J$341:EUH341))</f>
        <v>0</v>
      </c>
      <c r="EUI343">
        <f>IF(SUM($J$341:EUI341)&lt;EUC343,EUH341,$E$343-SUM($J$341:EUI341))</f>
        <v>0</v>
      </c>
      <c r="EUJ343">
        <f>IF(SUM($J$341:EUJ341)&lt;EUD343,EUI341,$E$343-SUM($J$341:EUJ341))</f>
        <v>0</v>
      </c>
      <c r="EUK343">
        <f>IF(SUM($J$341:EUK341)&lt;EUE343,EUJ341,$E$343-SUM($J$341:EUK341))</f>
        <v>0</v>
      </c>
      <c r="EUL343">
        <f>IF(SUM($J$341:EUL341)&lt;EUF343,EUK341,$E$343-SUM($J$341:EUL341))</f>
        <v>0</v>
      </c>
      <c r="EUM343">
        <f>IF(SUM($J$341:EUM341)&lt;EUG343,EUL341,$E$343-SUM($J$341:EUM341))</f>
        <v>4820</v>
      </c>
      <c r="EUN343">
        <f>IF(SUM($J$341:EUN341)&lt;EUH343,EUM341,$E$343-SUM($J$341:EUN341))</f>
        <v>4820</v>
      </c>
      <c r="EUO343">
        <f>IF(SUM($J$341:EUO341)&lt;EUI343,EUN341,$E$343-SUM($J$341:EUO341))</f>
        <v>4820</v>
      </c>
      <c r="EUP343">
        <f>IF(SUM($J$341:EUP341)&lt;EUJ343,EUO341,$E$343-SUM($J$341:EUP341))</f>
        <v>4820</v>
      </c>
      <c r="EUQ343">
        <f>IF(SUM($J$341:EUQ341)&lt;EUK343,EUP341,$E$343-SUM($J$341:EUQ341))</f>
        <v>4820</v>
      </c>
      <c r="EUR343">
        <f>IF(SUM($J$341:EUR341)&lt;EUL343,EUQ341,$E$343-SUM($J$341:EUR341))</f>
        <v>4820</v>
      </c>
      <c r="EUS343">
        <f>IF(SUM($J$341:EUS341)&lt;EUM343,EUR341,$E$343-SUM($J$341:EUS341))</f>
        <v>0</v>
      </c>
      <c r="EUT343">
        <f>IF(SUM($J$341:EUT341)&lt;EUN343,EUS341,$E$343-SUM($J$341:EUT341))</f>
        <v>0</v>
      </c>
      <c r="EUU343">
        <f>IF(SUM($J$341:EUU341)&lt;EUO343,EUT341,$E$343-SUM($J$341:EUU341))</f>
        <v>0</v>
      </c>
      <c r="EUV343">
        <f>IF(SUM($J$341:EUV341)&lt;EUP343,EUU341,$E$343-SUM($J$341:EUV341))</f>
        <v>0</v>
      </c>
      <c r="EUW343">
        <f>IF(SUM($J$341:EUW341)&lt;EUQ343,EUV341,$E$343-SUM($J$341:EUW341))</f>
        <v>0</v>
      </c>
      <c r="EUX343">
        <f>IF(SUM($J$341:EUX341)&lt;EUR343,EUW341,$E$343-SUM($J$341:EUX341))</f>
        <v>0</v>
      </c>
      <c r="EUY343">
        <f>IF(SUM($J$341:EUY341)&lt;EUS343,EUX341,$E$343-SUM($J$341:EUY341))</f>
        <v>4820</v>
      </c>
      <c r="EUZ343">
        <f>IF(SUM($J$341:EUZ341)&lt;EUT343,EUY341,$E$343-SUM($J$341:EUZ341))</f>
        <v>4820</v>
      </c>
      <c r="EVA343">
        <f>IF(SUM($J$341:EVA341)&lt;EUU343,EUZ341,$E$343-SUM($J$341:EVA341))</f>
        <v>4820</v>
      </c>
      <c r="EVB343">
        <f>IF(SUM($J$341:EVB341)&lt;EUV343,EVA341,$E$343-SUM($J$341:EVB341))</f>
        <v>4820</v>
      </c>
      <c r="EVC343">
        <f>IF(SUM($J$341:EVC341)&lt;EUW343,EVB341,$E$343-SUM($J$341:EVC341))</f>
        <v>4820</v>
      </c>
      <c r="EVD343">
        <f>IF(SUM($J$341:EVD341)&lt;EUX343,EVC341,$E$343-SUM($J$341:EVD341))</f>
        <v>4820</v>
      </c>
      <c r="EVE343">
        <f>IF(SUM($J$341:EVE341)&lt;EUY343,EVD341,$E$343-SUM($J$341:EVE341))</f>
        <v>0</v>
      </c>
      <c r="EVF343">
        <f>IF(SUM($J$341:EVF341)&lt;EUZ343,EVE341,$E$343-SUM($J$341:EVF341))</f>
        <v>0</v>
      </c>
      <c r="EVG343">
        <f>IF(SUM($J$341:EVG341)&lt;EVA343,EVF341,$E$343-SUM($J$341:EVG341))</f>
        <v>0</v>
      </c>
      <c r="EVH343">
        <f>IF(SUM($J$341:EVH341)&lt;EVB343,EVG341,$E$343-SUM($J$341:EVH341))</f>
        <v>0</v>
      </c>
      <c r="EVI343">
        <f>IF(SUM($J$341:EVI341)&lt;EVC343,EVH341,$E$343-SUM($J$341:EVI341))</f>
        <v>0</v>
      </c>
      <c r="EVJ343">
        <f>IF(SUM($J$341:EVJ341)&lt;EVD343,EVI341,$E$343-SUM($J$341:EVJ341))</f>
        <v>0</v>
      </c>
      <c r="EVK343">
        <f>IF(SUM($J$341:EVK341)&lt;EVE343,EVJ341,$E$343-SUM($J$341:EVK341))</f>
        <v>4820</v>
      </c>
      <c r="EVL343">
        <f>IF(SUM($J$341:EVL341)&lt;EVF343,EVK341,$E$343-SUM($J$341:EVL341))</f>
        <v>4820</v>
      </c>
      <c r="EVM343">
        <f>IF(SUM($J$341:EVM341)&lt;EVG343,EVL341,$E$343-SUM($J$341:EVM341))</f>
        <v>4820</v>
      </c>
      <c r="EVN343">
        <f>IF(SUM($J$341:EVN341)&lt;EVH343,EVM341,$E$343-SUM($J$341:EVN341))</f>
        <v>4820</v>
      </c>
      <c r="EVO343">
        <f>IF(SUM($J$341:EVO341)&lt;EVI343,EVN341,$E$343-SUM($J$341:EVO341))</f>
        <v>4820</v>
      </c>
      <c r="EVP343">
        <f>IF(SUM($J$341:EVP341)&lt;EVJ343,EVO341,$E$343-SUM($J$341:EVP341))</f>
        <v>4820</v>
      </c>
      <c r="EVQ343">
        <f>IF(SUM($J$341:EVQ341)&lt;EVK343,EVP341,$E$343-SUM($J$341:EVQ341))</f>
        <v>0</v>
      </c>
      <c r="EVR343">
        <f>IF(SUM($J$341:EVR341)&lt;EVL343,EVQ341,$E$343-SUM($J$341:EVR341))</f>
        <v>0</v>
      </c>
      <c r="EVS343">
        <f>IF(SUM($J$341:EVS341)&lt;EVM343,EVR341,$E$343-SUM($J$341:EVS341))</f>
        <v>0</v>
      </c>
      <c r="EVT343">
        <f>IF(SUM($J$341:EVT341)&lt;EVN343,EVS341,$E$343-SUM($J$341:EVT341))</f>
        <v>0</v>
      </c>
      <c r="EVU343">
        <f>IF(SUM($J$341:EVU341)&lt;EVO343,EVT341,$E$343-SUM($J$341:EVU341))</f>
        <v>0</v>
      </c>
      <c r="EVV343">
        <f>IF(SUM($J$341:EVV341)&lt;EVP343,EVU341,$E$343-SUM($J$341:EVV341))</f>
        <v>0</v>
      </c>
      <c r="EVW343">
        <f>IF(SUM($J$341:EVW341)&lt;EVQ343,EVV341,$E$343-SUM($J$341:EVW341))</f>
        <v>4820</v>
      </c>
      <c r="EVX343">
        <f>IF(SUM($J$341:EVX341)&lt;EVR343,EVW341,$E$343-SUM($J$341:EVX341))</f>
        <v>4820</v>
      </c>
      <c r="EVY343">
        <f>IF(SUM($J$341:EVY341)&lt;EVS343,EVX341,$E$343-SUM($J$341:EVY341))</f>
        <v>4820</v>
      </c>
      <c r="EVZ343">
        <f>IF(SUM($J$341:EVZ341)&lt;EVT343,EVY341,$E$343-SUM($J$341:EVZ341))</f>
        <v>4820</v>
      </c>
      <c r="EWA343">
        <f>IF(SUM($J$341:EWA341)&lt;EVU343,EVZ341,$E$343-SUM($J$341:EWA341))</f>
        <v>4820</v>
      </c>
      <c r="EWB343">
        <f>IF(SUM($J$341:EWB341)&lt;EVV343,EWA341,$E$343-SUM($J$341:EWB341))</f>
        <v>4820</v>
      </c>
      <c r="EWC343">
        <f>IF(SUM($J$341:EWC341)&lt;EVW343,EWB341,$E$343-SUM($J$341:EWC341))</f>
        <v>0</v>
      </c>
      <c r="EWD343">
        <f>IF(SUM($J$341:EWD341)&lt;EVX343,EWC341,$E$343-SUM($J$341:EWD341))</f>
        <v>0</v>
      </c>
      <c r="EWE343">
        <f>IF(SUM($J$341:EWE341)&lt;EVY343,EWD341,$E$343-SUM($J$341:EWE341))</f>
        <v>0</v>
      </c>
      <c r="EWF343">
        <f>IF(SUM($J$341:EWF341)&lt;EVZ343,EWE341,$E$343-SUM($J$341:EWF341))</f>
        <v>0</v>
      </c>
      <c r="EWG343">
        <f>IF(SUM($J$341:EWG341)&lt;EWA343,EWF341,$E$343-SUM($J$341:EWG341))</f>
        <v>0</v>
      </c>
      <c r="EWH343">
        <f>IF(SUM($J$341:EWH341)&lt;EWB343,EWG341,$E$343-SUM($J$341:EWH341))</f>
        <v>0</v>
      </c>
      <c r="EWI343">
        <f>IF(SUM($J$341:EWI341)&lt;EWC343,EWH341,$E$343-SUM($J$341:EWI341))</f>
        <v>4820</v>
      </c>
      <c r="EWJ343">
        <f>IF(SUM($J$341:EWJ341)&lt;EWD343,EWI341,$E$343-SUM($J$341:EWJ341))</f>
        <v>4820</v>
      </c>
      <c r="EWK343">
        <f>IF(SUM($J$341:EWK341)&lt;EWE343,EWJ341,$E$343-SUM($J$341:EWK341))</f>
        <v>4820</v>
      </c>
      <c r="EWL343">
        <f>IF(SUM($J$341:EWL341)&lt;EWF343,EWK341,$E$343-SUM($J$341:EWL341))</f>
        <v>4820</v>
      </c>
      <c r="EWM343">
        <f>IF(SUM($J$341:EWM341)&lt;EWG343,EWL341,$E$343-SUM($J$341:EWM341))</f>
        <v>4820</v>
      </c>
      <c r="EWN343">
        <f>IF(SUM($J$341:EWN341)&lt;EWH343,EWM341,$E$343-SUM($J$341:EWN341))</f>
        <v>4820</v>
      </c>
      <c r="EWO343">
        <f>IF(SUM($J$341:EWO341)&lt;EWI343,EWN341,$E$343-SUM($J$341:EWO341))</f>
        <v>0</v>
      </c>
      <c r="EWP343">
        <f>IF(SUM($J$341:EWP341)&lt;EWJ343,EWO341,$E$343-SUM($J$341:EWP341))</f>
        <v>0</v>
      </c>
      <c r="EWQ343">
        <f>IF(SUM($J$341:EWQ341)&lt;EWK343,EWP341,$E$343-SUM($J$341:EWQ341))</f>
        <v>0</v>
      </c>
      <c r="EWR343">
        <f>IF(SUM($J$341:EWR341)&lt;EWL343,EWQ341,$E$343-SUM($J$341:EWR341))</f>
        <v>0</v>
      </c>
      <c r="EWS343">
        <f>IF(SUM($J$341:EWS341)&lt;EWM343,EWR341,$E$343-SUM($J$341:EWS341))</f>
        <v>0</v>
      </c>
      <c r="EWT343">
        <f>IF(SUM($J$341:EWT341)&lt;EWN343,EWS341,$E$343-SUM($J$341:EWT341))</f>
        <v>0</v>
      </c>
      <c r="EWU343">
        <f>IF(SUM($J$341:EWU341)&lt;EWO343,EWT341,$E$343-SUM($J$341:EWU341))</f>
        <v>4820</v>
      </c>
      <c r="EWV343">
        <f>IF(SUM($J$341:EWV341)&lt;EWP343,EWU341,$E$343-SUM($J$341:EWV341))</f>
        <v>4820</v>
      </c>
      <c r="EWW343">
        <f>IF(SUM($J$341:EWW341)&lt;EWQ343,EWV341,$E$343-SUM($J$341:EWW341))</f>
        <v>4820</v>
      </c>
      <c r="EWX343">
        <f>IF(SUM($J$341:EWX341)&lt;EWR343,EWW341,$E$343-SUM($J$341:EWX341))</f>
        <v>4820</v>
      </c>
      <c r="EWY343">
        <f>IF(SUM($J$341:EWY341)&lt;EWS343,EWX341,$E$343-SUM($J$341:EWY341))</f>
        <v>4820</v>
      </c>
      <c r="EWZ343">
        <f>IF(SUM($J$341:EWZ341)&lt;EWT343,EWY341,$E$343-SUM($J$341:EWZ341))</f>
        <v>4820</v>
      </c>
      <c r="EXA343">
        <f>IF(SUM($J$341:EXA341)&lt;EWU343,EWZ341,$E$343-SUM($J$341:EXA341))</f>
        <v>0</v>
      </c>
      <c r="EXB343">
        <f>IF(SUM($J$341:EXB341)&lt;EWV343,EXA341,$E$343-SUM($J$341:EXB341))</f>
        <v>0</v>
      </c>
      <c r="EXC343">
        <f>IF(SUM($J$341:EXC341)&lt;EWW343,EXB341,$E$343-SUM($J$341:EXC341))</f>
        <v>0</v>
      </c>
      <c r="EXD343">
        <f>IF(SUM($J$341:EXD341)&lt;EWX343,EXC341,$E$343-SUM($J$341:EXD341))</f>
        <v>0</v>
      </c>
      <c r="EXE343">
        <f>IF(SUM($J$341:EXE341)&lt;EWY343,EXD341,$E$343-SUM($J$341:EXE341))</f>
        <v>0</v>
      </c>
      <c r="EXF343">
        <f>IF(SUM($J$341:EXF341)&lt;EWZ343,EXE341,$E$343-SUM($J$341:EXF341))</f>
        <v>0</v>
      </c>
      <c r="EXG343">
        <f>IF(SUM($J$341:EXG341)&lt;EXA343,EXF341,$E$343-SUM($J$341:EXG341))</f>
        <v>4820</v>
      </c>
      <c r="EXH343">
        <f>IF(SUM($J$341:EXH341)&lt;EXB343,EXG341,$E$343-SUM($J$341:EXH341))</f>
        <v>4820</v>
      </c>
      <c r="EXI343">
        <f>IF(SUM($J$341:EXI341)&lt;EXC343,EXH341,$E$343-SUM($J$341:EXI341))</f>
        <v>4820</v>
      </c>
      <c r="EXJ343">
        <f>IF(SUM($J$341:EXJ341)&lt;EXD343,EXI341,$E$343-SUM($J$341:EXJ341))</f>
        <v>4820</v>
      </c>
      <c r="EXK343">
        <f>IF(SUM($J$341:EXK341)&lt;EXE343,EXJ341,$E$343-SUM($J$341:EXK341))</f>
        <v>4820</v>
      </c>
      <c r="EXL343">
        <f>IF(SUM($J$341:EXL341)&lt;EXF343,EXK341,$E$343-SUM($J$341:EXL341))</f>
        <v>4820</v>
      </c>
      <c r="EXM343">
        <f>IF(SUM($J$341:EXM341)&lt;EXG343,EXL341,$E$343-SUM($J$341:EXM341))</f>
        <v>0</v>
      </c>
      <c r="EXN343">
        <f>IF(SUM($J$341:EXN341)&lt;EXH343,EXM341,$E$343-SUM($J$341:EXN341))</f>
        <v>0</v>
      </c>
      <c r="EXO343">
        <f>IF(SUM($J$341:EXO341)&lt;EXI343,EXN341,$E$343-SUM($J$341:EXO341))</f>
        <v>0</v>
      </c>
      <c r="EXP343">
        <f>IF(SUM($J$341:EXP341)&lt;EXJ343,EXO341,$E$343-SUM($J$341:EXP341))</f>
        <v>0</v>
      </c>
      <c r="EXQ343">
        <f>IF(SUM($J$341:EXQ341)&lt;EXK343,EXP341,$E$343-SUM($J$341:EXQ341))</f>
        <v>0</v>
      </c>
      <c r="EXR343">
        <f>IF(SUM($J$341:EXR341)&lt;EXL343,EXQ341,$E$343-SUM($J$341:EXR341))</f>
        <v>0</v>
      </c>
      <c r="EXS343">
        <f>IF(SUM($J$341:EXS341)&lt;EXM343,EXR341,$E$343-SUM($J$341:EXS341))</f>
        <v>4820</v>
      </c>
      <c r="EXT343">
        <f>IF(SUM($J$341:EXT341)&lt;EXN343,EXS341,$E$343-SUM($J$341:EXT341))</f>
        <v>4820</v>
      </c>
      <c r="EXU343">
        <f>IF(SUM($J$341:EXU341)&lt;EXO343,EXT341,$E$343-SUM($J$341:EXU341))</f>
        <v>4820</v>
      </c>
      <c r="EXV343">
        <f>IF(SUM($J$341:EXV341)&lt;EXP343,EXU341,$E$343-SUM($J$341:EXV341))</f>
        <v>4820</v>
      </c>
      <c r="EXW343">
        <f>IF(SUM($J$341:EXW341)&lt;EXQ343,EXV341,$E$343-SUM($J$341:EXW341))</f>
        <v>4820</v>
      </c>
      <c r="EXX343">
        <f>IF(SUM($J$341:EXX341)&lt;EXR343,EXW341,$E$343-SUM($J$341:EXX341))</f>
        <v>4820</v>
      </c>
      <c r="EXY343">
        <f>IF(SUM($J$341:EXY341)&lt;EXS343,EXX341,$E$343-SUM($J$341:EXY341))</f>
        <v>0</v>
      </c>
      <c r="EXZ343">
        <f>IF(SUM($J$341:EXZ341)&lt;EXT343,EXY341,$E$343-SUM($J$341:EXZ341))</f>
        <v>0</v>
      </c>
      <c r="EYA343">
        <f>IF(SUM($J$341:EYA341)&lt;EXU343,EXZ341,$E$343-SUM($J$341:EYA341))</f>
        <v>0</v>
      </c>
      <c r="EYB343">
        <f>IF(SUM($J$341:EYB341)&lt;EXV343,EYA341,$E$343-SUM($J$341:EYB341))</f>
        <v>0</v>
      </c>
      <c r="EYC343">
        <f>IF(SUM($J$341:EYC341)&lt;EXW343,EYB341,$E$343-SUM($J$341:EYC341))</f>
        <v>0</v>
      </c>
      <c r="EYD343">
        <f>IF(SUM($J$341:EYD341)&lt;EXX343,EYC341,$E$343-SUM($J$341:EYD341))</f>
        <v>0</v>
      </c>
      <c r="EYE343">
        <f>IF(SUM($J$341:EYE341)&lt;EXY343,EYD341,$E$343-SUM($J$341:EYE341))</f>
        <v>4820</v>
      </c>
      <c r="EYF343">
        <f>IF(SUM($J$341:EYF341)&lt;EXZ343,EYE341,$E$343-SUM($J$341:EYF341))</f>
        <v>4820</v>
      </c>
      <c r="EYG343">
        <f>IF(SUM($J$341:EYG341)&lt;EYA343,EYF341,$E$343-SUM($J$341:EYG341))</f>
        <v>4820</v>
      </c>
      <c r="EYH343">
        <f>IF(SUM($J$341:EYH341)&lt;EYB343,EYG341,$E$343-SUM($J$341:EYH341))</f>
        <v>4820</v>
      </c>
      <c r="EYI343">
        <f>IF(SUM($J$341:EYI341)&lt;EYC343,EYH341,$E$343-SUM($J$341:EYI341))</f>
        <v>4820</v>
      </c>
      <c r="EYJ343">
        <f>IF(SUM($J$341:EYJ341)&lt;EYD343,EYI341,$E$343-SUM($J$341:EYJ341))</f>
        <v>4820</v>
      </c>
      <c r="EYK343">
        <f>IF(SUM($J$341:EYK341)&lt;EYE343,EYJ341,$E$343-SUM($J$341:EYK341))</f>
        <v>0</v>
      </c>
      <c r="EYL343">
        <f>IF(SUM($J$341:EYL341)&lt;EYF343,EYK341,$E$343-SUM($J$341:EYL341))</f>
        <v>0</v>
      </c>
      <c r="EYM343">
        <f>IF(SUM($J$341:EYM341)&lt;EYG343,EYL341,$E$343-SUM($J$341:EYM341))</f>
        <v>0</v>
      </c>
      <c r="EYN343">
        <f>IF(SUM($J$341:EYN341)&lt;EYH343,EYM341,$E$343-SUM($J$341:EYN341))</f>
        <v>0</v>
      </c>
      <c r="EYO343">
        <f>IF(SUM($J$341:EYO341)&lt;EYI343,EYN341,$E$343-SUM($J$341:EYO341))</f>
        <v>0</v>
      </c>
      <c r="EYP343">
        <f>IF(SUM($J$341:EYP341)&lt;EYJ343,EYO341,$E$343-SUM($J$341:EYP341))</f>
        <v>0</v>
      </c>
      <c r="EYQ343">
        <f>IF(SUM($J$341:EYQ341)&lt;EYK343,EYP341,$E$343-SUM($J$341:EYQ341))</f>
        <v>4820</v>
      </c>
      <c r="EYR343">
        <f>IF(SUM($J$341:EYR341)&lt;EYL343,EYQ341,$E$343-SUM($J$341:EYR341))</f>
        <v>4820</v>
      </c>
      <c r="EYS343">
        <f>IF(SUM($J$341:EYS341)&lt;EYM343,EYR341,$E$343-SUM($J$341:EYS341))</f>
        <v>4820</v>
      </c>
      <c r="EYT343">
        <f>IF(SUM($J$341:EYT341)&lt;EYN343,EYS341,$E$343-SUM($J$341:EYT341))</f>
        <v>4820</v>
      </c>
      <c r="EYU343">
        <f>IF(SUM($J$341:EYU341)&lt;EYO343,EYT341,$E$343-SUM($J$341:EYU341))</f>
        <v>4820</v>
      </c>
      <c r="EYV343">
        <f>IF(SUM($J$341:EYV341)&lt;EYP343,EYU341,$E$343-SUM($J$341:EYV341))</f>
        <v>4820</v>
      </c>
      <c r="EYW343">
        <f>IF(SUM($J$341:EYW341)&lt;EYQ343,EYV341,$E$343-SUM($J$341:EYW341))</f>
        <v>0</v>
      </c>
      <c r="EYX343">
        <f>IF(SUM($J$341:EYX341)&lt;EYR343,EYW341,$E$343-SUM($J$341:EYX341))</f>
        <v>0</v>
      </c>
      <c r="EYY343">
        <f>IF(SUM($J$341:EYY341)&lt;EYS343,EYX341,$E$343-SUM($J$341:EYY341))</f>
        <v>0</v>
      </c>
      <c r="EYZ343">
        <f>IF(SUM($J$341:EYZ341)&lt;EYT343,EYY341,$E$343-SUM($J$341:EYZ341))</f>
        <v>0</v>
      </c>
      <c r="EZA343">
        <f>IF(SUM($J$341:EZA341)&lt;EYU343,EYZ341,$E$343-SUM($J$341:EZA341))</f>
        <v>0</v>
      </c>
      <c r="EZB343">
        <f>IF(SUM($J$341:EZB341)&lt;EYV343,EZA341,$E$343-SUM($J$341:EZB341))</f>
        <v>0</v>
      </c>
      <c r="EZC343">
        <f>IF(SUM($J$341:EZC341)&lt;EYW343,EZB341,$E$343-SUM($J$341:EZC341))</f>
        <v>4820</v>
      </c>
      <c r="EZD343">
        <f>IF(SUM($J$341:EZD341)&lt;EYX343,EZC341,$E$343-SUM($J$341:EZD341))</f>
        <v>4820</v>
      </c>
      <c r="EZE343">
        <f>IF(SUM($J$341:EZE341)&lt;EYY343,EZD341,$E$343-SUM($J$341:EZE341))</f>
        <v>4820</v>
      </c>
      <c r="EZF343">
        <f>IF(SUM($J$341:EZF341)&lt;EYZ343,EZE341,$E$343-SUM($J$341:EZF341))</f>
        <v>4820</v>
      </c>
      <c r="EZG343">
        <f>IF(SUM($J$341:EZG341)&lt;EZA343,EZF341,$E$343-SUM($J$341:EZG341))</f>
        <v>4820</v>
      </c>
      <c r="EZH343">
        <f>IF(SUM($J$341:EZH341)&lt;EZB343,EZG341,$E$343-SUM($J$341:EZH341))</f>
        <v>4820</v>
      </c>
      <c r="EZI343">
        <f>IF(SUM($J$341:EZI341)&lt;EZC343,EZH341,$E$343-SUM($J$341:EZI341))</f>
        <v>0</v>
      </c>
      <c r="EZJ343">
        <f>IF(SUM($J$341:EZJ341)&lt;EZD343,EZI341,$E$343-SUM($J$341:EZJ341))</f>
        <v>0</v>
      </c>
      <c r="EZK343">
        <f>IF(SUM($J$341:EZK341)&lt;EZE343,EZJ341,$E$343-SUM($J$341:EZK341))</f>
        <v>0</v>
      </c>
      <c r="EZL343">
        <f>IF(SUM($J$341:EZL341)&lt;EZF343,EZK341,$E$343-SUM($J$341:EZL341))</f>
        <v>0</v>
      </c>
      <c r="EZM343">
        <f>IF(SUM($J$341:EZM341)&lt;EZG343,EZL341,$E$343-SUM($J$341:EZM341))</f>
        <v>0</v>
      </c>
      <c r="EZN343">
        <f>IF(SUM($J$341:EZN341)&lt;EZH343,EZM341,$E$343-SUM($J$341:EZN341))</f>
        <v>0</v>
      </c>
      <c r="EZO343">
        <f>IF(SUM($J$341:EZO341)&lt;EZI343,EZN341,$E$343-SUM($J$341:EZO341))</f>
        <v>4820</v>
      </c>
      <c r="EZP343">
        <f>IF(SUM($J$341:EZP341)&lt;EZJ343,EZO341,$E$343-SUM($J$341:EZP341))</f>
        <v>4820</v>
      </c>
      <c r="EZQ343">
        <f>IF(SUM($J$341:EZQ341)&lt;EZK343,EZP341,$E$343-SUM($J$341:EZQ341))</f>
        <v>4820</v>
      </c>
      <c r="EZR343">
        <f>IF(SUM($J$341:EZR341)&lt;EZL343,EZQ341,$E$343-SUM($J$341:EZR341))</f>
        <v>4820</v>
      </c>
      <c r="EZS343">
        <f>IF(SUM($J$341:EZS341)&lt;EZM343,EZR341,$E$343-SUM($J$341:EZS341))</f>
        <v>4820</v>
      </c>
      <c r="EZT343">
        <f>IF(SUM($J$341:EZT341)&lt;EZN343,EZS341,$E$343-SUM($J$341:EZT341))</f>
        <v>4820</v>
      </c>
      <c r="EZU343">
        <f>IF(SUM($J$341:EZU341)&lt;EZO343,EZT341,$E$343-SUM($J$341:EZU341))</f>
        <v>0</v>
      </c>
      <c r="EZV343">
        <f>IF(SUM($J$341:EZV341)&lt;EZP343,EZU341,$E$343-SUM($J$341:EZV341))</f>
        <v>0</v>
      </c>
      <c r="EZW343">
        <f>IF(SUM($J$341:EZW341)&lt;EZQ343,EZV341,$E$343-SUM($J$341:EZW341))</f>
        <v>0</v>
      </c>
      <c r="EZX343">
        <f>IF(SUM($J$341:EZX341)&lt;EZR343,EZW341,$E$343-SUM($J$341:EZX341))</f>
        <v>0</v>
      </c>
      <c r="EZY343">
        <f>IF(SUM($J$341:EZY341)&lt;EZS343,EZX341,$E$343-SUM($J$341:EZY341))</f>
        <v>0</v>
      </c>
      <c r="EZZ343">
        <f>IF(SUM($J$341:EZZ341)&lt;EZT343,EZY341,$E$343-SUM($J$341:EZZ341))</f>
        <v>0</v>
      </c>
      <c r="FAA343">
        <f>IF(SUM($J$341:FAA341)&lt;EZU343,EZZ341,$E$343-SUM($J$341:FAA341))</f>
        <v>4820</v>
      </c>
      <c r="FAB343">
        <f>IF(SUM($J$341:FAB341)&lt;EZV343,FAA341,$E$343-SUM($J$341:FAB341))</f>
        <v>4820</v>
      </c>
      <c r="FAC343">
        <f>IF(SUM($J$341:FAC341)&lt;EZW343,FAB341,$E$343-SUM($J$341:FAC341))</f>
        <v>4820</v>
      </c>
      <c r="FAD343">
        <f>IF(SUM($J$341:FAD341)&lt;EZX343,FAC341,$E$343-SUM($J$341:FAD341))</f>
        <v>4820</v>
      </c>
      <c r="FAE343">
        <f>IF(SUM($J$341:FAE341)&lt;EZY343,FAD341,$E$343-SUM($J$341:FAE341))</f>
        <v>4820</v>
      </c>
      <c r="FAF343">
        <f>IF(SUM($J$341:FAF341)&lt;EZZ343,FAE341,$E$343-SUM($J$341:FAF341))</f>
        <v>4820</v>
      </c>
      <c r="FAG343">
        <f>IF(SUM($J$341:FAG341)&lt;FAA343,FAF341,$E$343-SUM($J$341:FAG341))</f>
        <v>0</v>
      </c>
      <c r="FAH343">
        <f>IF(SUM($J$341:FAH341)&lt;FAB343,FAG341,$E$343-SUM($J$341:FAH341))</f>
        <v>0</v>
      </c>
      <c r="FAI343">
        <f>IF(SUM($J$341:FAI341)&lt;FAC343,FAH341,$E$343-SUM($J$341:FAI341))</f>
        <v>0</v>
      </c>
      <c r="FAJ343">
        <f>IF(SUM($J$341:FAJ341)&lt;FAD343,FAI341,$E$343-SUM($J$341:FAJ341))</f>
        <v>0</v>
      </c>
      <c r="FAK343">
        <f>IF(SUM($J$341:FAK341)&lt;FAE343,FAJ341,$E$343-SUM($J$341:FAK341))</f>
        <v>0</v>
      </c>
      <c r="FAL343">
        <f>IF(SUM($J$341:FAL341)&lt;FAF343,FAK341,$E$343-SUM($J$341:FAL341))</f>
        <v>0</v>
      </c>
      <c r="FAM343">
        <f>IF(SUM($J$341:FAM341)&lt;FAG343,FAL341,$E$343-SUM($J$341:FAM341))</f>
        <v>4820</v>
      </c>
      <c r="FAN343">
        <f>IF(SUM($J$341:FAN341)&lt;FAH343,FAM341,$E$343-SUM($J$341:FAN341))</f>
        <v>4820</v>
      </c>
      <c r="FAO343">
        <f>IF(SUM($J$341:FAO341)&lt;FAI343,FAN341,$E$343-SUM($J$341:FAO341))</f>
        <v>4820</v>
      </c>
      <c r="FAP343">
        <f>IF(SUM($J$341:FAP341)&lt;FAJ343,FAO341,$E$343-SUM($J$341:FAP341))</f>
        <v>4820</v>
      </c>
      <c r="FAQ343">
        <f>IF(SUM($J$341:FAQ341)&lt;FAK343,FAP341,$E$343-SUM($J$341:FAQ341))</f>
        <v>4820</v>
      </c>
      <c r="FAR343">
        <f>IF(SUM($J$341:FAR341)&lt;FAL343,FAQ341,$E$343-SUM($J$341:FAR341))</f>
        <v>4820</v>
      </c>
      <c r="FAS343">
        <f>IF(SUM($J$341:FAS341)&lt;FAM343,FAR341,$E$343-SUM($J$341:FAS341))</f>
        <v>0</v>
      </c>
      <c r="FAT343">
        <f>IF(SUM($J$341:FAT341)&lt;FAN343,FAS341,$E$343-SUM($J$341:FAT341))</f>
        <v>0</v>
      </c>
      <c r="FAU343">
        <f>IF(SUM($J$341:FAU341)&lt;FAO343,FAT341,$E$343-SUM($J$341:FAU341))</f>
        <v>0</v>
      </c>
      <c r="FAV343">
        <f>IF(SUM($J$341:FAV341)&lt;FAP343,FAU341,$E$343-SUM($J$341:FAV341))</f>
        <v>0</v>
      </c>
      <c r="FAW343">
        <f>IF(SUM($J$341:FAW341)&lt;FAQ343,FAV341,$E$343-SUM($J$341:FAW341))</f>
        <v>0</v>
      </c>
      <c r="FAX343">
        <f>IF(SUM($J$341:FAX341)&lt;FAR343,FAW341,$E$343-SUM($J$341:FAX341))</f>
        <v>0</v>
      </c>
      <c r="FAY343">
        <f>IF(SUM($J$341:FAY341)&lt;FAS343,FAX341,$E$343-SUM($J$341:FAY341))</f>
        <v>4820</v>
      </c>
      <c r="FAZ343">
        <f>IF(SUM($J$341:FAZ341)&lt;FAT343,FAY341,$E$343-SUM($J$341:FAZ341))</f>
        <v>4820</v>
      </c>
      <c r="FBA343">
        <f>IF(SUM($J$341:FBA341)&lt;FAU343,FAZ341,$E$343-SUM($J$341:FBA341))</f>
        <v>4820</v>
      </c>
      <c r="FBB343">
        <f>IF(SUM($J$341:FBB341)&lt;FAV343,FBA341,$E$343-SUM($J$341:FBB341))</f>
        <v>4820</v>
      </c>
      <c r="FBC343">
        <f>IF(SUM($J$341:FBC341)&lt;FAW343,FBB341,$E$343-SUM($J$341:FBC341))</f>
        <v>4820</v>
      </c>
      <c r="FBD343">
        <f>IF(SUM($J$341:FBD341)&lt;FAX343,FBC341,$E$343-SUM($J$341:FBD341))</f>
        <v>4820</v>
      </c>
      <c r="FBE343">
        <f>IF(SUM($J$341:FBE341)&lt;FAY343,FBD341,$E$343-SUM($J$341:FBE341))</f>
        <v>0</v>
      </c>
      <c r="FBF343">
        <f>IF(SUM($J$341:FBF341)&lt;FAZ343,FBE341,$E$343-SUM($J$341:FBF341))</f>
        <v>0</v>
      </c>
      <c r="FBG343">
        <f>IF(SUM($J$341:FBG341)&lt;FBA343,FBF341,$E$343-SUM($J$341:FBG341))</f>
        <v>0</v>
      </c>
      <c r="FBH343">
        <f>IF(SUM($J$341:FBH341)&lt;FBB343,FBG341,$E$343-SUM($J$341:FBH341))</f>
        <v>0</v>
      </c>
      <c r="FBI343">
        <f>IF(SUM($J$341:FBI341)&lt;FBC343,FBH341,$E$343-SUM($J$341:FBI341))</f>
        <v>0</v>
      </c>
      <c r="FBJ343">
        <f>IF(SUM($J$341:FBJ341)&lt;FBD343,FBI341,$E$343-SUM($J$341:FBJ341))</f>
        <v>0</v>
      </c>
      <c r="FBK343">
        <f>IF(SUM($J$341:FBK341)&lt;FBE343,FBJ341,$E$343-SUM($J$341:FBK341))</f>
        <v>4820</v>
      </c>
      <c r="FBL343">
        <f>IF(SUM($J$341:FBL341)&lt;FBF343,FBK341,$E$343-SUM($J$341:FBL341))</f>
        <v>4820</v>
      </c>
      <c r="FBM343">
        <f>IF(SUM($J$341:FBM341)&lt;FBG343,FBL341,$E$343-SUM($J$341:FBM341))</f>
        <v>4820</v>
      </c>
      <c r="FBN343">
        <f>IF(SUM($J$341:FBN341)&lt;FBH343,FBM341,$E$343-SUM($J$341:FBN341))</f>
        <v>4820</v>
      </c>
      <c r="FBO343">
        <f>IF(SUM($J$341:FBO341)&lt;FBI343,FBN341,$E$343-SUM($J$341:FBO341))</f>
        <v>4820</v>
      </c>
      <c r="FBP343">
        <f>IF(SUM($J$341:FBP341)&lt;FBJ343,FBO341,$E$343-SUM($J$341:FBP341))</f>
        <v>4820</v>
      </c>
      <c r="FBQ343">
        <f>IF(SUM($J$341:FBQ341)&lt;FBK343,FBP341,$E$343-SUM($J$341:FBQ341))</f>
        <v>0</v>
      </c>
      <c r="FBR343">
        <f>IF(SUM($J$341:FBR341)&lt;FBL343,FBQ341,$E$343-SUM($J$341:FBR341))</f>
        <v>0</v>
      </c>
      <c r="FBS343">
        <f>IF(SUM($J$341:FBS341)&lt;FBM343,FBR341,$E$343-SUM($J$341:FBS341))</f>
        <v>0</v>
      </c>
      <c r="FBT343">
        <f>IF(SUM($J$341:FBT341)&lt;FBN343,FBS341,$E$343-SUM($J$341:FBT341))</f>
        <v>0</v>
      </c>
      <c r="FBU343">
        <f>IF(SUM($J$341:FBU341)&lt;FBO343,FBT341,$E$343-SUM($J$341:FBU341))</f>
        <v>0</v>
      </c>
      <c r="FBV343">
        <f>IF(SUM($J$341:FBV341)&lt;FBP343,FBU341,$E$343-SUM($J$341:FBV341))</f>
        <v>0</v>
      </c>
      <c r="FBW343">
        <f>IF(SUM($J$341:FBW341)&lt;FBQ343,FBV341,$E$343-SUM($J$341:FBW341))</f>
        <v>4820</v>
      </c>
      <c r="FBX343">
        <f>IF(SUM($J$341:FBX341)&lt;FBR343,FBW341,$E$343-SUM($J$341:FBX341))</f>
        <v>4820</v>
      </c>
      <c r="FBY343">
        <f>IF(SUM($J$341:FBY341)&lt;FBS343,FBX341,$E$343-SUM($J$341:FBY341))</f>
        <v>4820</v>
      </c>
      <c r="FBZ343">
        <f>IF(SUM($J$341:FBZ341)&lt;FBT343,FBY341,$E$343-SUM($J$341:FBZ341))</f>
        <v>4820</v>
      </c>
      <c r="FCA343">
        <f>IF(SUM($J$341:FCA341)&lt;FBU343,FBZ341,$E$343-SUM($J$341:FCA341))</f>
        <v>4820</v>
      </c>
      <c r="FCB343">
        <f>IF(SUM($J$341:FCB341)&lt;FBV343,FCA341,$E$343-SUM($J$341:FCB341))</f>
        <v>4820</v>
      </c>
      <c r="FCC343">
        <f>IF(SUM($J$341:FCC341)&lt;FBW343,FCB341,$E$343-SUM($J$341:FCC341))</f>
        <v>0</v>
      </c>
      <c r="FCD343">
        <f>IF(SUM($J$341:FCD341)&lt;FBX343,FCC341,$E$343-SUM($J$341:FCD341))</f>
        <v>0</v>
      </c>
      <c r="FCE343">
        <f>IF(SUM($J$341:FCE341)&lt;FBY343,FCD341,$E$343-SUM($J$341:FCE341))</f>
        <v>0</v>
      </c>
      <c r="FCF343">
        <f>IF(SUM($J$341:FCF341)&lt;FBZ343,FCE341,$E$343-SUM($J$341:FCF341))</f>
        <v>0</v>
      </c>
      <c r="FCG343">
        <f>IF(SUM($J$341:FCG341)&lt;FCA343,FCF341,$E$343-SUM($J$341:FCG341))</f>
        <v>0</v>
      </c>
      <c r="FCH343">
        <f>IF(SUM($J$341:FCH341)&lt;FCB343,FCG341,$E$343-SUM($J$341:FCH341))</f>
        <v>0</v>
      </c>
      <c r="FCI343">
        <f>IF(SUM($J$341:FCI341)&lt;FCC343,FCH341,$E$343-SUM($J$341:FCI341))</f>
        <v>4820</v>
      </c>
      <c r="FCJ343">
        <f>IF(SUM($J$341:FCJ341)&lt;FCD343,FCI341,$E$343-SUM($J$341:FCJ341))</f>
        <v>4820</v>
      </c>
      <c r="FCK343">
        <f>IF(SUM($J$341:FCK341)&lt;FCE343,FCJ341,$E$343-SUM($J$341:FCK341))</f>
        <v>4820</v>
      </c>
      <c r="FCL343">
        <f>IF(SUM($J$341:FCL341)&lt;FCF343,FCK341,$E$343-SUM($J$341:FCL341))</f>
        <v>4820</v>
      </c>
      <c r="FCM343">
        <f>IF(SUM($J$341:FCM341)&lt;FCG343,FCL341,$E$343-SUM($J$341:FCM341))</f>
        <v>4820</v>
      </c>
      <c r="FCN343">
        <f>IF(SUM($J$341:FCN341)&lt;FCH343,FCM341,$E$343-SUM($J$341:FCN341))</f>
        <v>4820</v>
      </c>
      <c r="FCO343">
        <f>IF(SUM($J$341:FCO341)&lt;FCI343,FCN341,$E$343-SUM($J$341:FCO341))</f>
        <v>0</v>
      </c>
      <c r="FCP343">
        <f>IF(SUM($J$341:FCP341)&lt;FCJ343,FCO341,$E$343-SUM($J$341:FCP341))</f>
        <v>0</v>
      </c>
      <c r="FCQ343">
        <f>IF(SUM($J$341:FCQ341)&lt;FCK343,FCP341,$E$343-SUM($J$341:FCQ341))</f>
        <v>0</v>
      </c>
      <c r="FCR343">
        <f>IF(SUM($J$341:FCR341)&lt;FCL343,FCQ341,$E$343-SUM($J$341:FCR341))</f>
        <v>0</v>
      </c>
      <c r="FCS343">
        <f>IF(SUM($J$341:FCS341)&lt;FCM343,FCR341,$E$343-SUM($J$341:FCS341))</f>
        <v>0</v>
      </c>
      <c r="FCT343">
        <f>IF(SUM($J$341:FCT341)&lt;FCN343,FCS341,$E$343-SUM($J$341:FCT341))</f>
        <v>0</v>
      </c>
      <c r="FCU343">
        <f>IF(SUM($J$341:FCU341)&lt;FCO343,FCT341,$E$343-SUM($J$341:FCU341))</f>
        <v>4820</v>
      </c>
      <c r="FCV343">
        <f>IF(SUM($J$341:FCV341)&lt;FCP343,FCU341,$E$343-SUM($J$341:FCV341))</f>
        <v>4820</v>
      </c>
      <c r="FCW343">
        <f>IF(SUM($J$341:FCW341)&lt;FCQ343,FCV341,$E$343-SUM($J$341:FCW341))</f>
        <v>4820</v>
      </c>
      <c r="FCX343">
        <f>IF(SUM($J$341:FCX341)&lt;FCR343,FCW341,$E$343-SUM($J$341:FCX341))</f>
        <v>4820</v>
      </c>
      <c r="FCY343">
        <f>IF(SUM($J$341:FCY341)&lt;FCS343,FCX341,$E$343-SUM($J$341:FCY341))</f>
        <v>4820</v>
      </c>
      <c r="FCZ343">
        <f>IF(SUM($J$341:FCZ341)&lt;FCT343,FCY341,$E$343-SUM($J$341:FCZ341))</f>
        <v>4820</v>
      </c>
      <c r="FDA343">
        <f>IF(SUM($J$341:FDA341)&lt;FCU343,FCZ341,$E$343-SUM($J$341:FDA341))</f>
        <v>0</v>
      </c>
      <c r="FDB343">
        <f>IF(SUM($J$341:FDB341)&lt;FCV343,FDA341,$E$343-SUM($J$341:FDB341))</f>
        <v>0</v>
      </c>
      <c r="FDC343">
        <f>IF(SUM($J$341:FDC341)&lt;FCW343,FDB341,$E$343-SUM($J$341:FDC341))</f>
        <v>0</v>
      </c>
      <c r="FDD343">
        <f>IF(SUM($J$341:FDD341)&lt;FCX343,FDC341,$E$343-SUM($J$341:FDD341))</f>
        <v>0</v>
      </c>
      <c r="FDE343">
        <f>IF(SUM($J$341:FDE341)&lt;FCY343,FDD341,$E$343-SUM($J$341:FDE341))</f>
        <v>0</v>
      </c>
      <c r="FDF343">
        <f>IF(SUM($J$341:FDF341)&lt;FCZ343,FDE341,$E$343-SUM($J$341:FDF341))</f>
        <v>0</v>
      </c>
      <c r="FDG343">
        <f>IF(SUM($J$341:FDG341)&lt;FDA343,FDF341,$E$343-SUM($J$341:FDG341))</f>
        <v>4820</v>
      </c>
      <c r="FDH343">
        <f>IF(SUM($J$341:FDH341)&lt;FDB343,FDG341,$E$343-SUM($J$341:FDH341))</f>
        <v>4820</v>
      </c>
      <c r="FDI343">
        <f>IF(SUM($J$341:FDI341)&lt;FDC343,FDH341,$E$343-SUM($J$341:FDI341))</f>
        <v>4820</v>
      </c>
      <c r="FDJ343">
        <f>IF(SUM($J$341:FDJ341)&lt;FDD343,FDI341,$E$343-SUM($J$341:FDJ341))</f>
        <v>4820</v>
      </c>
      <c r="FDK343">
        <f>IF(SUM($J$341:FDK341)&lt;FDE343,FDJ341,$E$343-SUM($J$341:FDK341))</f>
        <v>4820</v>
      </c>
      <c r="FDL343">
        <f>IF(SUM($J$341:FDL341)&lt;FDF343,FDK341,$E$343-SUM($J$341:FDL341))</f>
        <v>4820</v>
      </c>
      <c r="FDM343">
        <f>IF(SUM($J$341:FDM341)&lt;FDG343,FDL341,$E$343-SUM($J$341:FDM341))</f>
        <v>0</v>
      </c>
      <c r="FDN343">
        <f>IF(SUM($J$341:FDN341)&lt;FDH343,FDM341,$E$343-SUM($J$341:FDN341))</f>
        <v>0</v>
      </c>
      <c r="FDO343">
        <f>IF(SUM($J$341:FDO341)&lt;FDI343,FDN341,$E$343-SUM($J$341:FDO341))</f>
        <v>0</v>
      </c>
      <c r="FDP343">
        <f>IF(SUM($J$341:FDP341)&lt;FDJ343,FDO341,$E$343-SUM($J$341:FDP341))</f>
        <v>0</v>
      </c>
      <c r="FDQ343">
        <f>IF(SUM($J$341:FDQ341)&lt;FDK343,FDP341,$E$343-SUM($J$341:FDQ341))</f>
        <v>0</v>
      </c>
      <c r="FDR343">
        <f>IF(SUM($J$341:FDR341)&lt;FDL343,FDQ341,$E$343-SUM($J$341:FDR341))</f>
        <v>0</v>
      </c>
      <c r="FDS343">
        <f>IF(SUM($J$341:FDS341)&lt;FDM343,FDR341,$E$343-SUM($J$341:FDS341))</f>
        <v>4820</v>
      </c>
      <c r="FDT343">
        <f>IF(SUM($J$341:FDT341)&lt;FDN343,FDS341,$E$343-SUM($J$341:FDT341))</f>
        <v>4820</v>
      </c>
      <c r="FDU343">
        <f>IF(SUM($J$341:FDU341)&lt;FDO343,FDT341,$E$343-SUM($J$341:FDU341))</f>
        <v>4820</v>
      </c>
      <c r="FDV343">
        <f>IF(SUM($J$341:FDV341)&lt;FDP343,FDU341,$E$343-SUM($J$341:FDV341))</f>
        <v>4820</v>
      </c>
      <c r="FDW343">
        <f>IF(SUM($J$341:FDW341)&lt;FDQ343,FDV341,$E$343-SUM($J$341:FDW341))</f>
        <v>4820</v>
      </c>
      <c r="FDX343">
        <f>IF(SUM($J$341:FDX341)&lt;FDR343,FDW341,$E$343-SUM($J$341:FDX341))</f>
        <v>4820</v>
      </c>
      <c r="FDY343">
        <f>IF(SUM($J$341:FDY341)&lt;FDS343,FDX341,$E$343-SUM($J$341:FDY341))</f>
        <v>0</v>
      </c>
      <c r="FDZ343">
        <f>IF(SUM($J$341:FDZ341)&lt;FDT343,FDY341,$E$343-SUM($J$341:FDZ341))</f>
        <v>0</v>
      </c>
      <c r="FEA343">
        <f>IF(SUM($J$341:FEA341)&lt;FDU343,FDZ341,$E$343-SUM($J$341:FEA341))</f>
        <v>0</v>
      </c>
      <c r="FEB343">
        <f>IF(SUM($J$341:FEB341)&lt;FDV343,FEA341,$E$343-SUM($J$341:FEB341))</f>
        <v>0</v>
      </c>
      <c r="FEC343">
        <f>IF(SUM($J$341:FEC341)&lt;FDW343,FEB341,$E$343-SUM($J$341:FEC341))</f>
        <v>0</v>
      </c>
      <c r="FED343">
        <f>IF(SUM($J$341:FED341)&lt;FDX343,FEC341,$E$343-SUM($J$341:FED341))</f>
        <v>0</v>
      </c>
      <c r="FEE343">
        <f>IF(SUM($J$341:FEE341)&lt;FDY343,FED341,$E$343-SUM($J$341:FEE341))</f>
        <v>4820</v>
      </c>
      <c r="FEF343">
        <f>IF(SUM($J$341:FEF341)&lt;FDZ343,FEE341,$E$343-SUM($J$341:FEF341))</f>
        <v>4820</v>
      </c>
      <c r="FEG343">
        <f>IF(SUM($J$341:FEG341)&lt;FEA343,FEF341,$E$343-SUM($J$341:FEG341))</f>
        <v>4820</v>
      </c>
      <c r="FEH343">
        <f>IF(SUM($J$341:FEH341)&lt;FEB343,FEG341,$E$343-SUM($J$341:FEH341))</f>
        <v>4820</v>
      </c>
      <c r="FEI343">
        <f>IF(SUM($J$341:FEI341)&lt;FEC343,FEH341,$E$343-SUM($J$341:FEI341))</f>
        <v>4820</v>
      </c>
      <c r="FEJ343">
        <f>IF(SUM($J$341:FEJ341)&lt;FED343,FEI341,$E$343-SUM($J$341:FEJ341))</f>
        <v>4820</v>
      </c>
      <c r="FEK343">
        <f>IF(SUM($J$341:FEK341)&lt;FEE343,FEJ341,$E$343-SUM($J$341:FEK341))</f>
        <v>0</v>
      </c>
      <c r="FEL343">
        <f>IF(SUM($J$341:FEL341)&lt;FEF343,FEK341,$E$343-SUM($J$341:FEL341))</f>
        <v>0</v>
      </c>
      <c r="FEM343">
        <f>IF(SUM($J$341:FEM341)&lt;FEG343,FEL341,$E$343-SUM($J$341:FEM341))</f>
        <v>0</v>
      </c>
      <c r="FEN343">
        <f>IF(SUM($J$341:FEN341)&lt;FEH343,FEM341,$E$343-SUM($J$341:FEN341))</f>
        <v>0</v>
      </c>
      <c r="FEO343">
        <f>IF(SUM($J$341:FEO341)&lt;FEI343,FEN341,$E$343-SUM($J$341:FEO341))</f>
        <v>0</v>
      </c>
      <c r="FEP343">
        <f>IF(SUM($J$341:FEP341)&lt;FEJ343,FEO341,$E$343-SUM($J$341:FEP341))</f>
        <v>0</v>
      </c>
      <c r="FEQ343">
        <f>IF(SUM($J$341:FEQ341)&lt;FEK343,FEP341,$E$343-SUM($J$341:FEQ341))</f>
        <v>4820</v>
      </c>
      <c r="FER343">
        <f>IF(SUM($J$341:FER341)&lt;FEL343,FEQ341,$E$343-SUM($J$341:FER341))</f>
        <v>4820</v>
      </c>
      <c r="FES343">
        <f>IF(SUM($J$341:FES341)&lt;FEM343,FER341,$E$343-SUM($J$341:FES341))</f>
        <v>4820</v>
      </c>
      <c r="FET343">
        <f>IF(SUM($J$341:FET341)&lt;FEN343,FES341,$E$343-SUM($J$341:FET341))</f>
        <v>4820</v>
      </c>
      <c r="FEU343">
        <f>IF(SUM($J$341:FEU341)&lt;FEO343,FET341,$E$343-SUM($J$341:FEU341))</f>
        <v>4820</v>
      </c>
      <c r="FEV343">
        <f>IF(SUM($J$341:FEV341)&lt;FEP343,FEU341,$E$343-SUM($J$341:FEV341))</f>
        <v>4820</v>
      </c>
      <c r="FEW343">
        <f>IF(SUM($J$341:FEW341)&lt;FEQ343,FEV341,$E$343-SUM($J$341:FEW341))</f>
        <v>0</v>
      </c>
      <c r="FEX343">
        <f>IF(SUM($J$341:FEX341)&lt;FER343,FEW341,$E$343-SUM($J$341:FEX341))</f>
        <v>0</v>
      </c>
      <c r="FEY343">
        <f>IF(SUM($J$341:FEY341)&lt;FES343,FEX341,$E$343-SUM($J$341:FEY341))</f>
        <v>0</v>
      </c>
      <c r="FEZ343">
        <f>IF(SUM($J$341:FEZ341)&lt;FET343,FEY341,$E$343-SUM($J$341:FEZ341))</f>
        <v>0</v>
      </c>
      <c r="FFA343">
        <f>IF(SUM($J$341:FFA341)&lt;FEU343,FEZ341,$E$343-SUM($J$341:FFA341))</f>
        <v>0</v>
      </c>
      <c r="FFB343">
        <f>IF(SUM($J$341:FFB341)&lt;FEV343,FFA341,$E$343-SUM($J$341:FFB341))</f>
        <v>0</v>
      </c>
      <c r="FFC343">
        <f>IF(SUM($J$341:FFC341)&lt;FEW343,FFB341,$E$343-SUM($J$341:FFC341))</f>
        <v>4820</v>
      </c>
      <c r="FFD343">
        <f>IF(SUM($J$341:FFD341)&lt;FEX343,FFC341,$E$343-SUM($J$341:FFD341))</f>
        <v>4820</v>
      </c>
      <c r="FFE343">
        <f>IF(SUM($J$341:FFE341)&lt;FEY343,FFD341,$E$343-SUM($J$341:FFE341))</f>
        <v>4820</v>
      </c>
      <c r="FFF343">
        <f>IF(SUM($J$341:FFF341)&lt;FEZ343,FFE341,$E$343-SUM($J$341:FFF341))</f>
        <v>4820</v>
      </c>
      <c r="FFG343">
        <f>IF(SUM($J$341:FFG341)&lt;FFA343,FFF341,$E$343-SUM($J$341:FFG341))</f>
        <v>4820</v>
      </c>
      <c r="FFH343">
        <f>IF(SUM($J$341:FFH341)&lt;FFB343,FFG341,$E$343-SUM($J$341:FFH341))</f>
        <v>4820</v>
      </c>
      <c r="FFI343">
        <f>IF(SUM($J$341:FFI341)&lt;FFC343,FFH341,$E$343-SUM($J$341:FFI341))</f>
        <v>0</v>
      </c>
      <c r="FFJ343">
        <f>IF(SUM($J$341:FFJ341)&lt;FFD343,FFI341,$E$343-SUM($J$341:FFJ341))</f>
        <v>0</v>
      </c>
      <c r="FFK343">
        <f>IF(SUM($J$341:FFK341)&lt;FFE343,FFJ341,$E$343-SUM($J$341:FFK341))</f>
        <v>0</v>
      </c>
      <c r="FFL343">
        <f>IF(SUM($J$341:FFL341)&lt;FFF343,FFK341,$E$343-SUM($J$341:FFL341))</f>
        <v>0</v>
      </c>
      <c r="FFM343">
        <f>IF(SUM($J$341:FFM341)&lt;FFG343,FFL341,$E$343-SUM($J$341:FFM341))</f>
        <v>0</v>
      </c>
      <c r="FFN343">
        <f>IF(SUM($J$341:FFN341)&lt;FFH343,FFM341,$E$343-SUM($J$341:FFN341))</f>
        <v>0</v>
      </c>
      <c r="FFO343">
        <f>IF(SUM($J$341:FFO341)&lt;FFI343,FFN341,$E$343-SUM($J$341:FFO341))</f>
        <v>4820</v>
      </c>
      <c r="FFP343">
        <f>IF(SUM($J$341:FFP341)&lt;FFJ343,FFO341,$E$343-SUM($J$341:FFP341))</f>
        <v>4820</v>
      </c>
      <c r="FFQ343">
        <f>IF(SUM($J$341:FFQ341)&lt;FFK343,FFP341,$E$343-SUM($J$341:FFQ341))</f>
        <v>4820</v>
      </c>
      <c r="FFR343">
        <f>IF(SUM($J$341:FFR341)&lt;FFL343,FFQ341,$E$343-SUM($J$341:FFR341))</f>
        <v>4820</v>
      </c>
      <c r="FFS343">
        <f>IF(SUM($J$341:FFS341)&lt;FFM343,FFR341,$E$343-SUM($J$341:FFS341))</f>
        <v>4820</v>
      </c>
      <c r="FFT343">
        <f>IF(SUM($J$341:FFT341)&lt;FFN343,FFS341,$E$343-SUM($J$341:FFT341))</f>
        <v>4820</v>
      </c>
      <c r="FFU343">
        <f>IF(SUM($J$341:FFU341)&lt;FFO343,FFT341,$E$343-SUM($J$341:FFU341))</f>
        <v>0</v>
      </c>
      <c r="FFV343">
        <f>IF(SUM($J$341:FFV341)&lt;FFP343,FFU341,$E$343-SUM($J$341:FFV341))</f>
        <v>0</v>
      </c>
      <c r="FFW343">
        <f>IF(SUM($J$341:FFW341)&lt;FFQ343,FFV341,$E$343-SUM($J$341:FFW341))</f>
        <v>0</v>
      </c>
      <c r="FFX343">
        <f>IF(SUM($J$341:FFX341)&lt;FFR343,FFW341,$E$343-SUM($J$341:FFX341))</f>
        <v>0</v>
      </c>
      <c r="FFY343">
        <f>IF(SUM($J$341:FFY341)&lt;FFS343,FFX341,$E$343-SUM($J$341:FFY341))</f>
        <v>0</v>
      </c>
      <c r="FFZ343">
        <f>IF(SUM($J$341:FFZ341)&lt;FFT343,FFY341,$E$343-SUM($J$341:FFZ341))</f>
        <v>0</v>
      </c>
      <c r="FGA343">
        <f>IF(SUM($J$341:FGA341)&lt;FFU343,FFZ341,$E$343-SUM($J$341:FGA341))</f>
        <v>4820</v>
      </c>
      <c r="FGB343">
        <f>IF(SUM($J$341:FGB341)&lt;FFV343,FGA341,$E$343-SUM($J$341:FGB341))</f>
        <v>4820</v>
      </c>
      <c r="FGC343">
        <f>IF(SUM($J$341:FGC341)&lt;FFW343,FGB341,$E$343-SUM($J$341:FGC341))</f>
        <v>4820</v>
      </c>
      <c r="FGD343">
        <f>IF(SUM($J$341:FGD341)&lt;FFX343,FGC341,$E$343-SUM($J$341:FGD341))</f>
        <v>4820</v>
      </c>
      <c r="FGE343">
        <f>IF(SUM($J$341:FGE341)&lt;FFY343,FGD341,$E$343-SUM($J$341:FGE341))</f>
        <v>4820</v>
      </c>
      <c r="FGF343">
        <f>IF(SUM($J$341:FGF341)&lt;FFZ343,FGE341,$E$343-SUM($J$341:FGF341))</f>
        <v>4820</v>
      </c>
      <c r="FGG343">
        <f>IF(SUM($J$341:FGG341)&lt;FGA343,FGF341,$E$343-SUM($J$341:FGG341))</f>
        <v>0</v>
      </c>
      <c r="FGH343">
        <f>IF(SUM($J$341:FGH341)&lt;FGB343,FGG341,$E$343-SUM($J$341:FGH341))</f>
        <v>0</v>
      </c>
      <c r="FGI343">
        <f>IF(SUM($J$341:FGI341)&lt;FGC343,FGH341,$E$343-SUM($J$341:FGI341))</f>
        <v>0</v>
      </c>
      <c r="FGJ343">
        <f>IF(SUM($J$341:FGJ341)&lt;FGD343,FGI341,$E$343-SUM($J$341:FGJ341))</f>
        <v>0</v>
      </c>
      <c r="FGK343">
        <f>IF(SUM($J$341:FGK341)&lt;FGE343,FGJ341,$E$343-SUM($J$341:FGK341))</f>
        <v>0</v>
      </c>
      <c r="FGL343">
        <f>IF(SUM($J$341:FGL341)&lt;FGF343,FGK341,$E$343-SUM($J$341:FGL341))</f>
        <v>0</v>
      </c>
      <c r="FGM343">
        <f>IF(SUM($J$341:FGM341)&lt;FGG343,FGL341,$E$343-SUM($J$341:FGM341))</f>
        <v>4820</v>
      </c>
      <c r="FGN343">
        <f>IF(SUM($J$341:FGN341)&lt;FGH343,FGM341,$E$343-SUM($J$341:FGN341))</f>
        <v>4820</v>
      </c>
      <c r="FGO343">
        <f>IF(SUM($J$341:FGO341)&lt;FGI343,FGN341,$E$343-SUM($J$341:FGO341))</f>
        <v>4820</v>
      </c>
      <c r="FGP343">
        <f>IF(SUM($J$341:FGP341)&lt;FGJ343,FGO341,$E$343-SUM($J$341:FGP341))</f>
        <v>4820</v>
      </c>
      <c r="FGQ343">
        <f>IF(SUM($J$341:FGQ341)&lt;FGK343,FGP341,$E$343-SUM($J$341:FGQ341))</f>
        <v>4820</v>
      </c>
      <c r="FGR343">
        <f>IF(SUM($J$341:FGR341)&lt;FGL343,FGQ341,$E$343-SUM($J$341:FGR341))</f>
        <v>4820</v>
      </c>
      <c r="FGS343">
        <f>IF(SUM($J$341:FGS341)&lt;FGM343,FGR341,$E$343-SUM($J$341:FGS341))</f>
        <v>0</v>
      </c>
      <c r="FGT343">
        <f>IF(SUM($J$341:FGT341)&lt;FGN343,FGS341,$E$343-SUM($J$341:FGT341))</f>
        <v>0</v>
      </c>
      <c r="FGU343">
        <f>IF(SUM($J$341:FGU341)&lt;FGO343,FGT341,$E$343-SUM($J$341:FGU341))</f>
        <v>0</v>
      </c>
      <c r="FGV343">
        <f>IF(SUM($J$341:FGV341)&lt;FGP343,FGU341,$E$343-SUM($J$341:FGV341))</f>
        <v>0</v>
      </c>
      <c r="FGW343">
        <f>IF(SUM($J$341:FGW341)&lt;FGQ343,FGV341,$E$343-SUM($J$341:FGW341))</f>
        <v>0</v>
      </c>
      <c r="FGX343">
        <f>IF(SUM($J$341:FGX341)&lt;FGR343,FGW341,$E$343-SUM($J$341:FGX341))</f>
        <v>0</v>
      </c>
      <c r="FGY343">
        <f>IF(SUM($J$341:FGY341)&lt;FGS343,FGX341,$E$343-SUM($J$341:FGY341))</f>
        <v>4820</v>
      </c>
      <c r="FGZ343">
        <f>IF(SUM($J$341:FGZ341)&lt;FGT343,FGY341,$E$343-SUM($J$341:FGZ341))</f>
        <v>4820</v>
      </c>
      <c r="FHA343">
        <f>IF(SUM($J$341:FHA341)&lt;FGU343,FGZ341,$E$343-SUM($J$341:FHA341))</f>
        <v>4820</v>
      </c>
      <c r="FHB343">
        <f>IF(SUM($J$341:FHB341)&lt;FGV343,FHA341,$E$343-SUM($J$341:FHB341))</f>
        <v>4820</v>
      </c>
      <c r="FHC343">
        <f>IF(SUM($J$341:FHC341)&lt;FGW343,FHB341,$E$343-SUM($J$341:FHC341))</f>
        <v>4820</v>
      </c>
      <c r="FHD343">
        <f>IF(SUM($J$341:FHD341)&lt;FGX343,FHC341,$E$343-SUM($J$341:FHD341))</f>
        <v>4820</v>
      </c>
      <c r="FHE343">
        <f>IF(SUM($J$341:FHE341)&lt;FGY343,FHD341,$E$343-SUM($J$341:FHE341))</f>
        <v>0</v>
      </c>
      <c r="FHF343">
        <f>IF(SUM($J$341:FHF341)&lt;FGZ343,FHE341,$E$343-SUM($J$341:FHF341))</f>
        <v>0</v>
      </c>
      <c r="FHG343">
        <f>IF(SUM($J$341:FHG341)&lt;FHA343,FHF341,$E$343-SUM($J$341:FHG341))</f>
        <v>0</v>
      </c>
      <c r="FHH343">
        <f>IF(SUM($J$341:FHH341)&lt;FHB343,FHG341,$E$343-SUM($J$341:FHH341))</f>
        <v>0</v>
      </c>
      <c r="FHI343">
        <f>IF(SUM($J$341:FHI341)&lt;FHC343,FHH341,$E$343-SUM($J$341:FHI341))</f>
        <v>0</v>
      </c>
      <c r="FHJ343">
        <f>IF(SUM($J$341:FHJ341)&lt;FHD343,FHI341,$E$343-SUM($J$341:FHJ341))</f>
        <v>0</v>
      </c>
      <c r="FHK343">
        <f>IF(SUM($J$341:FHK341)&lt;FHE343,FHJ341,$E$343-SUM($J$341:FHK341))</f>
        <v>4820</v>
      </c>
      <c r="FHL343">
        <f>IF(SUM($J$341:FHL341)&lt;FHF343,FHK341,$E$343-SUM($J$341:FHL341))</f>
        <v>4820</v>
      </c>
      <c r="FHM343">
        <f>IF(SUM($J$341:FHM341)&lt;FHG343,FHL341,$E$343-SUM($J$341:FHM341))</f>
        <v>4820</v>
      </c>
      <c r="FHN343">
        <f>IF(SUM($J$341:FHN341)&lt;FHH343,FHM341,$E$343-SUM($J$341:FHN341))</f>
        <v>4820</v>
      </c>
      <c r="FHO343">
        <f>IF(SUM($J$341:FHO341)&lt;FHI343,FHN341,$E$343-SUM($J$341:FHO341))</f>
        <v>4820</v>
      </c>
      <c r="FHP343">
        <f>IF(SUM($J$341:FHP341)&lt;FHJ343,FHO341,$E$343-SUM($J$341:FHP341))</f>
        <v>4820</v>
      </c>
      <c r="FHQ343">
        <f>IF(SUM($J$341:FHQ341)&lt;FHK343,FHP341,$E$343-SUM($J$341:FHQ341))</f>
        <v>0</v>
      </c>
      <c r="FHR343">
        <f>IF(SUM($J$341:FHR341)&lt;FHL343,FHQ341,$E$343-SUM($J$341:FHR341))</f>
        <v>0</v>
      </c>
      <c r="FHS343">
        <f>IF(SUM($J$341:FHS341)&lt;FHM343,FHR341,$E$343-SUM($J$341:FHS341))</f>
        <v>0</v>
      </c>
      <c r="FHT343">
        <f>IF(SUM($J$341:FHT341)&lt;FHN343,FHS341,$E$343-SUM($J$341:FHT341))</f>
        <v>0</v>
      </c>
      <c r="FHU343">
        <f>IF(SUM($J$341:FHU341)&lt;FHO343,FHT341,$E$343-SUM($J$341:FHU341))</f>
        <v>0</v>
      </c>
      <c r="FHV343">
        <f>IF(SUM($J$341:FHV341)&lt;FHP343,FHU341,$E$343-SUM($J$341:FHV341))</f>
        <v>0</v>
      </c>
      <c r="FHW343">
        <f>IF(SUM($J$341:FHW341)&lt;FHQ343,FHV341,$E$343-SUM($J$341:FHW341))</f>
        <v>4820</v>
      </c>
      <c r="FHX343">
        <f>IF(SUM($J$341:FHX341)&lt;FHR343,FHW341,$E$343-SUM($J$341:FHX341))</f>
        <v>4820</v>
      </c>
      <c r="FHY343">
        <f>IF(SUM($J$341:FHY341)&lt;FHS343,FHX341,$E$343-SUM($J$341:FHY341))</f>
        <v>4820</v>
      </c>
      <c r="FHZ343">
        <f>IF(SUM($J$341:FHZ341)&lt;FHT343,FHY341,$E$343-SUM($J$341:FHZ341))</f>
        <v>4820</v>
      </c>
      <c r="FIA343">
        <f>IF(SUM($J$341:FIA341)&lt;FHU343,FHZ341,$E$343-SUM($J$341:FIA341))</f>
        <v>4820</v>
      </c>
      <c r="FIB343">
        <f>IF(SUM($J$341:FIB341)&lt;FHV343,FIA341,$E$343-SUM($J$341:FIB341))</f>
        <v>4820</v>
      </c>
      <c r="FIC343">
        <f>IF(SUM($J$341:FIC341)&lt;FHW343,FIB341,$E$343-SUM($J$341:FIC341))</f>
        <v>0</v>
      </c>
      <c r="FID343">
        <f>IF(SUM($J$341:FID341)&lt;FHX343,FIC341,$E$343-SUM($J$341:FID341))</f>
        <v>0</v>
      </c>
      <c r="FIE343">
        <f>IF(SUM($J$341:FIE341)&lt;FHY343,FID341,$E$343-SUM($J$341:FIE341))</f>
        <v>0</v>
      </c>
      <c r="FIF343">
        <f>IF(SUM($J$341:FIF341)&lt;FHZ343,FIE341,$E$343-SUM($J$341:FIF341))</f>
        <v>0</v>
      </c>
      <c r="FIG343">
        <f>IF(SUM($J$341:FIG341)&lt;FIA343,FIF341,$E$343-SUM($J$341:FIG341))</f>
        <v>0</v>
      </c>
      <c r="FIH343">
        <f>IF(SUM($J$341:FIH341)&lt;FIB343,FIG341,$E$343-SUM($J$341:FIH341))</f>
        <v>0</v>
      </c>
      <c r="FII343">
        <f>IF(SUM($J$341:FII341)&lt;FIC343,FIH341,$E$343-SUM($J$341:FII341))</f>
        <v>4820</v>
      </c>
      <c r="FIJ343">
        <f>IF(SUM($J$341:FIJ341)&lt;FID343,FII341,$E$343-SUM($J$341:FIJ341))</f>
        <v>4820</v>
      </c>
      <c r="FIK343">
        <f>IF(SUM($J$341:FIK341)&lt;FIE343,FIJ341,$E$343-SUM($J$341:FIK341))</f>
        <v>4820</v>
      </c>
      <c r="FIL343">
        <f>IF(SUM($J$341:FIL341)&lt;FIF343,FIK341,$E$343-SUM($J$341:FIL341))</f>
        <v>4820</v>
      </c>
      <c r="FIM343">
        <f>IF(SUM($J$341:FIM341)&lt;FIG343,FIL341,$E$343-SUM($J$341:FIM341))</f>
        <v>4820</v>
      </c>
      <c r="FIN343">
        <f>IF(SUM($J$341:FIN341)&lt;FIH343,FIM341,$E$343-SUM($J$341:FIN341))</f>
        <v>4820</v>
      </c>
      <c r="FIO343">
        <f>IF(SUM($J$341:FIO341)&lt;FII343,FIN341,$E$343-SUM($J$341:FIO341))</f>
        <v>0</v>
      </c>
      <c r="FIP343">
        <f>IF(SUM($J$341:FIP341)&lt;FIJ343,FIO341,$E$343-SUM($J$341:FIP341))</f>
        <v>0</v>
      </c>
      <c r="FIQ343">
        <f>IF(SUM($J$341:FIQ341)&lt;FIK343,FIP341,$E$343-SUM($J$341:FIQ341))</f>
        <v>0</v>
      </c>
      <c r="FIR343">
        <f>IF(SUM($J$341:FIR341)&lt;FIL343,FIQ341,$E$343-SUM($J$341:FIR341))</f>
        <v>0</v>
      </c>
      <c r="FIS343">
        <f>IF(SUM($J$341:FIS341)&lt;FIM343,FIR341,$E$343-SUM($J$341:FIS341))</f>
        <v>0</v>
      </c>
      <c r="FIT343">
        <f>IF(SUM($J$341:FIT341)&lt;FIN343,FIS341,$E$343-SUM($J$341:FIT341))</f>
        <v>0</v>
      </c>
      <c r="FIU343">
        <f>IF(SUM($J$341:FIU341)&lt;FIO343,FIT341,$E$343-SUM($J$341:FIU341))</f>
        <v>4820</v>
      </c>
      <c r="FIV343">
        <f>IF(SUM($J$341:FIV341)&lt;FIP343,FIU341,$E$343-SUM($J$341:FIV341))</f>
        <v>4820</v>
      </c>
      <c r="FIW343">
        <f>IF(SUM($J$341:FIW341)&lt;FIQ343,FIV341,$E$343-SUM($J$341:FIW341))</f>
        <v>4820</v>
      </c>
      <c r="FIX343">
        <f>IF(SUM($J$341:FIX341)&lt;FIR343,FIW341,$E$343-SUM($J$341:FIX341))</f>
        <v>4820</v>
      </c>
      <c r="FIY343">
        <f>IF(SUM($J$341:FIY341)&lt;FIS343,FIX341,$E$343-SUM($J$341:FIY341))</f>
        <v>4820</v>
      </c>
      <c r="FIZ343">
        <f>IF(SUM($J$341:FIZ341)&lt;FIT343,FIY341,$E$343-SUM($J$341:FIZ341))</f>
        <v>4820</v>
      </c>
      <c r="FJA343">
        <f>IF(SUM($J$341:FJA341)&lt;FIU343,FIZ341,$E$343-SUM($J$341:FJA341))</f>
        <v>0</v>
      </c>
      <c r="FJB343">
        <f>IF(SUM($J$341:FJB341)&lt;FIV343,FJA341,$E$343-SUM($J$341:FJB341))</f>
        <v>0</v>
      </c>
      <c r="FJC343">
        <f>IF(SUM($J$341:FJC341)&lt;FIW343,FJB341,$E$343-SUM($J$341:FJC341))</f>
        <v>0</v>
      </c>
      <c r="FJD343">
        <f>IF(SUM($J$341:FJD341)&lt;FIX343,FJC341,$E$343-SUM($J$341:FJD341))</f>
        <v>0</v>
      </c>
      <c r="FJE343">
        <f>IF(SUM($J$341:FJE341)&lt;FIY343,FJD341,$E$343-SUM($J$341:FJE341))</f>
        <v>0</v>
      </c>
      <c r="FJF343">
        <f>IF(SUM($J$341:FJF341)&lt;FIZ343,FJE341,$E$343-SUM($J$341:FJF341))</f>
        <v>0</v>
      </c>
      <c r="FJG343">
        <f>IF(SUM($J$341:FJG341)&lt;FJA343,FJF341,$E$343-SUM($J$341:FJG341))</f>
        <v>4820</v>
      </c>
      <c r="FJH343">
        <f>IF(SUM($J$341:FJH341)&lt;FJB343,FJG341,$E$343-SUM($J$341:FJH341))</f>
        <v>4820</v>
      </c>
      <c r="FJI343">
        <f>IF(SUM($J$341:FJI341)&lt;FJC343,FJH341,$E$343-SUM($J$341:FJI341))</f>
        <v>4820</v>
      </c>
      <c r="FJJ343">
        <f>IF(SUM($J$341:FJJ341)&lt;FJD343,FJI341,$E$343-SUM($J$341:FJJ341))</f>
        <v>4820</v>
      </c>
      <c r="FJK343">
        <f>IF(SUM($J$341:FJK341)&lt;FJE343,FJJ341,$E$343-SUM($J$341:FJK341))</f>
        <v>4820</v>
      </c>
      <c r="FJL343">
        <f>IF(SUM($J$341:FJL341)&lt;FJF343,FJK341,$E$343-SUM($J$341:FJL341))</f>
        <v>4820</v>
      </c>
      <c r="FJM343">
        <f>IF(SUM($J$341:FJM341)&lt;FJG343,FJL341,$E$343-SUM($J$341:FJM341))</f>
        <v>0</v>
      </c>
      <c r="FJN343">
        <f>IF(SUM($J$341:FJN341)&lt;FJH343,FJM341,$E$343-SUM($J$341:FJN341))</f>
        <v>0</v>
      </c>
      <c r="FJO343">
        <f>IF(SUM($J$341:FJO341)&lt;FJI343,FJN341,$E$343-SUM($J$341:FJO341))</f>
        <v>0</v>
      </c>
      <c r="FJP343">
        <f>IF(SUM($J$341:FJP341)&lt;FJJ343,FJO341,$E$343-SUM($J$341:FJP341))</f>
        <v>0</v>
      </c>
      <c r="FJQ343">
        <f>IF(SUM($J$341:FJQ341)&lt;FJK343,FJP341,$E$343-SUM($J$341:FJQ341))</f>
        <v>0</v>
      </c>
      <c r="FJR343">
        <f>IF(SUM($J$341:FJR341)&lt;FJL343,FJQ341,$E$343-SUM($J$341:FJR341))</f>
        <v>0</v>
      </c>
      <c r="FJS343">
        <f>IF(SUM($J$341:FJS341)&lt;FJM343,FJR341,$E$343-SUM($J$341:FJS341))</f>
        <v>4820</v>
      </c>
      <c r="FJT343">
        <f>IF(SUM($J$341:FJT341)&lt;FJN343,FJS341,$E$343-SUM($J$341:FJT341))</f>
        <v>4820</v>
      </c>
      <c r="FJU343">
        <f>IF(SUM($J$341:FJU341)&lt;FJO343,FJT341,$E$343-SUM($J$341:FJU341))</f>
        <v>4820</v>
      </c>
      <c r="FJV343">
        <f>IF(SUM($J$341:FJV341)&lt;FJP343,FJU341,$E$343-SUM($J$341:FJV341))</f>
        <v>4820</v>
      </c>
      <c r="FJW343">
        <f>IF(SUM($J$341:FJW341)&lt;FJQ343,FJV341,$E$343-SUM($J$341:FJW341))</f>
        <v>4820</v>
      </c>
      <c r="FJX343">
        <f>IF(SUM($J$341:FJX341)&lt;FJR343,FJW341,$E$343-SUM($J$341:FJX341))</f>
        <v>4820</v>
      </c>
      <c r="FJY343">
        <f>IF(SUM($J$341:FJY341)&lt;FJS343,FJX341,$E$343-SUM($J$341:FJY341))</f>
        <v>0</v>
      </c>
      <c r="FJZ343">
        <f>IF(SUM($J$341:FJZ341)&lt;FJT343,FJY341,$E$343-SUM($J$341:FJZ341))</f>
        <v>0</v>
      </c>
      <c r="FKA343">
        <f>IF(SUM($J$341:FKA341)&lt;FJU343,FJZ341,$E$343-SUM($J$341:FKA341))</f>
        <v>0</v>
      </c>
      <c r="FKB343">
        <f>IF(SUM($J$341:FKB341)&lt;FJV343,FKA341,$E$343-SUM($J$341:FKB341))</f>
        <v>0</v>
      </c>
      <c r="FKC343">
        <f>IF(SUM($J$341:FKC341)&lt;FJW343,FKB341,$E$343-SUM($J$341:FKC341))</f>
        <v>0</v>
      </c>
      <c r="FKD343">
        <f>IF(SUM($J$341:FKD341)&lt;FJX343,FKC341,$E$343-SUM($J$341:FKD341))</f>
        <v>0</v>
      </c>
      <c r="FKE343">
        <f>IF(SUM($J$341:FKE341)&lt;FJY343,FKD341,$E$343-SUM($J$341:FKE341))</f>
        <v>4820</v>
      </c>
      <c r="FKF343">
        <f>IF(SUM($J$341:FKF341)&lt;FJZ343,FKE341,$E$343-SUM($J$341:FKF341))</f>
        <v>4820</v>
      </c>
      <c r="FKG343">
        <f>IF(SUM($J$341:FKG341)&lt;FKA343,FKF341,$E$343-SUM($J$341:FKG341))</f>
        <v>4820</v>
      </c>
      <c r="FKH343">
        <f>IF(SUM($J$341:FKH341)&lt;FKB343,FKG341,$E$343-SUM($J$341:FKH341))</f>
        <v>4820</v>
      </c>
      <c r="FKI343">
        <f>IF(SUM($J$341:FKI341)&lt;FKC343,FKH341,$E$343-SUM($J$341:FKI341))</f>
        <v>4820</v>
      </c>
      <c r="FKJ343">
        <f>IF(SUM($J$341:FKJ341)&lt;FKD343,FKI341,$E$343-SUM($J$341:FKJ341))</f>
        <v>4820</v>
      </c>
      <c r="FKK343">
        <f>IF(SUM($J$341:FKK341)&lt;FKE343,FKJ341,$E$343-SUM($J$341:FKK341))</f>
        <v>0</v>
      </c>
      <c r="FKL343">
        <f>IF(SUM($J$341:FKL341)&lt;FKF343,FKK341,$E$343-SUM($J$341:FKL341))</f>
        <v>0</v>
      </c>
      <c r="FKM343">
        <f>IF(SUM($J$341:FKM341)&lt;FKG343,FKL341,$E$343-SUM($J$341:FKM341))</f>
        <v>0</v>
      </c>
      <c r="FKN343">
        <f>IF(SUM($J$341:FKN341)&lt;FKH343,FKM341,$E$343-SUM($J$341:FKN341))</f>
        <v>0</v>
      </c>
      <c r="FKO343">
        <f>IF(SUM($J$341:FKO341)&lt;FKI343,FKN341,$E$343-SUM($J$341:FKO341))</f>
        <v>0</v>
      </c>
      <c r="FKP343">
        <f>IF(SUM($J$341:FKP341)&lt;FKJ343,FKO341,$E$343-SUM($J$341:FKP341))</f>
        <v>0</v>
      </c>
      <c r="FKQ343">
        <f>IF(SUM($J$341:FKQ341)&lt;FKK343,FKP341,$E$343-SUM($J$341:FKQ341))</f>
        <v>4820</v>
      </c>
      <c r="FKR343">
        <f>IF(SUM($J$341:FKR341)&lt;FKL343,FKQ341,$E$343-SUM($J$341:FKR341))</f>
        <v>4820</v>
      </c>
      <c r="FKS343">
        <f>IF(SUM($J$341:FKS341)&lt;FKM343,FKR341,$E$343-SUM($J$341:FKS341))</f>
        <v>4820</v>
      </c>
      <c r="FKT343">
        <f>IF(SUM($J$341:FKT341)&lt;FKN343,FKS341,$E$343-SUM($J$341:FKT341))</f>
        <v>4820</v>
      </c>
      <c r="FKU343">
        <f>IF(SUM($J$341:FKU341)&lt;FKO343,FKT341,$E$343-SUM($J$341:FKU341))</f>
        <v>4820</v>
      </c>
      <c r="FKV343">
        <f>IF(SUM($J$341:FKV341)&lt;FKP343,FKU341,$E$343-SUM($J$341:FKV341))</f>
        <v>4820</v>
      </c>
      <c r="FKW343">
        <f>IF(SUM($J$341:FKW341)&lt;FKQ343,FKV341,$E$343-SUM($J$341:FKW341))</f>
        <v>0</v>
      </c>
      <c r="FKX343">
        <f>IF(SUM($J$341:FKX341)&lt;FKR343,FKW341,$E$343-SUM($J$341:FKX341))</f>
        <v>0</v>
      </c>
      <c r="FKY343">
        <f>IF(SUM($J$341:FKY341)&lt;FKS343,FKX341,$E$343-SUM($J$341:FKY341))</f>
        <v>0</v>
      </c>
      <c r="FKZ343">
        <f>IF(SUM($J$341:FKZ341)&lt;FKT343,FKY341,$E$343-SUM($J$341:FKZ341))</f>
        <v>0</v>
      </c>
      <c r="FLA343">
        <f>IF(SUM($J$341:FLA341)&lt;FKU343,FKZ341,$E$343-SUM($J$341:FLA341))</f>
        <v>0</v>
      </c>
      <c r="FLB343">
        <f>IF(SUM($J$341:FLB341)&lt;FKV343,FLA341,$E$343-SUM($J$341:FLB341))</f>
        <v>0</v>
      </c>
      <c r="FLC343">
        <f>IF(SUM($J$341:FLC341)&lt;FKW343,FLB341,$E$343-SUM($J$341:FLC341))</f>
        <v>4820</v>
      </c>
      <c r="FLD343">
        <f>IF(SUM($J$341:FLD341)&lt;FKX343,FLC341,$E$343-SUM($J$341:FLD341))</f>
        <v>4820</v>
      </c>
      <c r="FLE343">
        <f>IF(SUM($J$341:FLE341)&lt;FKY343,FLD341,$E$343-SUM($J$341:FLE341))</f>
        <v>4820</v>
      </c>
      <c r="FLF343">
        <f>IF(SUM($J$341:FLF341)&lt;FKZ343,FLE341,$E$343-SUM($J$341:FLF341))</f>
        <v>4820</v>
      </c>
      <c r="FLG343">
        <f>IF(SUM($J$341:FLG341)&lt;FLA343,FLF341,$E$343-SUM($J$341:FLG341))</f>
        <v>4820</v>
      </c>
      <c r="FLH343">
        <f>IF(SUM($J$341:FLH341)&lt;FLB343,FLG341,$E$343-SUM($J$341:FLH341))</f>
        <v>4820</v>
      </c>
      <c r="FLI343">
        <f>IF(SUM($J$341:FLI341)&lt;FLC343,FLH341,$E$343-SUM($J$341:FLI341))</f>
        <v>0</v>
      </c>
      <c r="FLJ343">
        <f>IF(SUM($J$341:FLJ341)&lt;FLD343,FLI341,$E$343-SUM($J$341:FLJ341))</f>
        <v>0</v>
      </c>
      <c r="FLK343">
        <f>IF(SUM($J$341:FLK341)&lt;FLE343,FLJ341,$E$343-SUM($J$341:FLK341))</f>
        <v>0</v>
      </c>
      <c r="FLL343">
        <f>IF(SUM($J$341:FLL341)&lt;FLF343,FLK341,$E$343-SUM($J$341:FLL341))</f>
        <v>0</v>
      </c>
      <c r="FLM343">
        <f>IF(SUM($J$341:FLM341)&lt;FLG343,FLL341,$E$343-SUM($J$341:FLM341))</f>
        <v>0</v>
      </c>
      <c r="FLN343">
        <f>IF(SUM($J$341:FLN341)&lt;FLH343,FLM341,$E$343-SUM($J$341:FLN341))</f>
        <v>0</v>
      </c>
      <c r="FLO343">
        <f>IF(SUM($J$341:FLO341)&lt;FLI343,FLN341,$E$343-SUM($J$341:FLO341))</f>
        <v>4820</v>
      </c>
      <c r="FLP343">
        <f>IF(SUM($J$341:FLP341)&lt;FLJ343,FLO341,$E$343-SUM($J$341:FLP341))</f>
        <v>4820</v>
      </c>
      <c r="FLQ343">
        <f>IF(SUM($J$341:FLQ341)&lt;FLK343,FLP341,$E$343-SUM($J$341:FLQ341))</f>
        <v>4820</v>
      </c>
      <c r="FLR343">
        <f>IF(SUM($J$341:FLR341)&lt;FLL343,FLQ341,$E$343-SUM($J$341:FLR341))</f>
        <v>4820</v>
      </c>
      <c r="FLS343">
        <f>IF(SUM($J$341:FLS341)&lt;FLM343,FLR341,$E$343-SUM($J$341:FLS341))</f>
        <v>4820</v>
      </c>
      <c r="FLT343">
        <f>IF(SUM($J$341:FLT341)&lt;FLN343,FLS341,$E$343-SUM($J$341:FLT341))</f>
        <v>4820</v>
      </c>
      <c r="FLU343">
        <f>IF(SUM($J$341:FLU341)&lt;FLO343,FLT341,$E$343-SUM($J$341:FLU341))</f>
        <v>0</v>
      </c>
      <c r="FLV343">
        <f>IF(SUM($J$341:FLV341)&lt;FLP343,FLU341,$E$343-SUM($J$341:FLV341))</f>
        <v>0</v>
      </c>
      <c r="FLW343">
        <f>IF(SUM($J$341:FLW341)&lt;FLQ343,FLV341,$E$343-SUM($J$341:FLW341))</f>
        <v>0</v>
      </c>
      <c r="FLX343">
        <f>IF(SUM($J$341:FLX341)&lt;FLR343,FLW341,$E$343-SUM($J$341:FLX341))</f>
        <v>0</v>
      </c>
      <c r="FLY343">
        <f>IF(SUM($J$341:FLY341)&lt;FLS343,FLX341,$E$343-SUM($J$341:FLY341))</f>
        <v>0</v>
      </c>
      <c r="FLZ343">
        <f>IF(SUM($J$341:FLZ341)&lt;FLT343,FLY341,$E$343-SUM($J$341:FLZ341))</f>
        <v>0</v>
      </c>
      <c r="FMA343">
        <f>IF(SUM($J$341:FMA341)&lt;FLU343,FLZ341,$E$343-SUM($J$341:FMA341))</f>
        <v>4820</v>
      </c>
      <c r="FMB343">
        <f>IF(SUM($J$341:FMB341)&lt;FLV343,FMA341,$E$343-SUM($J$341:FMB341))</f>
        <v>4820</v>
      </c>
      <c r="FMC343">
        <f>IF(SUM($J$341:FMC341)&lt;FLW343,FMB341,$E$343-SUM($J$341:FMC341))</f>
        <v>4820</v>
      </c>
      <c r="FMD343">
        <f>IF(SUM($J$341:FMD341)&lt;FLX343,FMC341,$E$343-SUM($J$341:FMD341))</f>
        <v>4820</v>
      </c>
      <c r="FME343">
        <f>IF(SUM($J$341:FME341)&lt;FLY343,FMD341,$E$343-SUM($J$341:FME341))</f>
        <v>4820</v>
      </c>
      <c r="FMF343">
        <f>IF(SUM($J$341:FMF341)&lt;FLZ343,FME341,$E$343-SUM($J$341:FMF341))</f>
        <v>4820</v>
      </c>
      <c r="FMG343">
        <f>IF(SUM($J$341:FMG341)&lt;FMA343,FMF341,$E$343-SUM($J$341:FMG341))</f>
        <v>0</v>
      </c>
      <c r="FMH343">
        <f>IF(SUM($J$341:FMH341)&lt;FMB343,FMG341,$E$343-SUM($J$341:FMH341))</f>
        <v>0</v>
      </c>
      <c r="FMI343">
        <f>IF(SUM($J$341:FMI341)&lt;FMC343,FMH341,$E$343-SUM($J$341:FMI341))</f>
        <v>0</v>
      </c>
      <c r="FMJ343">
        <f>IF(SUM($J$341:FMJ341)&lt;FMD343,FMI341,$E$343-SUM($J$341:FMJ341))</f>
        <v>0</v>
      </c>
      <c r="FMK343">
        <f>IF(SUM($J$341:FMK341)&lt;FME343,FMJ341,$E$343-SUM($J$341:FMK341))</f>
        <v>0</v>
      </c>
      <c r="FML343">
        <f>IF(SUM($J$341:FML341)&lt;FMF343,FMK341,$E$343-SUM($J$341:FML341))</f>
        <v>0</v>
      </c>
      <c r="FMM343">
        <f>IF(SUM($J$341:FMM341)&lt;FMG343,FML341,$E$343-SUM($J$341:FMM341))</f>
        <v>4820</v>
      </c>
      <c r="FMN343">
        <f>IF(SUM($J$341:FMN341)&lt;FMH343,FMM341,$E$343-SUM($J$341:FMN341))</f>
        <v>4820</v>
      </c>
      <c r="FMO343">
        <f>IF(SUM($J$341:FMO341)&lt;FMI343,FMN341,$E$343-SUM($J$341:FMO341))</f>
        <v>4820</v>
      </c>
      <c r="FMP343">
        <f>IF(SUM($J$341:FMP341)&lt;FMJ343,FMO341,$E$343-SUM($J$341:FMP341))</f>
        <v>4820</v>
      </c>
      <c r="FMQ343">
        <f>IF(SUM($J$341:FMQ341)&lt;FMK343,FMP341,$E$343-SUM($J$341:FMQ341))</f>
        <v>4820</v>
      </c>
      <c r="FMR343">
        <f>IF(SUM($J$341:FMR341)&lt;FML343,FMQ341,$E$343-SUM($J$341:FMR341))</f>
        <v>4820</v>
      </c>
      <c r="FMS343">
        <f>IF(SUM($J$341:FMS341)&lt;FMM343,FMR341,$E$343-SUM($J$341:FMS341))</f>
        <v>0</v>
      </c>
      <c r="FMT343">
        <f>IF(SUM($J$341:FMT341)&lt;FMN343,FMS341,$E$343-SUM($J$341:FMT341))</f>
        <v>0</v>
      </c>
      <c r="FMU343">
        <f>IF(SUM($J$341:FMU341)&lt;FMO343,FMT341,$E$343-SUM($J$341:FMU341))</f>
        <v>0</v>
      </c>
      <c r="FMV343">
        <f>IF(SUM($J$341:FMV341)&lt;FMP343,FMU341,$E$343-SUM($J$341:FMV341))</f>
        <v>0</v>
      </c>
      <c r="FMW343">
        <f>IF(SUM($J$341:FMW341)&lt;FMQ343,FMV341,$E$343-SUM($J$341:FMW341))</f>
        <v>0</v>
      </c>
      <c r="FMX343">
        <f>IF(SUM($J$341:FMX341)&lt;FMR343,FMW341,$E$343-SUM($J$341:FMX341))</f>
        <v>0</v>
      </c>
      <c r="FMY343">
        <f>IF(SUM($J$341:FMY341)&lt;FMS343,FMX341,$E$343-SUM($J$341:FMY341))</f>
        <v>4820</v>
      </c>
      <c r="FMZ343">
        <f>IF(SUM($J$341:FMZ341)&lt;FMT343,FMY341,$E$343-SUM($J$341:FMZ341))</f>
        <v>4820</v>
      </c>
      <c r="FNA343">
        <f>IF(SUM($J$341:FNA341)&lt;FMU343,FMZ341,$E$343-SUM($J$341:FNA341))</f>
        <v>4820</v>
      </c>
      <c r="FNB343">
        <f>IF(SUM($J$341:FNB341)&lt;FMV343,FNA341,$E$343-SUM($J$341:FNB341))</f>
        <v>4820</v>
      </c>
      <c r="FNC343">
        <f>IF(SUM($J$341:FNC341)&lt;FMW343,FNB341,$E$343-SUM($J$341:FNC341))</f>
        <v>4820</v>
      </c>
      <c r="FND343">
        <f>IF(SUM($J$341:FND341)&lt;FMX343,FNC341,$E$343-SUM($J$341:FND341))</f>
        <v>4820</v>
      </c>
      <c r="FNE343">
        <f>IF(SUM($J$341:FNE341)&lt;FMY343,FND341,$E$343-SUM($J$341:FNE341))</f>
        <v>0</v>
      </c>
      <c r="FNF343">
        <f>IF(SUM($J$341:FNF341)&lt;FMZ343,FNE341,$E$343-SUM($J$341:FNF341))</f>
        <v>0</v>
      </c>
      <c r="FNG343">
        <f>IF(SUM($J$341:FNG341)&lt;FNA343,FNF341,$E$343-SUM($J$341:FNG341))</f>
        <v>0</v>
      </c>
      <c r="FNH343">
        <f>IF(SUM($J$341:FNH341)&lt;FNB343,FNG341,$E$343-SUM($J$341:FNH341))</f>
        <v>0</v>
      </c>
      <c r="FNI343">
        <f>IF(SUM($J$341:FNI341)&lt;FNC343,FNH341,$E$343-SUM($J$341:FNI341))</f>
        <v>0</v>
      </c>
      <c r="FNJ343">
        <f>IF(SUM($J$341:FNJ341)&lt;FND343,FNI341,$E$343-SUM($J$341:FNJ341))</f>
        <v>0</v>
      </c>
      <c r="FNK343">
        <f>IF(SUM($J$341:FNK341)&lt;FNE343,FNJ341,$E$343-SUM($J$341:FNK341))</f>
        <v>4820</v>
      </c>
      <c r="FNL343">
        <f>IF(SUM($J$341:FNL341)&lt;FNF343,FNK341,$E$343-SUM($J$341:FNL341))</f>
        <v>4820</v>
      </c>
      <c r="FNM343">
        <f>IF(SUM($J$341:FNM341)&lt;FNG343,FNL341,$E$343-SUM($J$341:FNM341))</f>
        <v>4820</v>
      </c>
      <c r="FNN343">
        <f>IF(SUM($J$341:FNN341)&lt;FNH343,FNM341,$E$343-SUM($J$341:FNN341))</f>
        <v>4820</v>
      </c>
      <c r="FNO343">
        <f>IF(SUM($J$341:FNO341)&lt;FNI343,FNN341,$E$343-SUM($J$341:FNO341))</f>
        <v>4820</v>
      </c>
      <c r="FNP343">
        <f>IF(SUM($J$341:FNP341)&lt;FNJ343,FNO341,$E$343-SUM($J$341:FNP341))</f>
        <v>4820</v>
      </c>
      <c r="FNQ343">
        <f>IF(SUM($J$341:FNQ341)&lt;FNK343,FNP341,$E$343-SUM($J$341:FNQ341))</f>
        <v>0</v>
      </c>
      <c r="FNR343">
        <f>IF(SUM($J$341:FNR341)&lt;FNL343,FNQ341,$E$343-SUM($J$341:FNR341))</f>
        <v>0</v>
      </c>
      <c r="FNS343">
        <f>IF(SUM($J$341:FNS341)&lt;FNM343,FNR341,$E$343-SUM($J$341:FNS341))</f>
        <v>0</v>
      </c>
      <c r="FNT343">
        <f>IF(SUM($J$341:FNT341)&lt;FNN343,FNS341,$E$343-SUM($J$341:FNT341))</f>
        <v>0</v>
      </c>
      <c r="FNU343">
        <f>IF(SUM($J$341:FNU341)&lt;FNO343,FNT341,$E$343-SUM($J$341:FNU341))</f>
        <v>0</v>
      </c>
      <c r="FNV343">
        <f>IF(SUM($J$341:FNV341)&lt;FNP343,FNU341,$E$343-SUM($J$341:FNV341))</f>
        <v>0</v>
      </c>
      <c r="FNW343">
        <f>IF(SUM($J$341:FNW341)&lt;FNQ343,FNV341,$E$343-SUM($J$341:FNW341))</f>
        <v>4820</v>
      </c>
      <c r="FNX343">
        <f>IF(SUM($J$341:FNX341)&lt;FNR343,FNW341,$E$343-SUM($J$341:FNX341))</f>
        <v>4820</v>
      </c>
      <c r="FNY343">
        <f>IF(SUM($J$341:FNY341)&lt;FNS343,FNX341,$E$343-SUM($J$341:FNY341))</f>
        <v>4820</v>
      </c>
      <c r="FNZ343">
        <f>IF(SUM($J$341:FNZ341)&lt;FNT343,FNY341,$E$343-SUM($J$341:FNZ341))</f>
        <v>4820</v>
      </c>
      <c r="FOA343">
        <f>IF(SUM($J$341:FOA341)&lt;FNU343,FNZ341,$E$343-SUM($J$341:FOA341))</f>
        <v>4820</v>
      </c>
      <c r="FOB343">
        <f>IF(SUM($J$341:FOB341)&lt;FNV343,FOA341,$E$343-SUM($J$341:FOB341))</f>
        <v>4820</v>
      </c>
      <c r="FOC343">
        <f>IF(SUM($J$341:FOC341)&lt;FNW343,FOB341,$E$343-SUM($J$341:FOC341))</f>
        <v>0</v>
      </c>
      <c r="FOD343">
        <f>IF(SUM($J$341:FOD341)&lt;FNX343,FOC341,$E$343-SUM($J$341:FOD341))</f>
        <v>0</v>
      </c>
      <c r="FOE343">
        <f>IF(SUM($J$341:FOE341)&lt;FNY343,FOD341,$E$343-SUM($J$341:FOE341))</f>
        <v>0</v>
      </c>
      <c r="FOF343">
        <f>IF(SUM($J$341:FOF341)&lt;FNZ343,FOE341,$E$343-SUM($J$341:FOF341))</f>
        <v>0</v>
      </c>
      <c r="FOG343">
        <f>IF(SUM($J$341:FOG341)&lt;FOA343,FOF341,$E$343-SUM($J$341:FOG341))</f>
        <v>0</v>
      </c>
      <c r="FOH343">
        <f>IF(SUM($J$341:FOH341)&lt;FOB343,FOG341,$E$343-SUM($J$341:FOH341))</f>
        <v>0</v>
      </c>
      <c r="FOI343">
        <f>IF(SUM($J$341:FOI341)&lt;FOC343,FOH341,$E$343-SUM($J$341:FOI341))</f>
        <v>4820</v>
      </c>
      <c r="FOJ343">
        <f>IF(SUM($J$341:FOJ341)&lt;FOD343,FOI341,$E$343-SUM($J$341:FOJ341))</f>
        <v>4820</v>
      </c>
      <c r="FOK343">
        <f>IF(SUM($J$341:FOK341)&lt;FOE343,FOJ341,$E$343-SUM($J$341:FOK341))</f>
        <v>4820</v>
      </c>
      <c r="FOL343">
        <f>IF(SUM($J$341:FOL341)&lt;FOF343,FOK341,$E$343-SUM($J$341:FOL341))</f>
        <v>4820</v>
      </c>
      <c r="FOM343">
        <f>IF(SUM($J$341:FOM341)&lt;FOG343,FOL341,$E$343-SUM($J$341:FOM341))</f>
        <v>4820</v>
      </c>
      <c r="FON343">
        <f>IF(SUM($J$341:FON341)&lt;FOH343,FOM341,$E$343-SUM($J$341:FON341))</f>
        <v>4820</v>
      </c>
      <c r="FOO343">
        <f>IF(SUM($J$341:FOO341)&lt;FOI343,FON341,$E$343-SUM($J$341:FOO341))</f>
        <v>0</v>
      </c>
      <c r="FOP343">
        <f>IF(SUM($J$341:FOP341)&lt;FOJ343,FOO341,$E$343-SUM($J$341:FOP341))</f>
        <v>0</v>
      </c>
      <c r="FOQ343">
        <f>IF(SUM($J$341:FOQ341)&lt;FOK343,FOP341,$E$343-SUM($J$341:FOQ341))</f>
        <v>0</v>
      </c>
      <c r="FOR343">
        <f>IF(SUM($J$341:FOR341)&lt;FOL343,FOQ341,$E$343-SUM($J$341:FOR341))</f>
        <v>0</v>
      </c>
      <c r="FOS343">
        <f>IF(SUM($J$341:FOS341)&lt;FOM343,FOR341,$E$343-SUM($J$341:FOS341))</f>
        <v>0</v>
      </c>
      <c r="FOT343">
        <f>IF(SUM($J$341:FOT341)&lt;FON343,FOS341,$E$343-SUM($J$341:FOT341))</f>
        <v>0</v>
      </c>
      <c r="FOU343">
        <f>IF(SUM($J$341:FOU341)&lt;FOO343,FOT341,$E$343-SUM($J$341:FOU341))</f>
        <v>4820</v>
      </c>
      <c r="FOV343">
        <f>IF(SUM($J$341:FOV341)&lt;FOP343,FOU341,$E$343-SUM($J$341:FOV341))</f>
        <v>4820</v>
      </c>
      <c r="FOW343">
        <f>IF(SUM($J$341:FOW341)&lt;FOQ343,FOV341,$E$343-SUM($J$341:FOW341))</f>
        <v>4820</v>
      </c>
      <c r="FOX343">
        <f>IF(SUM($J$341:FOX341)&lt;FOR343,FOW341,$E$343-SUM($J$341:FOX341))</f>
        <v>4820</v>
      </c>
      <c r="FOY343">
        <f>IF(SUM($J$341:FOY341)&lt;FOS343,FOX341,$E$343-SUM($J$341:FOY341))</f>
        <v>4820</v>
      </c>
      <c r="FOZ343">
        <f>IF(SUM($J$341:FOZ341)&lt;FOT343,FOY341,$E$343-SUM($J$341:FOZ341))</f>
        <v>4820</v>
      </c>
      <c r="FPA343">
        <f>IF(SUM($J$341:FPA341)&lt;FOU343,FOZ341,$E$343-SUM($J$341:FPA341))</f>
        <v>0</v>
      </c>
      <c r="FPB343">
        <f>IF(SUM($J$341:FPB341)&lt;FOV343,FPA341,$E$343-SUM($J$341:FPB341))</f>
        <v>0</v>
      </c>
      <c r="FPC343">
        <f>IF(SUM($J$341:FPC341)&lt;FOW343,FPB341,$E$343-SUM($J$341:FPC341))</f>
        <v>0</v>
      </c>
      <c r="FPD343">
        <f>IF(SUM($J$341:FPD341)&lt;FOX343,FPC341,$E$343-SUM($J$341:FPD341))</f>
        <v>0</v>
      </c>
      <c r="FPE343">
        <f>IF(SUM($J$341:FPE341)&lt;FOY343,FPD341,$E$343-SUM($J$341:FPE341))</f>
        <v>0</v>
      </c>
      <c r="FPF343">
        <f>IF(SUM($J$341:FPF341)&lt;FOZ343,FPE341,$E$343-SUM($J$341:FPF341))</f>
        <v>0</v>
      </c>
      <c r="FPG343">
        <f>IF(SUM($J$341:FPG341)&lt;FPA343,FPF341,$E$343-SUM($J$341:FPG341))</f>
        <v>4820</v>
      </c>
      <c r="FPH343">
        <f>IF(SUM($J$341:FPH341)&lt;FPB343,FPG341,$E$343-SUM($J$341:FPH341))</f>
        <v>4820</v>
      </c>
      <c r="FPI343">
        <f>IF(SUM($J$341:FPI341)&lt;FPC343,FPH341,$E$343-SUM($J$341:FPI341))</f>
        <v>4820</v>
      </c>
      <c r="FPJ343">
        <f>IF(SUM($J$341:FPJ341)&lt;FPD343,FPI341,$E$343-SUM($J$341:FPJ341))</f>
        <v>4820</v>
      </c>
      <c r="FPK343">
        <f>IF(SUM($J$341:FPK341)&lt;FPE343,FPJ341,$E$343-SUM($J$341:FPK341))</f>
        <v>4820</v>
      </c>
      <c r="FPL343">
        <f>IF(SUM($J$341:FPL341)&lt;FPF343,FPK341,$E$343-SUM($J$341:FPL341))</f>
        <v>4820</v>
      </c>
      <c r="FPM343">
        <f>IF(SUM($J$341:FPM341)&lt;FPG343,FPL341,$E$343-SUM($J$341:FPM341))</f>
        <v>0</v>
      </c>
      <c r="FPN343">
        <f>IF(SUM($J$341:FPN341)&lt;FPH343,FPM341,$E$343-SUM($J$341:FPN341))</f>
        <v>0</v>
      </c>
      <c r="FPO343">
        <f>IF(SUM($J$341:FPO341)&lt;FPI343,FPN341,$E$343-SUM($J$341:FPO341))</f>
        <v>0</v>
      </c>
      <c r="FPP343">
        <f>IF(SUM($J$341:FPP341)&lt;FPJ343,FPO341,$E$343-SUM($J$341:FPP341))</f>
        <v>0</v>
      </c>
      <c r="FPQ343">
        <f>IF(SUM($J$341:FPQ341)&lt;FPK343,FPP341,$E$343-SUM($J$341:FPQ341))</f>
        <v>0</v>
      </c>
      <c r="FPR343">
        <f>IF(SUM($J$341:FPR341)&lt;FPL343,FPQ341,$E$343-SUM($J$341:FPR341))</f>
        <v>0</v>
      </c>
      <c r="FPS343">
        <f>IF(SUM($J$341:FPS341)&lt;FPM343,FPR341,$E$343-SUM($J$341:FPS341))</f>
        <v>4820</v>
      </c>
      <c r="FPT343">
        <f>IF(SUM($J$341:FPT341)&lt;FPN343,FPS341,$E$343-SUM($J$341:FPT341))</f>
        <v>4820</v>
      </c>
      <c r="FPU343">
        <f>IF(SUM($J$341:FPU341)&lt;FPO343,FPT341,$E$343-SUM($J$341:FPU341))</f>
        <v>4820</v>
      </c>
      <c r="FPV343">
        <f>IF(SUM($J$341:FPV341)&lt;FPP343,FPU341,$E$343-SUM($J$341:FPV341))</f>
        <v>4820</v>
      </c>
      <c r="FPW343">
        <f>IF(SUM($J$341:FPW341)&lt;FPQ343,FPV341,$E$343-SUM($J$341:FPW341))</f>
        <v>4820</v>
      </c>
      <c r="FPX343">
        <f>IF(SUM($J$341:FPX341)&lt;FPR343,FPW341,$E$343-SUM($J$341:FPX341))</f>
        <v>4820</v>
      </c>
      <c r="FPY343">
        <f>IF(SUM($J$341:FPY341)&lt;FPS343,FPX341,$E$343-SUM($J$341:FPY341))</f>
        <v>0</v>
      </c>
      <c r="FPZ343">
        <f>IF(SUM($J$341:FPZ341)&lt;FPT343,FPY341,$E$343-SUM($J$341:FPZ341))</f>
        <v>0</v>
      </c>
      <c r="FQA343">
        <f>IF(SUM($J$341:FQA341)&lt;FPU343,FPZ341,$E$343-SUM($J$341:FQA341))</f>
        <v>0</v>
      </c>
      <c r="FQB343">
        <f>IF(SUM($J$341:FQB341)&lt;FPV343,FQA341,$E$343-SUM($J$341:FQB341))</f>
        <v>0</v>
      </c>
      <c r="FQC343">
        <f>IF(SUM($J$341:FQC341)&lt;FPW343,FQB341,$E$343-SUM($J$341:FQC341))</f>
        <v>0</v>
      </c>
      <c r="FQD343">
        <f>IF(SUM($J$341:FQD341)&lt;FPX343,FQC341,$E$343-SUM($J$341:FQD341))</f>
        <v>0</v>
      </c>
      <c r="FQE343">
        <f>IF(SUM($J$341:FQE341)&lt;FPY343,FQD341,$E$343-SUM($J$341:FQE341))</f>
        <v>4820</v>
      </c>
      <c r="FQF343">
        <f>IF(SUM($J$341:FQF341)&lt;FPZ343,FQE341,$E$343-SUM($J$341:FQF341))</f>
        <v>4820</v>
      </c>
      <c r="FQG343">
        <f>IF(SUM($J$341:FQG341)&lt;FQA343,FQF341,$E$343-SUM($J$341:FQG341))</f>
        <v>4820</v>
      </c>
      <c r="FQH343">
        <f>IF(SUM($J$341:FQH341)&lt;FQB343,FQG341,$E$343-SUM($J$341:FQH341))</f>
        <v>4820</v>
      </c>
      <c r="FQI343">
        <f>IF(SUM($J$341:FQI341)&lt;FQC343,FQH341,$E$343-SUM($J$341:FQI341))</f>
        <v>4820</v>
      </c>
      <c r="FQJ343">
        <f>IF(SUM($J$341:FQJ341)&lt;FQD343,FQI341,$E$343-SUM($J$341:FQJ341))</f>
        <v>4820</v>
      </c>
      <c r="FQK343">
        <f>IF(SUM($J$341:FQK341)&lt;FQE343,FQJ341,$E$343-SUM($J$341:FQK341))</f>
        <v>0</v>
      </c>
      <c r="FQL343">
        <f>IF(SUM($J$341:FQL341)&lt;FQF343,FQK341,$E$343-SUM($J$341:FQL341))</f>
        <v>0</v>
      </c>
      <c r="FQM343">
        <f>IF(SUM($J$341:FQM341)&lt;FQG343,FQL341,$E$343-SUM($J$341:FQM341))</f>
        <v>0</v>
      </c>
      <c r="FQN343">
        <f>IF(SUM($J$341:FQN341)&lt;FQH343,FQM341,$E$343-SUM($J$341:FQN341))</f>
        <v>0</v>
      </c>
      <c r="FQO343">
        <f>IF(SUM($J$341:FQO341)&lt;FQI343,FQN341,$E$343-SUM($J$341:FQO341))</f>
        <v>0</v>
      </c>
      <c r="FQP343">
        <f>IF(SUM($J$341:FQP341)&lt;FQJ343,FQO341,$E$343-SUM($J$341:FQP341))</f>
        <v>0</v>
      </c>
      <c r="FQQ343">
        <f>IF(SUM($J$341:FQQ341)&lt;FQK343,FQP341,$E$343-SUM($J$341:FQQ341))</f>
        <v>4820</v>
      </c>
      <c r="FQR343">
        <f>IF(SUM($J$341:FQR341)&lt;FQL343,FQQ341,$E$343-SUM($J$341:FQR341))</f>
        <v>4820</v>
      </c>
      <c r="FQS343">
        <f>IF(SUM($J$341:FQS341)&lt;FQM343,FQR341,$E$343-SUM($J$341:FQS341))</f>
        <v>4820</v>
      </c>
      <c r="FQT343">
        <f>IF(SUM($J$341:FQT341)&lt;FQN343,FQS341,$E$343-SUM($J$341:FQT341))</f>
        <v>4820</v>
      </c>
      <c r="FQU343">
        <f>IF(SUM($J$341:FQU341)&lt;FQO343,FQT341,$E$343-SUM($J$341:FQU341))</f>
        <v>4820</v>
      </c>
      <c r="FQV343">
        <f>IF(SUM($J$341:FQV341)&lt;FQP343,FQU341,$E$343-SUM($J$341:FQV341))</f>
        <v>4820</v>
      </c>
      <c r="FQW343">
        <f>IF(SUM($J$341:FQW341)&lt;FQQ343,FQV341,$E$343-SUM($J$341:FQW341))</f>
        <v>0</v>
      </c>
      <c r="FQX343">
        <f>IF(SUM($J$341:FQX341)&lt;FQR343,FQW341,$E$343-SUM($J$341:FQX341))</f>
        <v>0</v>
      </c>
      <c r="FQY343">
        <f>IF(SUM($J$341:FQY341)&lt;FQS343,FQX341,$E$343-SUM($J$341:FQY341))</f>
        <v>0</v>
      </c>
      <c r="FQZ343">
        <f>IF(SUM($J$341:FQZ341)&lt;FQT343,FQY341,$E$343-SUM($J$341:FQZ341))</f>
        <v>0</v>
      </c>
      <c r="FRA343">
        <f>IF(SUM($J$341:FRA341)&lt;FQU343,FQZ341,$E$343-SUM($J$341:FRA341))</f>
        <v>0</v>
      </c>
      <c r="FRB343">
        <f>IF(SUM($J$341:FRB341)&lt;FQV343,FRA341,$E$343-SUM($J$341:FRB341))</f>
        <v>0</v>
      </c>
      <c r="FRC343">
        <f>IF(SUM($J$341:FRC341)&lt;FQW343,FRB341,$E$343-SUM($J$341:FRC341))</f>
        <v>4820</v>
      </c>
      <c r="FRD343">
        <f>IF(SUM($J$341:FRD341)&lt;FQX343,FRC341,$E$343-SUM($J$341:FRD341))</f>
        <v>4820</v>
      </c>
      <c r="FRE343">
        <f>IF(SUM($J$341:FRE341)&lt;FQY343,FRD341,$E$343-SUM($J$341:FRE341))</f>
        <v>4820</v>
      </c>
      <c r="FRF343">
        <f>IF(SUM($J$341:FRF341)&lt;FQZ343,FRE341,$E$343-SUM($J$341:FRF341))</f>
        <v>4820</v>
      </c>
      <c r="FRG343">
        <f>IF(SUM($J$341:FRG341)&lt;FRA343,FRF341,$E$343-SUM($J$341:FRG341))</f>
        <v>4820</v>
      </c>
      <c r="FRH343">
        <f>IF(SUM($J$341:FRH341)&lt;FRB343,FRG341,$E$343-SUM($J$341:FRH341))</f>
        <v>4820</v>
      </c>
      <c r="FRI343">
        <f>IF(SUM($J$341:FRI341)&lt;FRC343,FRH341,$E$343-SUM($J$341:FRI341))</f>
        <v>0</v>
      </c>
      <c r="FRJ343">
        <f>IF(SUM($J$341:FRJ341)&lt;FRD343,FRI341,$E$343-SUM($J$341:FRJ341))</f>
        <v>0</v>
      </c>
      <c r="FRK343">
        <f>IF(SUM($J$341:FRK341)&lt;FRE343,FRJ341,$E$343-SUM($J$341:FRK341))</f>
        <v>0</v>
      </c>
      <c r="FRL343">
        <f>IF(SUM($J$341:FRL341)&lt;FRF343,FRK341,$E$343-SUM($J$341:FRL341))</f>
        <v>0</v>
      </c>
      <c r="FRM343">
        <f>IF(SUM($J$341:FRM341)&lt;FRG343,FRL341,$E$343-SUM($J$341:FRM341))</f>
        <v>0</v>
      </c>
      <c r="FRN343">
        <f>IF(SUM($J$341:FRN341)&lt;FRH343,FRM341,$E$343-SUM($J$341:FRN341))</f>
        <v>0</v>
      </c>
      <c r="FRO343">
        <f>IF(SUM($J$341:FRO341)&lt;FRI343,FRN341,$E$343-SUM($J$341:FRO341))</f>
        <v>4820</v>
      </c>
      <c r="FRP343">
        <f>IF(SUM($J$341:FRP341)&lt;FRJ343,FRO341,$E$343-SUM($J$341:FRP341))</f>
        <v>4820</v>
      </c>
      <c r="FRQ343">
        <f>IF(SUM($J$341:FRQ341)&lt;FRK343,FRP341,$E$343-SUM($J$341:FRQ341))</f>
        <v>4820</v>
      </c>
      <c r="FRR343">
        <f>IF(SUM($J$341:FRR341)&lt;FRL343,FRQ341,$E$343-SUM($J$341:FRR341))</f>
        <v>4820</v>
      </c>
      <c r="FRS343">
        <f>IF(SUM($J$341:FRS341)&lt;FRM343,FRR341,$E$343-SUM($J$341:FRS341))</f>
        <v>4820</v>
      </c>
      <c r="FRT343">
        <f>IF(SUM($J$341:FRT341)&lt;FRN343,FRS341,$E$343-SUM($J$341:FRT341))</f>
        <v>4820</v>
      </c>
      <c r="FRU343">
        <f>IF(SUM($J$341:FRU341)&lt;FRO343,FRT341,$E$343-SUM($J$341:FRU341))</f>
        <v>0</v>
      </c>
      <c r="FRV343">
        <f>IF(SUM($J$341:FRV341)&lt;FRP343,FRU341,$E$343-SUM($J$341:FRV341))</f>
        <v>0</v>
      </c>
      <c r="FRW343">
        <f>IF(SUM($J$341:FRW341)&lt;FRQ343,FRV341,$E$343-SUM($J$341:FRW341))</f>
        <v>0</v>
      </c>
      <c r="FRX343">
        <f>IF(SUM($J$341:FRX341)&lt;FRR343,FRW341,$E$343-SUM($J$341:FRX341))</f>
        <v>0</v>
      </c>
      <c r="FRY343">
        <f>IF(SUM($J$341:FRY341)&lt;FRS343,FRX341,$E$343-SUM($J$341:FRY341))</f>
        <v>0</v>
      </c>
      <c r="FRZ343">
        <f>IF(SUM($J$341:FRZ341)&lt;FRT343,FRY341,$E$343-SUM($J$341:FRZ341))</f>
        <v>0</v>
      </c>
      <c r="FSA343">
        <f>IF(SUM($J$341:FSA341)&lt;FRU343,FRZ341,$E$343-SUM($J$341:FSA341))</f>
        <v>4820</v>
      </c>
      <c r="FSB343">
        <f>IF(SUM($J$341:FSB341)&lt;FRV343,FSA341,$E$343-SUM($J$341:FSB341))</f>
        <v>4820</v>
      </c>
      <c r="FSC343">
        <f>IF(SUM($J$341:FSC341)&lt;FRW343,FSB341,$E$343-SUM($J$341:FSC341))</f>
        <v>4820</v>
      </c>
      <c r="FSD343">
        <f>IF(SUM($J$341:FSD341)&lt;FRX343,FSC341,$E$343-SUM($J$341:FSD341))</f>
        <v>4820</v>
      </c>
      <c r="FSE343">
        <f>IF(SUM($J$341:FSE341)&lt;FRY343,FSD341,$E$343-SUM($J$341:FSE341))</f>
        <v>4820</v>
      </c>
      <c r="FSF343">
        <f>IF(SUM($J$341:FSF341)&lt;FRZ343,FSE341,$E$343-SUM($J$341:FSF341))</f>
        <v>4820</v>
      </c>
      <c r="FSG343">
        <f>IF(SUM($J$341:FSG341)&lt;FSA343,FSF341,$E$343-SUM($J$341:FSG341))</f>
        <v>0</v>
      </c>
      <c r="FSH343">
        <f>IF(SUM($J$341:FSH341)&lt;FSB343,FSG341,$E$343-SUM($J$341:FSH341))</f>
        <v>0</v>
      </c>
      <c r="FSI343">
        <f>IF(SUM($J$341:FSI341)&lt;FSC343,FSH341,$E$343-SUM($J$341:FSI341))</f>
        <v>0</v>
      </c>
      <c r="FSJ343">
        <f>IF(SUM($J$341:FSJ341)&lt;FSD343,FSI341,$E$343-SUM($J$341:FSJ341))</f>
        <v>0</v>
      </c>
      <c r="FSK343">
        <f>IF(SUM($J$341:FSK341)&lt;FSE343,FSJ341,$E$343-SUM($J$341:FSK341))</f>
        <v>0</v>
      </c>
      <c r="FSL343">
        <f>IF(SUM($J$341:FSL341)&lt;FSF343,FSK341,$E$343-SUM($J$341:FSL341))</f>
        <v>0</v>
      </c>
      <c r="FSM343">
        <f>IF(SUM($J$341:FSM341)&lt;FSG343,FSL341,$E$343-SUM($J$341:FSM341))</f>
        <v>4820</v>
      </c>
      <c r="FSN343">
        <f>IF(SUM($J$341:FSN341)&lt;FSH343,FSM341,$E$343-SUM($J$341:FSN341))</f>
        <v>4820</v>
      </c>
      <c r="FSO343">
        <f>IF(SUM($J$341:FSO341)&lt;FSI343,FSN341,$E$343-SUM($J$341:FSO341))</f>
        <v>4820</v>
      </c>
      <c r="FSP343">
        <f>IF(SUM($J$341:FSP341)&lt;FSJ343,FSO341,$E$343-SUM($J$341:FSP341))</f>
        <v>4820</v>
      </c>
      <c r="FSQ343">
        <f>IF(SUM($J$341:FSQ341)&lt;FSK343,FSP341,$E$343-SUM($J$341:FSQ341))</f>
        <v>4820</v>
      </c>
      <c r="FSR343">
        <f>IF(SUM($J$341:FSR341)&lt;FSL343,FSQ341,$E$343-SUM($J$341:FSR341))</f>
        <v>4820</v>
      </c>
      <c r="FSS343">
        <f>IF(SUM($J$341:FSS341)&lt;FSM343,FSR341,$E$343-SUM($J$341:FSS341))</f>
        <v>0</v>
      </c>
      <c r="FST343">
        <f>IF(SUM($J$341:FST341)&lt;FSN343,FSS341,$E$343-SUM($J$341:FST341))</f>
        <v>0</v>
      </c>
      <c r="FSU343">
        <f>IF(SUM($J$341:FSU341)&lt;FSO343,FST341,$E$343-SUM($J$341:FSU341))</f>
        <v>0</v>
      </c>
      <c r="FSV343">
        <f>IF(SUM($J$341:FSV341)&lt;FSP343,FSU341,$E$343-SUM($J$341:FSV341))</f>
        <v>0</v>
      </c>
      <c r="FSW343">
        <f>IF(SUM($J$341:FSW341)&lt;FSQ343,FSV341,$E$343-SUM($J$341:FSW341))</f>
        <v>0</v>
      </c>
      <c r="FSX343">
        <f>IF(SUM($J$341:FSX341)&lt;FSR343,FSW341,$E$343-SUM($J$341:FSX341))</f>
        <v>0</v>
      </c>
      <c r="FSY343">
        <f>IF(SUM($J$341:FSY341)&lt;FSS343,FSX341,$E$343-SUM($J$341:FSY341))</f>
        <v>4820</v>
      </c>
      <c r="FSZ343">
        <f>IF(SUM($J$341:FSZ341)&lt;FST343,FSY341,$E$343-SUM($J$341:FSZ341))</f>
        <v>4820</v>
      </c>
      <c r="FTA343">
        <f>IF(SUM($J$341:FTA341)&lt;FSU343,FSZ341,$E$343-SUM($J$341:FTA341))</f>
        <v>4820</v>
      </c>
      <c r="FTB343">
        <f>IF(SUM($J$341:FTB341)&lt;FSV343,FTA341,$E$343-SUM($J$341:FTB341))</f>
        <v>4820</v>
      </c>
      <c r="FTC343">
        <f>IF(SUM($J$341:FTC341)&lt;FSW343,FTB341,$E$343-SUM($J$341:FTC341))</f>
        <v>4820</v>
      </c>
      <c r="FTD343">
        <f>IF(SUM($J$341:FTD341)&lt;FSX343,FTC341,$E$343-SUM($J$341:FTD341))</f>
        <v>4820</v>
      </c>
      <c r="FTE343">
        <f>IF(SUM($J$341:FTE341)&lt;FSY343,FTD341,$E$343-SUM($J$341:FTE341))</f>
        <v>0</v>
      </c>
      <c r="FTF343">
        <f>IF(SUM($J$341:FTF341)&lt;FSZ343,FTE341,$E$343-SUM($J$341:FTF341))</f>
        <v>0</v>
      </c>
      <c r="FTG343">
        <f>IF(SUM($J$341:FTG341)&lt;FTA343,FTF341,$E$343-SUM($J$341:FTG341))</f>
        <v>0</v>
      </c>
      <c r="FTH343">
        <f>IF(SUM($J$341:FTH341)&lt;FTB343,FTG341,$E$343-SUM($J$341:FTH341))</f>
        <v>0</v>
      </c>
      <c r="FTI343">
        <f>IF(SUM($J$341:FTI341)&lt;FTC343,FTH341,$E$343-SUM($J$341:FTI341))</f>
        <v>0</v>
      </c>
      <c r="FTJ343">
        <f>IF(SUM($J$341:FTJ341)&lt;FTD343,FTI341,$E$343-SUM($J$341:FTJ341))</f>
        <v>0</v>
      </c>
      <c r="FTK343">
        <f>IF(SUM($J$341:FTK341)&lt;FTE343,FTJ341,$E$343-SUM($J$341:FTK341))</f>
        <v>4820</v>
      </c>
      <c r="FTL343">
        <f>IF(SUM($J$341:FTL341)&lt;FTF343,FTK341,$E$343-SUM($J$341:FTL341))</f>
        <v>4820</v>
      </c>
      <c r="FTM343">
        <f>IF(SUM($J$341:FTM341)&lt;FTG343,FTL341,$E$343-SUM($J$341:FTM341))</f>
        <v>4820</v>
      </c>
      <c r="FTN343">
        <f>IF(SUM($J$341:FTN341)&lt;FTH343,FTM341,$E$343-SUM($J$341:FTN341))</f>
        <v>4820</v>
      </c>
      <c r="FTO343">
        <f>IF(SUM($J$341:FTO341)&lt;FTI343,FTN341,$E$343-SUM($J$341:FTO341))</f>
        <v>4820</v>
      </c>
      <c r="FTP343">
        <f>IF(SUM($J$341:FTP341)&lt;FTJ343,FTO341,$E$343-SUM($J$341:FTP341))</f>
        <v>4820</v>
      </c>
      <c r="FTQ343">
        <f>IF(SUM($J$341:FTQ341)&lt;FTK343,FTP341,$E$343-SUM($J$341:FTQ341))</f>
        <v>0</v>
      </c>
      <c r="FTR343">
        <f>IF(SUM($J$341:FTR341)&lt;FTL343,FTQ341,$E$343-SUM($J$341:FTR341))</f>
        <v>0</v>
      </c>
      <c r="FTS343">
        <f>IF(SUM($J$341:FTS341)&lt;FTM343,FTR341,$E$343-SUM($J$341:FTS341))</f>
        <v>0</v>
      </c>
      <c r="FTT343">
        <f>IF(SUM($J$341:FTT341)&lt;FTN343,FTS341,$E$343-SUM($J$341:FTT341))</f>
        <v>0</v>
      </c>
      <c r="FTU343">
        <f>IF(SUM($J$341:FTU341)&lt;FTO343,FTT341,$E$343-SUM($J$341:FTU341))</f>
        <v>0</v>
      </c>
      <c r="FTV343">
        <f>IF(SUM($J$341:FTV341)&lt;FTP343,FTU341,$E$343-SUM($J$341:FTV341))</f>
        <v>0</v>
      </c>
      <c r="FTW343">
        <f>IF(SUM($J$341:FTW341)&lt;FTQ343,FTV341,$E$343-SUM($J$341:FTW341))</f>
        <v>4820</v>
      </c>
      <c r="FTX343">
        <f>IF(SUM($J$341:FTX341)&lt;FTR343,FTW341,$E$343-SUM($J$341:FTX341))</f>
        <v>4820</v>
      </c>
      <c r="FTY343">
        <f>IF(SUM($J$341:FTY341)&lt;FTS343,FTX341,$E$343-SUM($J$341:FTY341))</f>
        <v>4820</v>
      </c>
      <c r="FTZ343">
        <f>IF(SUM($J$341:FTZ341)&lt;FTT343,FTY341,$E$343-SUM($J$341:FTZ341))</f>
        <v>4820</v>
      </c>
      <c r="FUA343">
        <f>IF(SUM($J$341:FUA341)&lt;FTU343,FTZ341,$E$343-SUM($J$341:FUA341))</f>
        <v>4820</v>
      </c>
      <c r="FUB343">
        <f>IF(SUM($J$341:FUB341)&lt;FTV343,FUA341,$E$343-SUM($J$341:FUB341))</f>
        <v>4820</v>
      </c>
      <c r="FUC343">
        <f>IF(SUM($J$341:FUC341)&lt;FTW343,FUB341,$E$343-SUM($J$341:FUC341))</f>
        <v>0</v>
      </c>
      <c r="FUD343">
        <f>IF(SUM($J$341:FUD341)&lt;FTX343,FUC341,$E$343-SUM($J$341:FUD341))</f>
        <v>0</v>
      </c>
      <c r="FUE343">
        <f>IF(SUM($J$341:FUE341)&lt;FTY343,FUD341,$E$343-SUM($J$341:FUE341))</f>
        <v>0</v>
      </c>
      <c r="FUF343">
        <f>IF(SUM($J$341:FUF341)&lt;FTZ343,FUE341,$E$343-SUM($J$341:FUF341))</f>
        <v>0</v>
      </c>
      <c r="FUG343">
        <f>IF(SUM($J$341:FUG341)&lt;FUA343,FUF341,$E$343-SUM($J$341:FUG341))</f>
        <v>0</v>
      </c>
      <c r="FUH343">
        <f>IF(SUM($J$341:FUH341)&lt;FUB343,FUG341,$E$343-SUM($J$341:FUH341))</f>
        <v>0</v>
      </c>
      <c r="FUI343">
        <f>IF(SUM($J$341:FUI341)&lt;FUC343,FUH341,$E$343-SUM($J$341:FUI341))</f>
        <v>4820</v>
      </c>
      <c r="FUJ343">
        <f>IF(SUM($J$341:FUJ341)&lt;FUD343,FUI341,$E$343-SUM($J$341:FUJ341))</f>
        <v>4820</v>
      </c>
      <c r="FUK343">
        <f>IF(SUM($J$341:FUK341)&lt;FUE343,FUJ341,$E$343-SUM($J$341:FUK341))</f>
        <v>4820</v>
      </c>
      <c r="FUL343">
        <f>IF(SUM($J$341:FUL341)&lt;FUF343,FUK341,$E$343-SUM($J$341:FUL341))</f>
        <v>4820</v>
      </c>
      <c r="FUM343">
        <f>IF(SUM($J$341:FUM341)&lt;FUG343,FUL341,$E$343-SUM($J$341:FUM341))</f>
        <v>4820</v>
      </c>
      <c r="FUN343">
        <f>IF(SUM($J$341:FUN341)&lt;FUH343,FUM341,$E$343-SUM($J$341:FUN341))</f>
        <v>4820</v>
      </c>
      <c r="FUO343">
        <f>IF(SUM($J$341:FUO341)&lt;FUI343,FUN341,$E$343-SUM($J$341:FUO341))</f>
        <v>0</v>
      </c>
      <c r="FUP343">
        <f>IF(SUM($J$341:FUP341)&lt;FUJ343,FUO341,$E$343-SUM($J$341:FUP341))</f>
        <v>0</v>
      </c>
      <c r="FUQ343">
        <f>IF(SUM($J$341:FUQ341)&lt;FUK343,FUP341,$E$343-SUM($J$341:FUQ341))</f>
        <v>0</v>
      </c>
      <c r="FUR343">
        <f>IF(SUM($J$341:FUR341)&lt;FUL343,FUQ341,$E$343-SUM($J$341:FUR341))</f>
        <v>0</v>
      </c>
      <c r="FUS343">
        <f>IF(SUM($J$341:FUS341)&lt;FUM343,FUR341,$E$343-SUM($J$341:FUS341))</f>
        <v>0</v>
      </c>
      <c r="FUT343">
        <f>IF(SUM($J$341:FUT341)&lt;FUN343,FUS341,$E$343-SUM($J$341:FUT341))</f>
        <v>0</v>
      </c>
      <c r="FUU343">
        <f>IF(SUM($J$341:FUU341)&lt;FUO343,FUT341,$E$343-SUM($J$341:FUU341))</f>
        <v>4820</v>
      </c>
      <c r="FUV343">
        <f>IF(SUM($J$341:FUV341)&lt;FUP343,FUU341,$E$343-SUM($J$341:FUV341))</f>
        <v>4820</v>
      </c>
      <c r="FUW343">
        <f>IF(SUM($J$341:FUW341)&lt;FUQ343,FUV341,$E$343-SUM($J$341:FUW341))</f>
        <v>4820</v>
      </c>
      <c r="FUX343">
        <f>IF(SUM($J$341:FUX341)&lt;FUR343,FUW341,$E$343-SUM($J$341:FUX341))</f>
        <v>4820</v>
      </c>
      <c r="FUY343">
        <f>IF(SUM($J$341:FUY341)&lt;FUS343,FUX341,$E$343-SUM($J$341:FUY341))</f>
        <v>4820</v>
      </c>
      <c r="FUZ343">
        <f>IF(SUM($J$341:FUZ341)&lt;FUT343,FUY341,$E$343-SUM($J$341:FUZ341))</f>
        <v>4820</v>
      </c>
      <c r="FVA343">
        <f>IF(SUM($J$341:FVA341)&lt;FUU343,FUZ341,$E$343-SUM($J$341:FVA341))</f>
        <v>0</v>
      </c>
      <c r="FVB343">
        <f>IF(SUM($J$341:FVB341)&lt;FUV343,FVA341,$E$343-SUM($J$341:FVB341))</f>
        <v>0</v>
      </c>
      <c r="FVC343">
        <f>IF(SUM($J$341:FVC341)&lt;FUW343,FVB341,$E$343-SUM($J$341:FVC341))</f>
        <v>0</v>
      </c>
      <c r="FVD343">
        <f>IF(SUM($J$341:FVD341)&lt;FUX343,FVC341,$E$343-SUM($J$341:FVD341))</f>
        <v>0</v>
      </c>
      <c r="FVE343">
        <f>IF(SUM($J$341:FVE341)&lt;FUY343,FVD341,$E$343-SUM($J$341:FVE341))</f>
        <v>0</v>
      </c>
      <c r="FVF343">
        <f>IF(SUM($J$341:FVF341)&lt;FUZ343,FVE341,$E$343-SUM($J$341:FVF341))</f>
        <v>0</v>
      </c>
      <c r="FVG343">
        <f>IF(SUM($J$341:FVG341)&lt;FVA343,FVF341,$E$343-SUM($J$341:FVG341))</f>
        <v>4820</v>
      </c>
      <c r="FVH343">
        <f>IF(SUM($J$341:FVH341)&lt;FVB343,FVG341,$E$343-SUM($J$341:FVH341))</f>
        <v>4820</v>
      </c>
      <c r="FVI343">
        <f>IF(SUM($J$341:FVI341)&lt;FVC343,FVH341,$E$343-SUM($J$341:FVI341))</f>
        <v>4820</v>
      </c>
      <c r="FVJ343">
        <f>IF(SUM($J$341:FVJ341)&lt;FVD343,FVI341,$E$343-SUM($J$341:FVJ341))</f>
        <v>4820</v>
      </c>
      <c r="FVK343">
        <f>IF(SUM($J$341:FVK341)&lt;FVE343,FVJ341,$E$343-SUM($J$341:FVK341))</f>
        <v>4820</v>
      </c>
      <c r="FVL343">
        <f>IF(SUM($J$341:FVL341)&lt;FVF343,FVK341,$E$343-SUM($J$341:FVL341))</f>
        <v>4820</v>
      </c>
      <c r="FVM343">
        <f>IF(SUM($J$341:FVM341)&lt;FVG343,FVL341,$E$343-SUM($J$341:FVM341))</f>
        <v>0</v>
      </c>
      <c r="FVN343">
        <f>IF(SUM($J$341:FVN341)&lt;FVH343,FVM341,$E$343-SUM($J$341:FVN341))</f>
        <v>0</v>
      </c>
      <c r="FVO343">
        <f>IF(SUM($J$341:FVO341)&lt;FVI343,FVN341,$E$343-SUM($J$341:FVO341))</f>
        <v>0</v>
      </c>
      <c r="FVP343">
        <f>IF(SUM($J$341:FVP341)&lt;FVJ343,FVO341,$E$343-SUM($J$341:FVP341))</f>
        <v>0</v>
      </c>
      <c r="FVQ343">
        <f>IF(SUM($J$341:FVQ341)&lt;FVK343,FVP341,$E$343-SUM($J$341:FVQ341))</f>
        <v>0</v>
      </c>
      <c r="FVR343">
        <f>IF(SUM($J$341:FVR341)&lt;FVL343,FVQ341,$E$343-SUM($J$341:FVR341))</f>
        <v>0</v>
      </c>
      <c r="FVS343">
        <f>IF(SUM($J$341:FVS341)&lt;FVM343,FVR341,$E$343-SUM($J$341:FVS341))</f>
        <v>4820</v>
      </c>
      <c r="FVT343">
        <f>IF(SUM($J$341:FVT341)&lt;FVN343,FVS341,$E$343-SUM($J$341:FVT341))</f>
        <v>4820</v>
      </c>
      <c r="FVU343">
        <f>IF(SUM($J$341:FVU341)&lt;FVO343,FVT341,$E$343-SUM($J$341:FVU341))</f>
        <v>4820</v>
      </c>
      <c r="FVV343">
        <f>IF(SUM($J$341:FVV341)&lt;FVP343,FVU341,$E$343-SUM($J$341:FVV341))</f>
        <v>4820</v>
      </c>
      <c r="FVW343">
        <f>IF(SUM($J$341:FVW341)&lt;FVQ343,FVV341,$E$343-SUM($J$341:FVW341))</f>
        <v>4820</v>
      </c>
      <c r="FVX343">
        <f>IF(SUM($J$341:FVX341)&lt;FVR343,FVW341,$E$343-SUM($J$341:FVX341))</f>
        <v>4820</v>
      </c>
      <c r="FVY343">
        <f>IF(SUM($J$341:FVY341)&lt;FVS343,FVX341,$E$343-SUM($J$341:FVY341))</f>
        <v>0</v>
      </c>
      <c r="FVZ343">
        <f>IF(SUM($J$341:FVZ341)&lt;FVT343,FVY341,$E$343-SUM($J$341:FVZ341))</f>
        <v>0</v>
      </c>
      <c r="FWA343">
        <f>IF(SUM($J$341:FWA341)&lt;FVU343,FVZ341,$E$343-SUM($J$341:FWA341))</f>
        <v>0</v>
      </c>
      <c r="FWB343">
        <f>IF(SUM($J$341:FWB341)&lt;FVV343,FWA341,$E$343-SUM($J$341:FWB341))</f>
        <v>0</v>
      </c>
      <c r="FWC343">
        <f>IF(SUM($J$341:FWC341)&lt;FVW343,FWB341,$E$343-SUM($J$341:FWC341))</f>
        <v>0</v>
      </c>
      <c r="FWD343">
        <f>IF(SUM($J$341:FWD341)&lt;FVX343,FWC341,$E$343-SUM($J$341:FWD341))</f>
        <v>0</v>
      </c>
      <c r="FWE343">
        <f>IF(SUM($J$341:FWE341)&lt;FVY343,FWD341,$E$343-SUM($J$341:FWE341))</f>
        <v>4820</v>
      </c>
      <c r="FWF343">
        <f>IF(SUM($J$341:FWF341)&lt;FVZ343,FWE341,$E$343-SUM($J$341:FWF341))</f>
        <v>4820</v>
      </c>
      <c r="FWG343">
        <f>IF(SUM($J$341:FWG341)&lt;FWA343,FWF341,$E$343-SUM($J$341:FWG341))</f>
        <v>4820</v>
      </c>
      <c r="FWH343">
        <f>IF(SUM($J$341:FWH341)&lt;FWB343,FWG341,$E$343-SUM($J$341:FWH341))</f>
        <v>4820</v>
      </c>
      <c r="FWI343">
        <f>IF(SUM($J$341:FWI341)&lt;FWC343,FWH341,$E$343-SUM($J$341:FWI341))</f>
        <v>4820</v>
      </c>
      <c r="FWJ343">
        <f>IF(SUM($J$341:FWJ341)&lt;FWD343,FWI341,$E$343-SUM($J$341:FWJ341))</f>
        <v>4820</v>
      </c>
      <c r="FWK343">
        <f>IF(SUM($J$341:FWK341)&lt;FWE343,FWJ341,$E$343-SUM($J$341:FWK341))</f>
        <v>0</v>
      </c>
      <c r="FWL343">
        <f>IF(SUM($J$341:FWL341)&lt;FWF343,FWK341,$E$343-SUM($J$341:FWL341))</f>
        <v>0</v>
      </c>
      <c r="FWM343">
        <f>IF(SUM($J$341:FWM341)&lt;FWG343,FWL341,$E$343-SUM($J$341:FWM341))</f>
        <v>0</v>
      </c>
      <c r="FWN343">
        <f>IF(SUM($J$341:FWN341)&lt;FWH343,FWM341,$E$343-SUM($J$341:FWN341))</f>
        <v>0</v>
      </c>
      <c r="FWO343">
        <f>IF(SUM($J$341:FWO341)&lt;FWI343,FWN341,$E$343-SUM($J$341:FWO341))</f>
        <v>0</v>
      </c>
      <c r="FWP343">
        <f>IF(SUM($J$341:FWP341)&lt;FWJ343,FWO341,$E$343-SUM($J$341:FWP341))</f>
        <v>0</v>
      </c>
      <c r="FWQ343">
        <f>IF(SUM($J$341:FWQ341)&lt;FWK343,FWP341,$E$343-SUM($J$341:FWQ341))</f>
        <v>4820</v>
      </c>
      <c r="FWR343">
        <f>IF(SUM($J$341:FWR341)&lt;FWL343,FWQ341,$E$343-SUM($J$341:FWR341))</f>
        <v>4820</v>
      </c>
      <c r="FWS343">
        <f>IF(SUM($J$341:FWS341)&lt;FWM343,FWR341,$E$343-SUM($J$341:FWS341))</f>
        <v>4820</v>
      </c>
      <c r="FWT343">
        <f>IF(SUM($J$341:FWT341)&lt;FWN343,FWS341,$E$343-SUM($J$341:FWT341))</f>
        <v>4820</v>
      </c>
      <c r="FWU343">
        <f>IF(SUM($J$341:FWU341)&lt;FWO343,FWT341,$E$343-SUM($J$341:FWU341))</f>
        <v>4820</v>
      </c>
      <c r="FWV343">
        <f>IF(SUM($J$341:FWV341)&lt;FWP343,FWU341,$E$343-SUM($J$341:FWV341))</f>
        <v>4820</v>
      </c>
      <c r="FWW343">
        <f>IF(SUM($J$341:FWW341)&lt;FWQ343,FWV341,$E$343-SUM($J$341:FWW341))</f>
        <v>0</v>
      </c>
      <c r="FWX343">
        <f>IF(SUM($J$341:FWX341)&lt;FWR343,FWW341,$E$343-SUM($J$341:FWX341))</f>
        <v>0</v>
      </c>
      <c r="FWY343">
        <f>IF(SUM($J$341:FWY341)&lt;FWS343,FWX341,$E$343-SUM($J$341:FWY341))</f>
        <v>0</v>
      </c>
      <c r="FWZ343">
        <f>IF(SUM($J$341:FWZ341)&lt;FWT343,FWY341,$E$343-SUM($J$341:FWZ341))</f>
        <v>0</v>
      </c>
      <c r="FXA343">
        <f>IF(SUM($J$341:FXA341)&lt;FWU343,FWZ341,$E$343-SUM($J$341:FXA341))</f>
        <v>0</v>
      </c>
      <c r="FXB343">
        <f>IF(SUM($J$341:FXB341)&lt;FWV343,FXA341,$E$343-SUM($J$341:FXB341))</f>
        <v>0</v>
      </c>
      <c r="FXC343">
        <f>IF(SUM($J$341:FXC341)&lt;FWW343,FXB341,$E$343-SUM($J$341:FXC341))</f>
        <v>4820</v>
      </c>
      <c r="FXD343">
        <f>IF(SUM($J$341:FXD341)&lt;FWX343,FXC341,$E$343-SUM($J$341:FXD341))</f>
        <v>4820</v>
      </c>
      <c r="FXE343">
        <f>IF(SUM($J$341:FXE341)&lt;FWY343,FXD341,$E$343-SUM($J$341:FXE341))</f>
        <v>4820</v>
      </c>
      <c r="FXF343">
        <f>IF(SUM($J$341:FXF341)&lt;FWZ343,FXE341,$E$343-SUM($J$341:FXF341))</f>
        <v>4820</v>
      </c>
      <c r="FXG343">
        <f>IF(SUM($J$341:FXG341)&lt;FXA343,FXF341,$E$343-SUM($J$341:FXG341))</f>
        <v>4820</v>
      </c>
      <c r="FXH343">
        <f>IF(SUM($J$341:FXH341)&lt;FXB343,FXG341,$E$343-SUM($J$341:FXH341))</f>
        <v>4820</v>
      </c>
      <c r="FXI343">
        <f>IF(SUM($J$341:FXI341)&lt;FXC343,FXH341,$E$343-SUM($J$341:FXI341))</f>
        <v>0</v>
      </c>
      <c r="FXJ343">
        <f>IF(SUM($J$341:FXJ341)&lt;FXD343,FXI341,$E$343-SUM($J$341:FXJ341))</f>
        <v>0</v>
      </c>
      <c r="FXK343">
        <f>IF(SUM($J$341:FXK341)&lt;FXE343,FXJ341,$E$343-SUM($J$341:FXK341))</f>
        <v>0</v>
      </c>
      <c r="FXL343">
        <f>IF(SUM($J$341:FXL341)&lt;FXF343,FXK341,$E$343-SUM($J$341:FXL341))</f>
        <v>0</v>
      </c>
      <c r="FXM343">
        <f>IF(SUM($J$341:FXM341)&lt;FXG343,FXL341,$E$343-SUM($J$341:FXM341))</f>
        <v>0</v>
      </c>
      <c r="FXN343">
        <f>IF(SUM($J$341:FXN341)&lt;FXH343,FXM341,$E$343-SUM($J$341:FXN341))</f>
        <v>0</v>
      </c>
      <c r="FXO343">
        <f>IF(SUM($J$341:FXO341)&lt;FXI343,FXN341,$E$343-SUM($J$341:FXO341))</f>
        <v>4820</v>
      </c>
      <c r="FXP343">
        <f>IF(SUM($J$341:FXP341)&lt;FXJ343,FXO341,$E$343-SUM($J$341:FXP341))</f>
        <v>4820</v>
      </c>
      <c r="FXQ343">
        <f>IF(SUM($J$341:FXQ341)&lt;FXK343,FXP341,$E$343-SUM($J$341:FXQ341))</f>
        <v>4820</v>
      </c>
      <c r="FXR343">
        <f>IF(SUM($J$341:FXR341)&lt;FXL343,FXQ341,$E$343-SUM($J$341:FXR341))</f>
        <v>4820</v>
      </c>
      <c r="FXS343">
        <f>IF(SUM($J$341:FXS341)&lt;FXM343,FXR341,$E$343-SUM($J$341:FXS341))</f>
        <v>4820</v>
      </c>
      <c r="FXT343">
        <f>IF(SUM($J$341:FXT341)&lt;FXN343,FXS341,$E$343-SUM($J$341:FXT341))</f>
        <v>4820</v>
      </c>
      <c r="FXU343">
        <f>IF(SUM($J$341:FXU341)&lt;FXO343,FXT341,$E$343-SUM($J$341:FXU341))</f>
        <v>0</v>
      </c>
      <c r="FXV343">
        <f>IF(SUM($J$341:FXV341)&lt;FXP343,FXU341,$E$343-SUM($J$341:FXV341))</f>
        <v>0</v>
      </c>
      <c r="FXW343">
        <f>IF(SUM($J$341:FXW341)&lt;FXQ343,FXV341,$E$343-SUM($J$341:FXW341))</f>
        <v>0</v>
      </c>
      <c r="FXX343">
        <f>IF(SUM($J$341:FXX341)&lt;FXR343,FXW341,$E$343-SUM($J$341:FXX341))</f>
        <v>0</v>
      </c>
      <c r="FXY343">
        <f>IF(SUM($J$341:FXY341)&lt;FXS343,FXX341,$E$343-SUM($J$341:FXY341))</f>
        <v>0</v>
      </c>
      <c r="FXZ343">
        <f>IF(SUM($J$341:FXZ341)&lt;FXT343,FXY341,$E$343-SUM($J$341:FXZ341))</f>
        <v>0</v>
      </c>
      <c r="FYA343">
        <f>IF(SUM($J$341:FYA341)&lt;FXU343,FXZ341,$E$343-SUM($J$341:FYA341))</f>
        <v>4820</v>
      </c>
      <c r="FYB343">
        <f>IF(SUM($J$341:FYB341)&lt;FXV343,FYA341,$E$343-SUM($J$341:FYB341))</f>
        <v>4820</v>
      </c>
      <c r="FYC343">
        <f>IF(SUM($J$341:FYC341)&lt;FXW343,FYB341,$E$343-SUM($J$341:FYC341))</f>
        <v>4820</v>
      </c>
      <c r="FYD343">
        <f>IF(SUM($J$341:FYD341)&lt;FXX343,FYC341,$E$343-SUM($J$341:FYD341))</f>
        <v>4820</v>
      </c>
      <c r="FYE343">
        <f>IF(SUM($J$341:FYE341)&lt;FXY343,FYD341,$E$343-SUM($J$341:FYE341))</f>
        <v>4820</v>
      </c>
      <c r="FYF343">
        <f>IF(SUM($J$341:FYF341)&lt;FXZ343,FYE341,$E$343-SUM($J$341:FYF341))</f>
        <v>4820</v>
      </c>
      <c r="FYG343">
        <f>IF(SUM($J$341:FYG341)&lt;FYA343,FYF341,$E$343-SUM($J$341:FYG341))</f>
        <v>0</v>
      </c>
      <c r="FYH343">
        <f>IF(SUM($J$341:FYH341)&lt;FYB343,FYG341,$E$343-SUM($J$341:FYH341))</f>
        <v>0</v>
      </c>
      <c r="FYI343">
        <f>IF(SUM($J$341:FYI341)&lt;FYC343,FYH341,$E$343-SUM($J$341:FYI341))</f>
        <v>0</v>
      </c>
      <c r="FYJ343">
        <f>IF(SUM($J$341:FYJ341)&lt;FYD343,FYI341,$E$343-SUM($J$341:FYJ341))</f>
        <v>0</v>
      </c>
      <c r="FYK343">
        <f>IF(SUM($J$341:FYK341)&lt;FYE343,FYJ341,$E$343-SUM($J$341:FYK341))</f>
        <v>0</v>
      </c>
      <c r="FYL343">
        <f>IF(SUM($J$341:FYL341)&lt;FYF343,FYK341,$E$343-SUM($J$341:FYL341))</f>
        <v>0</v>
      </c>
      <c r="FYM343">
        <f>IF(SUM($J$341:FYM341)&lt;FYG343,FYL341,$E$343-SUM($J$341:FYM341))</f>
        <v>4820</v>
      </c>
      <c r="FYN343">
        <f>IF(SUM($J$341:FYN341)&lt;FYH343,FYM341,$E$343-SUM($J$341:FYN341))</f>
        <v>4820</v>
      </c>
      <c r="FYO343">
        <f>IF(SUM($J$341:FYO341)&lt;FYI343,FYN341,$E$343-SUM($J$341:FYO341))</f>
        <v>4820</v>
      </c>
      <c r="FYP343">
        <f>IF(SUM($J$341:FYP341)&lt;FYJ343,FYO341,$E$343-SUM($J$341:FYP341))</f>
        <v>4820</v>
      </c>
      <c r="FYQ343">
        <f>IF(SUM($J$341:FYQ341)&lt;FYK343,FYP341,$E$343-SUM($J$341:FYQ341))</f>
        <v>4820</v>
      </c>
      <c r="FYR343">
        <f>IF(SUM($J$341:FYR341)&lt;FYL343,FYQ341,$E$343-SUM($J$341:FYR341))</f>
        <v>4820</v>
      </c>
      <c r="FYS343">
        <f>IF(SUM($J$341:FYS341)&lt;FYM343,FYR341,$E$343-SUM($J$341:FYS341))</f>
        <v>0</v>
      </c>
      <c r="FYT343">
        <f>IF(SUM($J$341:FYT341)&lt;FYN343,FYS341,$E$343-SUM($J$341:FYT341))</f>
        <v>0</v>
      </c>
      <c r="FYU343">
        <f>IF(SUM($J$341:FYU341)&lt;FYO343,FYT341,$E$343-SUM($J$341:FYU341))</f>
        <v>0</v>
      </c>
      <c r="FYV343">
        <f>IF(SUM($J$341:FYV341)&lt;FYP343,FYU341,$E$343-SUM($J$341:FYV341))</f>
        <v>0</v>
      </c>
      <c r="FYW343">
        <f>IF(SUM($J$341:FYW341)&lt;FYQ343,FYV341,$E$343-SUM($J$341:FYW341))</f>
        <v>0</v>
      </c>
      <c r="FYX343">
        <f>IF(SUM($J$341:FYX341)&lt;FYR343,FYW341,$E$343-SUM($J$341:FYX341))</f>
        <v>0</v>
      </c>
      <c r="FYY343">
        <f>IF(SUM($J$341:FYY341)&lt;FYS343,FYX341,$E$343-SUM($J$341:FYY341))</f>
        <v>4820</v>
      </c>
      <c r="FYZ343">
        <f>IF(SUM($J$341:FYZ341)&lt;FYT343,FYY341,$E$343-SUM($J$341:FYZ341))</f>
        <v>4820</v>
      </c>
      <c r="FZA343">
        <f>IF(SUM($J$341:FZA341)&lt;FYU343,FYZ341,$E$343-SUM($J$341:FZA341))</f>
        <v>4820</v>
      </c>
      <c r="FZB343">
        <f>IF(SUM($J$341:FZB341)&lt;FYV343,FZA341,$E$343-SUM($J$341:FZB341))</f>
        <v>4820</v>
      </c>
      <c r="FZC343">
        <f>IF(SUM($J$341:FZC341)&lt;FYW343,FZB341,$E$343-SUM($J$341:FZC341))</f>
        <v>4820</v>
      </c>
      <c r="FZD343">
        <f>IF(SUM($J$341:FZD341)&lt;FYX343,FZC341,$E$343-SUM($J$341:FZD341))</f>
        <v>4820</v>
      </c>
      <c r="FZE343">
        <f>IF(SUM($J$341:FZE341)&lt;FYY343,FZD341,$E$343-SUM($J$341:FZE341))</f>
        <v>0</v>
      </c>
      <c r="FZF343">
        <f>IF(SUM($J$341:FZF341)&lt;FYZ343,FZE341,$E$343-SUM($J$341:FZF341))</f>
        <v>0</v>
      </c>
      <c r="FZG343">
        <f>IF(SUM($J$341:FZG341)&lt;FZA343,FZF341,$E$343-SUM($J$341:FZG341))</f>
        <v>0</v>
      </c>
      <c r="FZH343">
        <f>IF(SUM($J$341:FZH341)&lt;FZB343,FZG341,$E$343-SUM($J$341:FZH341))</f>
        <v>0</v>
      </c>
      <c r="FZI343">
        <f>IF(SUM($J$341:FZI341)&lt;FZC343,FZH341,$E$343-SUM($J$341:FZI341))</f>
        <v>0</v>
      </c>
      <c r="FZJ343">
        <f>IF(SUM($J$341:FZJ341)&lt;FZD343,FZI341,$E$343-SUM($J$341:FZJ341))</f>
        <v>0</v>
      </c>
      <c r="FZK343">
        <f>IF(SUM($J$341:FZK341)&lt;FZE343,FZJ341,$E$343-SUM($J$341:FZK341))</f>
        <v>4820</v>
      </c>
      <c r="FZL343">
        <f>IF(SUM($J$341:FZL341)&lt;FZF343,FZK341,$E$343-SUM($J$341:FZL341))</f>
        <v>4820</v>
      </c>
      <c r="FZM343">
        <f>IF(SUM($J$341:FZM341)&lt;FZG343,FZL341,$E$343-SUM($J$341:FZM341))</f>
        <v>4820</v>
      </c>
      <c r="FZN343">
        <f>IF(SUM($J$341:FZN341)&lt;FZH343,FZM341,$E$343-SUM($J$341:FZN341))</f>
        <v>4820</v>
      </c>
      <c r="FZO343">
        <f>IF(SUM($J$341:FZO341)&lt;FZI343,FZN341,$E$343-SUM($J$341:FZO341))</f>
        <v>4820</v>
      </c>
      <c r="FZP343">
        <f>IF(SUM($J$341:FZP341)&lt;FZJ343,FZO341,$E$343-SUM($J$341:FZP341))</f>
        <v>4820</v>
      </c>
      <c r="FZQ343">
        <f>IF(SUM($J$341:FZQ341)&lt;FZK343,FZP341,$E$343-SUM($J$341:FZQ341))</f>
        <v>0</v>
      </c>
      <c r="FZR343">
        <f>IF(SUM($J$341:FZR341)&lt;FZL343,FZQ341,$E$343-SUM($J$341:FZR341))</f>
        <v>0</v>
      </c>
      <c r="FZS343">
        <f>IF(SUM($J$341:FZS341)&lt;FZM343,FZR341,$E$343-SUM($J$341:FZS341))</f>
        <v>0</v>
      </c>
      <c r="FZT343">
        <f>IF(SUM($J$341:FZT341)&lt;FZN343,FZS341,$E$343-SUM($J$341:FZT341))</f>
        <v>0</v>
      </c>
      <c r="FZU343">
        <f>IF(SUM($J$341:FZU341)&lt;FZO343,FZT341,$E$343-SUM($J$341:FZU341))</f>
        <v>0</v>
      </c>
      <c r="FZV343">
        <f>IF(SUM($J$341:FZV341)&lt;FZP343,FZU341,$E$343-SUM($J$341:FZV341))</f>
        <v>0</v>
      </c>
      <c r="FZW343">
        <f>IF(SUM($J$341:FZW341)&lt;FZQ343,FZV341,$E$343-SUM($J$341:FZW341))</f>
        <v>4820</v>
      </c>
      <c r="FZX343">
        <f>IF(SUM($J$341:FZX341)&lt;FZR343,FZW341,$E$343-SUM($J$341:FZX341))</f>
        <v>4820</v>
      </c>
      <c r="FZY343">
        <f>IF(SUM($J$341:FZY341)&lt;FZS343,FZX341,$E$343-SUM($J$341:FZY341))</f>
        <v>4820</v>
      </c>
      <c r="FZZ343">
        <f>IF(SUM($J$341:FZZ341)&lt;FZT343,FZY341,$E$343-SUM($J$341:FZZ341))</f>
        <v>4820</v>
      </c>
      <c r="GAA343">
        <f>IF(SUM($J$341:GAA341)&lt;FZU343,FZZ341,$E$343-SUM($J$341:GAA341))</f>
        <v>4820</v>
      </c>
      <c r="GAB343">
        <f>IF(SUM($J$341:GAB341)&lt;FZV343,GAA341,$E$343-SUM($J$341:GAB341))</f>
        <v>4820</v>
      </c>
      <c r="GAC343">
        <f>IF(SUM($J$341:GAC341)&lt;FZW343,GAB341,$E$343-SUM($J$341:GAC341))</f>
        <v>0</v>
      </c>
      <c r="GAD343">
        <f>IF(SUM($J$341:GAD341)&lt;FZX343,GAC341,$E$343-SUM($J$341:GAD341))</f>
        <v>0</v>
      </c>
      <c r="GAE343">
        <f>IF(SUM($J$341:GAE341)&lt;FZY343,GAD341,$E$343-SUM($J$341:GAE341))</f>
        <v>0</v>
      </c>
      <c r="GAF343">
        <f>IF(SUM($J$341:GAF341)&lt;FZZ343,GAE341,$E$343-SUM($J$341:GAF341))</f>
        <v>0</v>
      </c>
      <c r="GAG343">
        <f>IF(SUM($J$341:GAG341)&lt;GAA343,GAF341,$E$343-SUM($J$341:GAG341))</f>
        <v>0</v>
      </c>
      <c r="GAH343">
        <f>IF(SUM($J$341:GAH341)&lt;GAB343,GAG341,$E$343-SUM($J$341:GAH341))</f>
        <v>0</v>
      </c>
      <c r="GAI343">
        <f>IF(SUM($J$341:GAI341)&lt;GAC343,GAH341,$E$343-SUM($J$341:GAI341))</f>
        <v>4820</v>
      </c>
      <c r="GAJ343">
        <f>IF(SUM($J$341:GAJ341)&lt;GAD343,GAI341,$E$343-SUM($J$341:GAJ341))</f>
        <v>4820</v>
      </c>
      <c r="GAK343">
        <f>IF(SUM($J$341:GAK341)&lt;GAE343,GAJ341,$E$343-SUM($J$341:GAK341))</f>
        <v>4820</v>
      </c>
      <c r="GAL343">
        <f>IF(SUM($J$341:GAL341)&lt;GAF343,GAK341,$E$343-SUM($J$341:GAL341))</f>
        <v>4820</v>
      </c>
      <c r="GAM343">
        <f>IF(SUM($J$341:GAM341)&lt;GAG343,GAL341,$E$343-SUM($J$341:GAM341))</f>
        <v>4820</v>
      </c>
      <c r="GAN343">
        <f>IF(SUM($J$341:GAN341)&lt;GAH343,GAM341,$E$343-SUM($J$341:GAN341))</f>
        <v>4820</v>
      </c>
      <c r="GAO343">
        <f>IF(SUM($J$341:GAO341)&lt;GAI343,GAN341,$E$343-SUM($J$341:GAO341))</f>
        <v>0</v>
      </c>
      <c r="GAP343">
        <f>IF(SUM($J$341:GAP341)&lt;GAJ343,GAO341,$E$343-SUM($J$341:GAP341))</f>
        <v>0</v>
      </c>
      <c r="GAQ343">
        <f>IF(SUM($J$341:GAQ341)&lt;GAK343,GAP341,$E$343-SUM($J$341:GAQ341))</f>
        <v>0</v>
      </c>
      <c r="GAR343">
        <f>IF(SUM($J$341:GAR341)&lt;GAL343,GAQ341,$E$343-SUM($J$341:GAR341))</f>
        <v>0</v>
      </c>
      <c r="GAS343">
        <f>IF(SUM($J$341:GAS341)&lt;GAM343,GAR341,$E$343-SUM($J$341:GAS341))</f>
        <v>0</v>
      </c>
      <c r="GAT343">
        <f>IF(SUM($J$341:GAT341)&lt;GAN343,GAS341,$E$343-SUM($J$341:GAT341))</f>
        <v>0</v>
      </c>
      <c r="GAU343">
        <f>IF(SUM($J$341:GAU341)&lt;GAO343,GAT341,$E$343-SUM($J$341:GAU341))</f>
        <v>4820</v>
      </c>
      <c r="GAV343">
        <f>IF(SUM($J$341:GAV341)&lt;GAP343,GAU341,$E$343-SUM($J$341:GAV341))</f>
        <v>4820</v>
      </c>
      <c r="GAW343">
        <f>IF(SUM($J$341:GAW341)&lt;GAQ343,GAV341,$E$343-SUM($J$341:GAW341))</f>
        <v>4820</v>
      </c>
      <c r="GAX343">
        <f>IF(SUM($J$341:GAX341)&lt;GAR343,GAW341,$E$343-SUM($J$341:GAX341))</f>
        <v>4820</v>
      </c>
      <c r="GAY343">
        <f>IF(SUM($J$341:GAY341)&lt;GAS343,GAX341,$E$343-SUM($J$341:GAY341))</f>
        <v>4820</v>
      </c>
      <c r="GAZ343">
        <f>IF(SUM($J$341:GAZ341)&lt;GAT343,GAY341,$E$343-SUM($J$341:GAZ341))</f>
        <v>4820</v>
      </c>
      <c r="GBA343">
        <f>IF(SUM($J$341:GBA341)&lt;GAU343,GAZ341,$E$343-SUM($J$341:GBA341))</f>
        <v>0</v>
      </c>
      <c r="GBB343">
        <f>IF(SUM($J$341:GBB341)&lt;GAV343,GBA341,$E$343-SUM($J$341:GBB341))</f>
        <v>0</v>
      </c>
      <c r="GBC343">
        <f>IF(SUM($J$341:GBC341)&lt;GAW343,GBB341,$E$343-SUM($J$341:GBC341))</f>
        <v>0</v>
      </c>
      <c r="GBD343">
        <f>IF(SUM($J$341:GBD341)&lt;GAX343,GBC341,$E$343-SUM($J$341:GBD341))</f>
        <v>0</v>
      </c>
      <c r="GBE343">
        <f>IF(SUM($J$341:GBE341)&lt;GAY343,GBD341,$E$343-SUM($J$341:GBE341))</f>
        <v>0</v>
      </c>
      <c r="GBF343">
        <f>IF(SUM($J$341:GBF341)&lt;GAZ343,GBE341,$E$343-SUM($J$341:GBF341))</f>
        <v>0</v>
      </c>
      <c r="GBG343">
        <f>IF(SUM($J$341:GBG341)&lt;GBA343,GBF341,$E$343-SUM($J$341:GBG341))</f>
        <v>4820</v>
      </c>
      <c r="GBH343">
        <f>IF(SUM($J$341:GBH341)&lt;GBB343,GBG341,$E$343-SUM($J$341:GBH341))</f>
        <v>4820</v>
      </c>
      <c r="GBI343">
        <f>IF(SUM($J$341:GBI341)&lt;GBC343,GBH341,$E$343-SUM($J$341:GBI341))</f>
        <v>4820</v>
      </c>
      <c r="GBJ343">
        <f>IF(SUM($J$341:GBJ341)&lt;GBD343,GBI341,$E$343-SUM($J$341:GBJ341))</f>
        <v>4820</v>
      </c>
      <c r="GBK343">
        <f>IF(SUM($J$341:GBK341)&lt;GBE343,GBJ341,$E$343-SUM($J$341:GBK341))</f>
        <v>4820</v>
      </c>
      <c r="GBL343">
        <f>IF(SUM($J$341:GBL341)&lt;GBF343,GBK341,$E$343-SUM($J$341:GBL341))</f>
        <v>4820</v>
      </c>
      <c r="GBM343">
        <f>IF(SUM($J$341:GBM341)&lt;GBG343,GBL341,$E$343-SUM($J$341:GBM341))</f>
        <v>0</v>
      </c>
      <c r="GBN343">
        <f>IF(SUM($J$341:GBN341)&lt;GBH343,GBM341,$E$343-SUM($J$341:GBN341))</f>
        <v>0</v>
      </c>
      <c r="GBO343">
        <f>IF(SUM($J$341:GBO341)&lt;GBI343,GBN341,$E$343-SUM($J$341:GBO341))</f>
        <v>0</v>
      </c>
      <c r="GBP343">
        <f>IF(SUM($J$341:GBP341)&lt;GBJ343,GBO341,$E$343-SUM($J$341:GBP341))</f>
        <v>0</v>
      </c>
      <c r="GBQ343">
        <f>IF(SUM($J$341:GBQ341)&lt;GBK343,GBP341,$E$343-SUM($J$341:GBQ341))</f>
        <v>0</v>
      </c>
      <c r="GBR343">
        <f>IF(SUM($J$341:GBR341)&lt;GBL343,GBQ341,$E$343-SUM($J$341:GBR341))</f>
        <v>0</v>
      </c>
      <c r="GBS343">
        <f>IF(SUM($J$341:GBS341)&lt;GBM343,GBR341,$E$343-SUM($J$341:GBS341))</f>
        <v>4820</v>
      </c>
      <c r="GBT343">
        <f>IF(SUM($J$341:GBT341)&lt;GBN343,GBS341,$E$343-SUM($J$341:GBT341))</f>
        <v>4820</v>
      </c>
      <c r="GBU343">
        <f>IF(SUM($J$341:GBU341)&lt;GBO343,GBT341,$E$343-SUM($J$341:GBU341))</f>
        <v>4820</v>
      </c>
      <c r="GBV343">
        <f>IF(SUM($J$341:GBV341)&lt;GBP343,GBU341,$E$343-SUM($J$341:GBV341))</f>
        <v>4820</v>
      </c>
      <c r="GBW343">
        <f>IF(SUM($J$341:GBW341)&lt;GBQ343,GBV341,$E$343-SUM($J$341:GBW341))</f>
        <v>4820</v>
      </c>
      <c r="GBX343">
        <f>IF(SUM($J$341:GBX341)&lt;GBR343,GBW341,$E$343-SUM($J$341:GBX341))</f>
        <v>4820</v>
      </c>
      <c r="GBY343">
        <f>IF(SUM($J$341:GBY341)&lt;GBS343,GBX341,$E$343-SUM($J$341:GBY341))</f>
        <v>0</v>
      </c>
      <c r="GBZ343">
        <f>IF(SUM($J$341:GBZ341)&lt;GBT343,GBY341,$E$343-SUM($J$341:GBZ341))</f>
        <v>0</v>
      </c>
      <c r="GCA343">
        <f>IF(SUM($J$341:GCA341)&lt;GBU343,GBZ341,$E$343-SUM($J$341:GCA341))</f>
        <v>0</v>
      </c>
      <c r="GCB343">
        <f>IF(SUM($J$341:GCB341)&lt;GBV343,GCA341,$E$343-SUM($J$341:GCB341))</f>
        <v>0</v>
      </c>
      <c r="GCC343">
        <f>IF(SUM($J$341:GCC341)&lt;GBW343,GCB341,$E$343-SUM($J$341:GCC341))</f>
        <v>0</v>
      </c>
      <c r="GCD343">
        <f>IF(SUM($J$341:GCD341)&lt;GBX343,GCC341,$E$343-SUM($J$341:GCD341))</f>
        <v>0</v>
      </c>
      <c r="GCE343">
        <f>IF(SUM($J$341:GCE341)&lt;GBY343,GCD341,$E$343-SUM($J$341:GCE341))</f>
        <v>4820</v>
      </c>
      <c r="GCF343">
        <f>IF(SUM($J$341:GCF341)&lt;GBZ343,GCE341,$E$343-SUM($J$341:GCF341))</f>
        <v>4820</v>
      </c>
      <c r="GCG343">
        <f>IF(SUM($J$341:GCG341)&lt;GCA343,GCF341,$E$343-SUM($J$341:GCG341))</f>
        <v>4820</v>
      </c>
      <c r="GCH343">
        <f>IF(SUM($J$341:GCH341)&lt;GCB343,GCG341,$E$343-SUM($J$341:GCH341))</f>
        <v>4820</v>
      </c>
      <c r="GCI343">
        <f>IF(SUM($J$341:GCI341)&lt;GCC343,GCH341,$E$343-SUM($J$341:GCI341))</f>
        <v>4820</v>
      </c>
      <c r="GCJ343">
        <f>IF(SUM($J$341:GCJ341)&lt;GCD343,GCI341,$E$343-SUM($J$341:GCJ341))</f>
        <v>4820</v>
      </c>
      <c r="GCK343">
        <f>IF(SUM($J$341:GCK341)&lt;GCE343,GCJ341,$E$343-SUM($J$341:GCK341))</f>
        <v>0</v>
      </c>
      <c r="GCL343">
        <f>IF(SUM($J$341:GCL341)&lt;GCF343,GCK341,$E$343-SUM($J$341:GCL341))</f>
        <v>0</v>
      </c>
      <c r="GCM343">
        <f>IF(SUM($J$341:GCM341)&lt;GCG343,GCL341,$E$343-SUM($J$341:GCM341))</f>
        <v>0</v>
      </c>
      <c r="GCN343">
        <f>IF(SUM($J$341:GCN341)&lt;GCH343,GCM341,$E$343-SUM($J$341:GCN341))</f>
        <v>0</v>
      </c>
      <c r="GCO343">
        <f>IF(SUM($J$341:GCO341)&lt;GCI343,GCN341,$E$343-SUM($J$341:GCO341))</f>
        <v>0</v>
      </c>
      <c r="GCP343">
        <f>IF(SUM($J$341:GCP341)&lt;GCJ343,GCO341,$E$343-SUM($J$341:GCP341))</f>
        <v>0</v>
      </c>
      <c r="GCQ343">
        <f>IF(SUM($J$341:GCQ341)&lt;GCK343,GCP341,$E$343-SUM($J$341:GCQ341))</f>
        <v>4820</v>
      </c>
      <c r="GCR343">
        <f>IF(SUM($J$341:GCR341)&lt;GCL343,GCQ341,$E$343-SUM($J$341:GCR341))</f>
        <v>4820</v>
      </c>
      <c r="GCS343">
        <f>IF(SUM($J$341:GCS341)&lt;GCM343,GCR341,$E$343-SUM($J$341:GCS341))</f>
        <v>4820</v>
      </c>
      <c r="GCT343">
        <f>IF(SUM($J$341:GCT341)&lt;GCN343,GCS341,$E$343-SUM($J$341:GCT341))</f>
        <v>4820</v>
      </c>
      <c r="GCU343">
        <f>IF(SUM($J$341:GCU341)&lt;GCO343,GCT341,$E$343-SUM($J$341:GCU341))</f>
        <v>4820</v>
      </c>
      <c r="GCV343">
        <f>IF(SUM($J$341:GCV341)&lt;GCP343,GCU341,$E$343-SUM($J$341:GCV341))</f>
        <v>4820</v>
      </c>
      <c r="GCW343">
        <f>IF(SUM($J$341:GCW341)&lt;GCQ343,GCV341,$E$343-SUM($J$341:GCW341))</f>
        <v>0</v>
      </c>
      <c r="GCX343">
        <f>IF(SUM($J$341:GCX341)&lt;GCR343,GCW341,$E$343-SUM($J$341:GCX341))</f>
        <v>0</v>
      </c>
      <c r="GCY343">
        <f>IF(SUM($J$341:GCY341)&lt;GCS343,GCX341,$E$343-SUM($J$341:GCY341))</f>
        <v>0</v>
      </c>
      <c r="GCZ343">
        <f>IF(SUM($J$341:GCZ341)&lt;GCT343,GCY341,$E$343-SUM($J$341:GCZ341))</f>
        <v>0</v>
      </c>
      <c r="GDA343">
        <f>IF(SUM($J$341:GDA341)&lt;GCU343,GCZ341,$E$343-SUM($J$341:GDA341))</f>
        <v>0</v>
      </c>
      <c r="GDB343">
        <f>IF(SUM($J$341:GDB341)&lt;GCV343,GDA341,$E$343-SUM($J$341:GDB341))</f>
        <v>0</v>
      </c>
      <c r="GDC343">
        <f>IF(SUM($J$341:GDC341)&lt;GCW343,GDB341,$E$343-SUM($J$341:GDC341))</f>
        <v>4820</v>
      </c>
      <c r="GDD343">
        <f>IF(SUM($J$341:GDD341)&lt;GCX343,GDC341,$E$343-SUM($J$341:GDD341))</f>
        <v>4820</v>
      </c>
      <c r="GDE343">
        <f>IF(SUM($J$341:GDE341)&lt;GCY343,GDD341,$E$343-SUM($J$341:GDE341))</f>
        <v>4820</v>
      </c>
      <c r="GDF343">
        <f>IF(SUM($J$341:GDF341)&lt;GCZ343,GDE341,$E$343-SUM($J$341:GDF341))</f>
        <v>4820</v>
      </c>
      <c r="GDG343">
        <f>IF(SUM($J$341:GDG341)&lt;GDA343,GDF341,$E$343-SUM($J$341:GDG341))</f>
        <v>4820</v>
      </c>
      <c r="GDH343">
        <f>IF(SUM($J$341:GDH341)&lt;GDB343,GDG341,$E$343-SUM($J$341:GDH341))</f>
        <v>4820</v>
      </c>
      <c r="GDI343">
        <f>IF(SUM($J$341:GDI341)&lt;GDC343,GDH341,$E$343-SUM($J$341:GDI341))</f>
        <v>0</v>
      </c>
      <c r="GDJ343">
        <f>IF(SUM($J$341:GDJ341)&lt;GDD343,GDI341,$E$343-SUM($J$341:GDJ341))</f>
        <v>0</v>
      </c>
      <c r="GDK343">
        <f>IF(SUM($J$341:GDK341)&lt;GDE343,GDJ341,$E$343-SUM($J$341:GDK341))</f>
        <v>0</v>
      </c>
      <c r="GDL343">
        <f>IF(SUM($J$341:GDL341)&lt;GDF343,GDK341,$E$343-SUM($J$341:GDL341))</f>
        <v>0</v>
      </c>
      <c r="GDM343">
        <f>IF(SUM($J$341:GDM341)&lt;GDG343,GDL341,$E$343-SUM($J$341:GDM341))</f>
        <v>0</v>
      </c>
      <c r="GDN343">
        <f>IF(SUM($J$341:GDN341)&lt;GDH343,GDM341,$E$343-SUM($J$341:GDN341))</f>
        <v>0</v>
      </c>
      <c r="GDO343">
        <f>IF(SUM($J$341:GDO341)&lt;GDI343,GDN341,$E$343-SUM($J$341:GDO341))</f>
        <v>4820</v>
      </c>
      <c r="GDP343">
        <f>IF(SUM($J$341:GDP341)&lt;GDJ343,GDO341,$E$343-SUM($J$341:GDP341))</f>
        <v>4820</v>
      </c>
      <c r="GDQ343">
        <f>IF(SUM($J$341:GDQ341)&lt;GDK343,GDP341,$E$343-SUM($J$341:GDQ341))</f>
        <v>4820</v>
      </c>
      <c r="GDR343">
        <f>IF(SUM($J$341:GDR341)&lt;GDL343,GDQ341,$E$343-SUM($J$341:GDR341))</f>
        <v>4820</v>
      </c>
      <c r="GDS343">
        <f>IF(SUM($J$341:GDS341)&lt;GDM343,GDR341,$E$343-SUM($J$341:GDS341))</f>
        <v>4820</v>
      </c>
      <c r="GDT343">
        <f>IF(SUM($J$341:GDT341)&lt;GDN343,GDS341,$E$343-SUM($J$341:GDT341))</f>
        <v>4820</v>
      </c>
      <c r="GDU343">
        <f>IF(SUM($J$341:GDU341)&lt;GDO343,GDT341,$E$343-SUM($J$341:GDU341))</f>
        <v>0</v>
      </c>
      <c r="GDV343">
        <f>IF(SUM($J$341:GDV341)&lt;GDP343,GDU341,$E$343-SUM($J$341:GDV341))</f>
        <v>0</v>
      </c>
      <c r="GDW343">
        <f>IF(SUM($J$341:GDW341)&lt;GDQ343,GDV341,$E$343-SUM($J$341:GDW341))</f>
        <v>0</v>
      </c>
      <c r="GDX343">
        <f>IF(SUM($J$341:GDX341)&lt;GDR343,GDW341,$E$343-SUM($J$341:GDX341))</f>
        <v>0</v>
      </c>
      <c r="GDY343">
        <f>IF(SUM($J$341:GDY341)&lt;GDS343,GDX341,$E$343-SUM($J$341:GDY341))</f>
        <v>0</v>
      </c>
      <c r="GDZ343">
        <f>IF(SUM($J$341:GDZ341)&lt;GDT343,GDY341,$E$343-SUM($J$341:GDZ341))</f>
        <v>0</v>
      </c>
      <c r="GEA343">
        <f>IF(SUM($J$341:GEA341)&lt;GDU343,GDZ341,$E$343-SUM($J$341:GEA341))</f>
        <v>4820</v>
      </c>
      <c r="GEB343">
        <f>IF(SUM($J$341:GEB341)&lt;GDV343,GEA341,$E$343-SUM($J$341:GEB341))</f>
        <v>4820</v>
      </c>
      <c r="GEC343">
        <f>IF(SUM($J$341:GEC341)&lt;GDW343,GEB341,$E$343-SUM($J$341:GEC341))</f>
        <v>4820</v>
      </c>
      <c r="GED343">
        <f>IF(SUM($J$341:GED341)&lt;GDX343,GEC341,$E$343-SUM($J$341:GED341))</f>
        <v>4820</v>
      </c>
      <c r="GEE343">
        <f>IF(SUM($J$341:GEE341)&lt;GDY343,GED341,$E$343-SUM($J$341:GEE341))</f>
        <v>4820</v>
      </c>
      <c r="GEF343">
        <f>IF(SUM($J$341:GEF341)&lt;GDZ343,GEE341,$E$343-SUM($J$341:GEF341))</f>
        <v>4820</v>
      </c>
      <c r="GEG343">
        <f>IF(SUM($J$341:GEG341)&lt;GEA343,GEF341,$E$343-SUM($J$341:GEG341))</f>
        <v>0</v>
      </c>
      <c r="GEH343">
        <f>IF(SUM($J$341:GEH341)&lt;GEB343,GEG341,$E$343-SUM($J$341:GEH341))</f>
        <v>0</v>
      </c>
      <c r="GEI343">
        <f>IF(SUM($J$341:GEI341)&lt;GEC343,GEH341,$E$343-SUM($J$341:GEI341))</f>
        <v>0</v>
      </c>
      <c r="GEJ343">
        <f>IF(SUM($J$341:GEJ341)&lt;GED343,GEI341,$E$343-SUM($J$341:GEJ341))</f>
        <v>0</v>
      </c>
      <c r="GEK343">
        <f>IF(SUM($J$341:GEK341)&lt;GEE343,GEJ341,$E$343-SUM($J$341:GEK341))</f>
        <v>0</v>
      </c>
      <c r="GEL343">
        <f>IF(SUM($J$341:GEL341)&lt;GEF343,GEK341,$E$343-SUM($J$341:GEL341))</f>
        <v>0</v>
      </c>
      <c r="GEM343">
        <f>IF(SUM($J$341:GEM341)&lt;GEG343,GEL341,$E$343-SUM($J$341:GEM341))</f>
        <v>4820</v>
      </c>
      <c r="GEN343">
        <f>IF(SUM($J$341:GEN341)&lt;GEH343,GEM341,$E$343-SUM($J$341:GEN341))</f>
        <v>4820</v>
      </c>
      <c r="GEO343">
        <f>IF(SUM($J$341:GEO341)&lt;GEI343,GEN341,$E$343-SUM($J$341:GEO341))</f>
        <v>4820</v>
      </c>
      <c r="GEP343">
        <f>IF(SUM($J$341:GEP341)&lt;GEJ343,GEO341,$E$343-SUM($J$341:GEP341))</f>
        <v>4820</v>
      </c>
      <c r="GEQ343">
        <f>IF(SUM($J$341:GEQ341)&lt;GEK343,GEP341,$E$343-SUM($J$341:GEQ341))</f>
        <v>4820</v>
      </c>
      <c r="GER343">
        <f>IF(SUM($J$341:GER341)&lt;GEL343,GEQ341,$E$343-SUM($J$341:GER341))</f>
        <v>4820</v>
      </c>
      <c r="GES343">
        <f>IF(SUM($J$341:GES341)&lt;GEM343,GER341,$E$343-SUM($J$341:GES341))</f>
        <v>0</v>
      </c>
      <c r="GET343">
        <f>IF(SUM($J$341:GET341)&lt;GEN343,GES341,$E$343-SUM($J$341:GET341))</f>
        <v>0</v>
      </c>
      <c r="GEU343">
        <f>IF(SUM($J$341:GEU341)&lt;GEO343,GET341,$E$343-SUM($J$341:GEU341))</f>
        <v>0</v>
      </c>
      <c r="GEV343">
        <f>IF(SUM($J$341:GEV341)&lt;GEP343,GEU341,$E$343-SUM($J$341:GEV341))</f>
        <v>0</v>
      </c>
      <c r="GEW343">
        <f>IF(SUM($J$341:GEW341)&lt;GEQ343,GEV341,$E$343-SUM($J$341:GEW341))</f>
        <v>0</v>
      </c>
      <c r="GEX343">
        <f>IF(SUM($J$341:GEX341)&lt;GER343,GEW341,$E$343-SUM($J$341:GEX341))</f>
        <v>0</v>
      </c>
      <c r="GEY343">
        <f>IF(SUM($J$341:GEY341)&lt;GES343,GEX341,$E$343-SUM($J$341:GEY341))</f>
        <v>4820</v>
      </c>
      <c r="GEZ343">
        <f>IF(SUM($J$341:GEZ341)&lt;GET343,GEY341,$E$343-SUM($J$341:GEZ341))</f>
        <v>4820</v>
      </c>
      <c r="GFA343">
        <f>IF(SUM($J$341:GFA341)&lt;GEU343,GEZ341,$E$343-SUM($J$341:GFA341))</f>
        <v>4820</v>
      </c>
      <c r="GFB343">
        <f>IF(SUM($J$341:GFB341)&lt;GEV343,GFA341,$E$343-SUM($J$341:GFB341))</f>
        <v>4820</v>
      </c>
      <c r="GFC343">
        <f>IF(SUM($J$341:GFC341)&lt;GEW343,GFB341,$E$343-SUM($J$341:GFC341))</f>
        <v>4820</v>
      </c>
      <c r="GFD343">
        <f>IF(SUM($J$341:GFD341)&lt;GEX343,GFC341,$E$343-SUM($J$341:GFD341))</f>
        <v>4820</v>
      </c>
      <c r="GFE343">
        <f>IF(SUM($J$341:GFE341)&lt;GEY343,GFD341,$E$343-SUM($J$341:GFE341))</f>
        <v>0</v>
      </c>
      <c r="GFF343">
        <f>IF(SUM($J$341:GFF341)&lt;GEZ343,GFE341,$E$343-SUM($J$341:GFF341))</f>
        <v>0</v>
      </c>
      <c r="GFG343">
        <f>IF(SUM($J$341:GFG341)&lt;GFA343,GFF341,$E$343-SUM($J$341:GFG341))</f>
        <v>0</v>
      </c>
      <c r="GFH343">
        <f>IF(SUM($J$341:GFH341)&lt;GFB343,GFG341,$E$343-SUM($J$341:GFH341))</f>
        <v>0</v>
      </c>
      <c r="GFI343">
        <f>IF(SUM($J$341:GFI341)&lt;GFC343,GFH341,$E$343-SUM($J$341:GFI341))</f>
        <v>0</v>
      </c>
      <c r="GFJ343">
        <f>IF(SUM($J$341:GFJ341)&lt;GFD343,GFI341,$E$343-SUM($J$341:GFJ341))</f>
        <v>0</v>
      </c>
      <c r="GFK343">
        <f>IF(SUM($J$341:GFK341)&lt;GFE343,GFJ341,$E$343-SUM($J$341:GFK341))</f>
        <v>4820</v>
      </c>
      <c r="GFL343">
        <f>IF(SUM($J$341:GFL341)&lt;GFF343,GFK341,$E$343-SUM($J$341:GFL341))</f>
        <v>4820</v>
      </c>
      <c r="GFM343">
        <f>IF(SUM($J$341:GFM341)&lt;GFG343,GFL341,$E$343-SUM($J$341:GFM341))</f>
        <v>4820</v>
      </c>
      <c r="GFN343">
        <f>IF(SUM($J$341:GFN341)&lt;GFH343,GFM341,$E$343-SUM($J$341:GFN341))</f>
        <v>4820</v>
      </c>
      <c r="GFO343">
        <f>IF(SUM($J$341:GFO341)&lt;GFI343,GFN341,$E$343-SUM($J$341:GFO341))</f>
        <v>4820</v>
      </c>
      <c r="GFP343">
        <f>IF(SUM($J$341:GFP341)&lt;GFJ343,GFO341,$E$343-SUM($J$341:GFP341))</f>
        <v>4820</v>
      </c>
      <c r="GFQ343">
        <f>IF(SUM($J$341:GFQ341)&lt;GFK343,GFP341,$E$343-SUM($J$341:GFQ341))</f>
        <v>0</v>
      </c>
      <c r="GFR343">
        <f>IF(SUM($J$341:GFR341)&lt;GFL343,GFQ341,$E$343-SUM($J$341:GFR341))</f>
        <v>0</v>
      </c>
      <c r="GFS343">
        <f>IF(SUM($J$341:GFS341)&lt;GFM343,GFR341,$E$343-SUM($J$341:GFS341))</f>
        <v>0</v>
      </c>
      <c r="GFT343">
        <f>IF(SUM($J$341:GFT341)&lt;GFN343,GFS341,$E$343-SUM($J$341:GFT341))</f>
        <v>0</v>
      </c>
      <c r="GFU343">
        <f>IF(SUM($J$341:GFU341)&lt;GFO343,GFT341,$E$343-SUM($J$341:GFU341))</f>
        <v>0</v>
      </c>
      <c r="GFV343">
        <f>IF(SUM($J$341:GFV341)&lt;GFP343,GFU341,$E$343-SUM($J$341:GFV341))</f>
        <v>0</v>
      </c>
      <c r="GFW343">
        <f>IF(SUM($J$341:GFW341)&lt;GFQ343,GFV341,$E$343-SUM($J$341:GFW341))</f>
        <v>4820</v>
      </c>
      <c r="GFX343">
        <f>IF(SUM($J$341:GFX341)&lt;GFR343,GFW341,$E$343-SUM($J$341:GFX341))</f>
        <v>4820</v>
      </c>
      <c r="GFY343">
        <f>IF(SUM($J$341:GFY341)&lt;GFS343,GFX341,$E$343-SUM($J$341:GFY341))</f>
        <v>4820</v>
      </c>
      <c r="GFZ343">
        <f>IF(SUM($J$341:GFZ341)&lt;GFT343,GFY341,$E$343-SUM($J$341:GFZ341))</f>
        <v>4820</v>
      </c>
      <c r="GGA343">
        <f>IF(SUM($J$341:GGA341)&lt;GFU343,GFZ341,$E$343-SUM($J$341:GGA341))</f>
        <v>4820</v>
      </c>
      <c r="GGB343">
        <f>IF(SUM($J$341:GGB341)&lt;GFV343,GGA341,$E$343-SUM($J$341:GGB341))</f>
        <v>4820</v>
      </c>
      <c r="GGC343">
        <f>IF(SUM($J$341:GGC341)&lt;GFW343,GGB341,$E$343-SUM($J$341:GGC341))</f>
        <v>0</v>
      </c>
      <c r="GGD343">
        <f>IF(SUM($J$341:GGD341)&lt;GFX343,GGC341,$E$343-SUM($J$341:GGD341))</f>
        <v>0</v>
      </c>
      <c r="GGE343">
        <f>IF(SUM($J$341:GGE341)&lt;GFY343,GGD341,$E$343-SUM($J$341:GGE341))</f>
        <v>0</v>
      </c>
      <c r="GGF343">
        <f>IF(SUM($J$341:GGF341)&lt;GFZ343,GGE341,$E$343-SUM($J$341:GGF341))</f>
        <v>0</v>
      </c>
      <c r="GGG343">
        <f>IF(SUM($J$341:GGG341)&lt;GGA343,GGF341,$E$343-SUM($J$341:GGG341))</f>
        <v>0</v>
      </c>
      <c r="GGH343">
        <f>IF(SUM($J$341:GGH341)&lt;GGB343,GGG341,$E$343-SUM($J$341:GGH341))</f>
        <v>0</v>
      </c>
      <c r="GGI343">
        <f>IF(SUM($J$341:GGI341)&lt;GGC343,GGH341,$E$343-SUM($J$341:GGI341))</f>
        <v>4820</v>
      </c>
      <c r="GGJ343">
        <f>IF(SUM($J$341:GGJ341)&lt;GGD343,GGI341,$E$343-SUM($J$341:GGJ341))</f>
        <v>4820</v>
      </c>
      <c r="GGK343">
        <f>IF(SUM($J$341:GGK341)&lt;GGE343,GGJ341,$E$343-SUM($J$341:GGK341))</f>
        <v>4820</v>
      </c>
      <c r="GGL343">
        <f>IF(SUM($J$341:GGL341)&lt;GGF343,GGK341,$E$343-SUM($J$341:GGL341))</f>
        <v>4820</v>
      </c>
      <c r="GGM343">
        <f>IF(SUM($J$341:GGM341)&lt;GGG343,GGL341,$E$343-SUM($J$341:GGM341))</f>
        <v>4820</v>
      </c>
      <c r="GGN343">
        <f>IF(SUM($J$341:GGN341)&lt;GGH343,GGM341,$E$343-SUM($J$341:GGN341))</f>
        <v>4820</v>
      </c>
      <c r="GGO343">
        <f>IF(SUM($J$341:GGO341)&lt;GGI343,GGN341,$E$343-SUM($J$341:GGO341))</f>
        <v>0</v>
      </c>
      <c r="GGP343">
        <f>IF(SUM($J$341:GGP341)&lt;GGJ343,GGO341,$E$343-SUM($J$341:GGP341))</f>
        <v>0</v>
      </c>
      <c r="GGQ343">
        <f>IF(SUM($J$341:GGQ341)&lt;GGK343,GGP341,$E$343-SUM($J$341:GGQ341))</f>
        <v>0</v>
      </c>
      <c r="GGR343">
        <f>IF(SUM($J$341:GGR341)&lt;GGL343,GGQ341,$E$343-SUM($J$341:GGR341))</f>
        <v>0</v>
      </c>
      <c r="GGS343">
        <f>IF(SUM($J$341:GGS341)&lt;GGM343,GGR341,$E$343-SUM($J$341:GGS341))</f>
        <v>0</v>
      </c>
      <c r="GGT343">
        <f>IF(SUM($J$341:GGT341)&lt;GGN343,GGS341,$E$343-SUM($J$341:GGT341))</f>
        <v>0</v>
      </c>
      <c r="GGU343">
        <f>IF(SUM($J$341:GGU341)&lt;GGO343,GGT341,$E$343-SUM($J$341:GGU341))</f>
        <v>4820</v>
      </c>
      <c r="GGV343">
        <f>IF(SUM($J$341:GGV341)&lt;GGP343,GGU341,$E$343-SUM($J$341:GGV341))</f>
        <v>4820</v>
      </c>
      <c r="GGW343">
        <f>IF(SUM($J$341:GGW341)&lt;GGQ343,GGV341,$E$343-SUM($J$341:GGW341))</f>
        <v>4820</v>
      </c>
      <c r="GGX343">
        <f>IF(SUM($J$341:GGX341)&lt;GGR343,GGW341,$E$343-SUM($J$341:GGX341))</f>
        <v>4820</v>
      </c>
      <c r="GGY343">
        <f>IF(SUM($J$341:GGY341)&lt;GGS343,GGX341,$E$343-SUM($J$341:GGY341))</f>
        <v>4820</v>
      </c>
      <c r="GGZ343">
        <f>IF(SUM($J$341:GGZ341)&lt;GGT343,GGY341,$E$343-SUM($J$341:GGZ341))</f>
        <v>4820</v>
      </c>
      <c r="GHA343">
        <f>IF(SUM($J$341:GHA341)&lt;GGU343,GGZ341,$E$343-SUM($J$341:GHA341))</f>
        <v>0</v>
      </c>
      <c r="GHB343">
        <f>IF(SUM($J$341:GHB341)&lt;GGV343,GHA341,$E$343-SUM($J$341:GHB341))</f>
        <v>0</v>
      </c>
      <c r="GHC343">
        <f>IF(SUM($J$341:GHC341)&lt;GGW343,GHB341,$E$343-SUM($J$341:GHC341))</f>
        <v>0</v>
      </c>
      <c r="GHD343">
        <f>IF(SUM($J$341:GHD341)&lt;GGX343,GHC341,$E$343-SUM($J$341:GHD341))</f>
        <v>0</v>
      </c>
      <c r="GHE343">
        <f>IF(SUM($J$341:GHE341)&lt;GGY343,GHD341,$E$343-SUM($J$341:GHE341))</f>
        <v>0</v>
      </c>
      <c r="GHF343">
        <f>IF(SUM($J$341:GHF341)&lt;GGZ343,GHE341,$E$343-SUM($J$341:GHF341))</f>
        <v>0</v>
      </c>
      <c r="GHG343">
        <f>IF(SUM($J$341:GHG341)&lt;GHA343,GHF341,$E$343-SUM($J$341:GHG341))</f>
        <v>4820</v>
      </c>
      <c r="GHH343">
        <f>IF(SUM($J$341:GHH341)&lt;GHB343,GHG341,$E$343-SUM($J$341:GHH341))</f>
        <v>4820</v>
      </c>
      <c r="GHI343">
        <f>IF(SUM($J$341:GHI341)&lt;GHC343,GHH341,$E$343-SUM($J$341:GHI341))</f>
        <v>4820</v>
      </c>
      <c r="GHJ343">
        <f>IF(SUM($J$341:GHJ341)&lt;GHD343,GHI341,$E$343-SUM($J$341:GHJ341))</f>
        <v>4820</v>
      </c>
      <c r="GHK343">
        <f>IF(SUM($J$341:GHK341)&lt;GHE343,GHJ341,$E$343-SUM($J$341:GHK341))</f>
        <v>4820</v>
      </c>
      <c r="GHL343">
        <f>IF(SUM($J$341:GHL341)&lt;GHF343,GHK341,$E$343-SUM($J$341:GHL341))</f>
        <v>4820</v>
      </c>
      <c r="GHM343">
        <f>IF(SUM($J$341:GHM341)&lt;GHG343,GHL341,$E$343-SUM($J$341:GHM341))</f>
        <v>0</v>
      </c>
      <c r="GHN343">
        <f>IF(SUM($J$341:GHN341)&lt;GHH343,GHM341,$E$343-SUM($J$341:GHN341))</f>
        <v>0</v>
      </c>
      <c r="GHO343">
        <f>IF(SUM($J$341:GHO341)&lt;GHI343,GHN341,$E$343-SUM($J$341:GHO341))</f>
        <v>0</v>
      </c>
      <c r="GHP343">
        <f>IF(SUM($J$341:GHP341)&lt;GHJ343,GHO341,$E$343-SUM($J$341:GHP341))</f>
        <v>0</v>
      </c>
      <c r="GHQ343">
        <f>IF(SUM($J$341:GHQ341)&lt;GHK343,GHP341,$E$343-SUM($J$341:GHQ341))</f>
        <v>0</v>
      </c>
      <c r="GHR343">
        <f>IF(SUM($J$341:GHR341)&lt;GHL343,GHQ341,$E$343-SUM($J$341:GHR341))</f>
        <v>0</v>
      </c>
      <c r="GHS343">
        <f>IF(SUM($J$341:GHS341)&lt;GHM343,GHR341,$E$343-SUM($J$341:GHS341))</f>
        <v>4820</v>
      </c>
      <c r="GHT343">
        <f>IF(SUM($J$341:GHT341)&lt;GHN343,GHS341,$E$343-SUM($J$341:GHT341))</f>
        <v>4820</v>
      </c>
      <c r="GHU343">
        <f>IF(SUM($J$341:GHU341)&lt;GHO343,GHT341,$E$343-SUM($J$341:GHU341))</f>
        <v>4820</v>
      </c>
      <c r="GHV343">
        <f>IF(SUM($J$341:GHV341)&lt;GHP343,GHU341,$E$343-SUM($J$341:GHV341))</f>
        <v>4820</v>
      </c>
      <c r="GHW343">
        <f>IF(SUM($J$341:GHW341)&lt;GHQ343,GHV341,$E$343-SUM($J$341:GHW341))</f>
        <v>4820</v>
      </c>
      <c r="GHX343">
        <f>IF(SUM($J$341:GHX341)&lt;GHR343,GHW341,$E$343-SUM($J$341:GHX341))</f>
        <v>4820</v>
      </c>
      <c r="GHY343">
        <f>IF(SUM($J$341:GHY341)&lt;GHS343,GHX341,$E$343-SUM($J$341:GHY341))</f>
        <v>0</v>
      </c>
      <c r="GHZ343">
        <f>IF(SUM($J$341:GHZ341)&lt;GHT343,GHY341,$E$343-SUM($J$341:GHZ341))</f>
        <v>0</v>
      </c>
      <c r="GIA343">
        <f>IF(SUM($J$341:GIA341)&lt;GHU343,GHZ341,$E$343-SUM($J$341:GIA341))</f>
        <v>0</v>
      </c>
      <c r="GIB343">
        <f>IF(SUM($J$341:GIB341)&lt;GHV343,GIA341,$E$343-SUM($J$341:GIB341))</f>
        <v>0</v>
      </c>
      <c r="GIC343">
        <f>IF(SUM($J$341:GIC341)&lt;GHW343,GIB341,$E$343-SUM($J$341:GIC341))</f>
        <v>0</v>
      </c>
      <c r="GID343">
        <f>IF(SUM($J$341:GID341)&lt;GHX343,GIC341,$E$343-SUM($J$341:GID341))</f>
        <v>0</v>
      </c>
      <c r="GIE343">
        <f>IF(SUM($J$341:GIE341)&lt;GHY343,GID341,$E$343-SUM($J$341:GIE341))</f>
        <v>4820</v>
      </c>
      <c r="GIF343">
        <f>IF(SUM($J$341:GIF341)&lt;GHZ343,GIE341,$E$343-SUM($J$341:GIF341))</f>
        <v>4820</v>
      </c>
      <c r="GIG343">
        <f>IF(SUM($J$341:GIG341)&lt;GIA343,GIF341,$E$343-SUM($J$341:GIG341))</f>
        <v>4820</v>
      </c>
      <c r="GIH343">
        <f>IF(SUM($J$341:GIH341)&lt;GIB343,GIG341,$E$343-SUM($J$341:GIH341))</f>
        <v>4820</v>
      </c>
      <c r="GII343">
        <f>IF(SUM($J$341:GII341)&lt;GIC343,GIH341,$E$343-SUM($J$341:GII341))</f>
        <v>4820</v>
      </c>
      <c r="GIJ343">
        <f>IF(SUM($J$341:GIJ341)&lt;GID343,GII341,$E$343-SUM($J$341:GIJ341))</f>
        <v>4820</v>
      </c>
      <c r="GIK343">
        <f>IF(SUM($J$341:GIK341)&lt;GIE343,GIJ341,$E$343-SUM($J$341:GIK341))</f>
        <v>0</v>
      </c>
      <c r="GIL343">
        <f>IF(SUM($J$341:GIL341)&lt;GIF343,GIK341,$E$343-SUM($J$341:GIL341))</f>
        <v>0</v>
      </c>
      <c r="GIM343">
        <f>IF(SUM($J$341:GIM341)&lt;GIG343,GIL341,$E$343-SUM($J$341:GIM341))</f>
        <v>0</v>
      </c>
      <c r="GIN343">
        <f>IF(SUM($J$341:GIN341)&lt;GIH343,GIM341,$E$343-SUM($J$341:GIN341))</f>
        <v>0</v>
      </c>
      <c r="GIO343">
        <f>IF(SUM($J$341:GIO341)&lt;GII343,GIN341,$E$343-SUM($J$341:GIO341))</f>
        <v>0</v>
      </c>
      <c r="GIP343">
        <f>IF(SUM($J$341:GIP341)&lt;GIJ343,GIO341,$E$343-SUM($J$341:GIP341))</f>
        <v>0</v>
      </c>
      <c r="GIQ343">
        <f>IF(SUM($J$341:GIQ341)&lt;GIK343,GIP341,$E$343-SUM($J$341:GIQ341))</f>
        <v>4820</v>
      </c>
      <c r="GIR343">
        <f>IF(SUM($J$341:GIR341)&lt;GIL343,GIQ341,$E$343-SUM($J$341:GIR341))</f>
        <v>4820</v>
      </c>
      <c r="GIS343">
        <f>IF(SUM($J$341:GIS341)&lt;GIM343,GIR341,$E$343-SUM($J$341:GIS341))</f>
        <v>4820</v>
      </c>
      <c r="GIT343">
        <f>IF(SUM($J$341:GIT341)&lt;GIN343,GIS341,$E$343-SUM($J$341:GIT341))</f>
        <v>4820</v>
      </c>
      <c r="GIU343">
        <f>IF(SUM($J$341:GIU341)&lt;GIO343,GIT341,$E$343-SUM($J$341:GIU341))</f>
        <v>4820</v>
      </c>
      <c r="GIV343">
        <f>IF(SUM($J$341:GIV341)&lt;GIP343,GIU341,$E$343-SUM($J$341:GIV341))</f>
        <v>4820</v>
      </c>
      <c r="GIW343">
        <f>IF(SUM($J$341:GIW341)&lt;GIQ343,GIV341,$E$343-SUM($J$341:GIW341))</f>
        <v>0</v>
      </c>
      <c r="GIX343">
        <f>IF(SUM($J$341:GIX341)&lt;GIR343,GIW341,$E$343-SUM($J$341:GIX341))</f>
        <v>0</v>
      </c>
      <c r="GIY343">
        <f>IF(SUM($J$341:GIY341)&lt;GIS343,GIX341,$E$343-SUM($J$341:GIY341))</f>
        <v>0</v>
      </c>
      <c r="GIZ343">
        <f>IF(SUM($J$341:GIZ341)&lt;GIT343,GIY341,$E$343-SUM($J$341:GIZ341))</f>
        <v>0</v>
      </c>
      <c r="GJA343">
        <f>IF(SUM($J$341:GJA341)&lt;GIU343,GIZ341,$E$343-SUM($J$341:GJA341))</f>
        <v>0</v>
      </c>
      <c r="GJB343">
        <f>IF(SUM($J$341:GJB341)&lt;GIV343,GJA341,$E$343-SUM($J$341:GJB341))</f>
        <v>0</v>
      </c>
      <c r="GJC343">
        <f>IF(SUM($J$341:GJC341)&lt;GIW343,GJB341,$E$343-SUM($J$341:GJC341))</f>
        <v>4820</v>
      </c>
      <c r="GJD343">
        <f>IF(SUM($J$341:GJD341)&lt;GIX343,GJC341,$E$343-SUM($J$341:GJD341))</f>
        <v>4820</v>
      </c>
      <c r="GJE343">
        <f>IF(SUM($J$341:GJE341)&lt;GIY343,GJD341,$E$343-SUM($J$341:GJE341))</f>
        <v>4820</v>
      </c>
      <c r="GJF343">
        <f>IF(SUM($J$341:GJF341)&lt;GIZ343,GJE341,$E$343-SUM($J$341:GJF341))</f>
        <v>4820</v>
      </c>
      <c r="GJG343">
        <f>IF(SUM($J$341:GJG341)&lt;GJA343,GJF341,$E$343-SUM($J$341:GJG341))</f>
        <v>4820</v>
      </c>
      <c r="GJH343">
        <f>IF(SUM($J$341:GJH341)&lt;GJB343,GJG341,$E$343-SUM($J$341:GJH341))</f>
        <v>4820</v>
      </c>
      <c r="GJI343">
        <f>IF(SUM($J$341:GJI341)&lt;GJC343,GJH341,$E$343-SUM($J$341:GJI341))</f>
        <v>0</v>
      </c>
      <c r="GJJ343">
        <f>IF(SUM($J$341:GJJ341)&lt;GJD343,GJI341,$E$343-SUM($J$341:GJJ341))</f>
        <v>0</v>
      </c>
      <c r="GJK343">
        <f>IF(SUM($J$341:GJK341)&lt;GJE343,GJJ341,$E$343-SUM($J$341:GJK341))</f>
        <v>0</v>
      </c>
      <c r="GJL343">
        <f>IF(SUM($J$341:GJL341)&lt;GJF343,GJK341,$E$343-SUM($J$341:GJL341))</f>
        <v>0</v>
      </c>
      <c r="GJM343">
        <f>IF(SUM($J$341:GJM341)&lt;GJG343,GJL341,$E$343-SUM($J$341:GJM341))</f>
        <v>0</v>
      </c>
      <c r="GJN343">
        <f>IF(SUM($J$341:GJN341)&lt;GJH343,GJM341,$E$343-SUM($J$341:GJN341))</f>
        <v>0</v>
      </c>
      <c r="GJO343">
        <f>IF(SUM($J$341:GJO341)&lt;GJI343,GJN341,$E$343-SUM($J$341:GJO341))</f>
        <v>4820</v>
      </c>
      <c r="GJP343">
        <f>IF(SUM($J$341:GJP341)&lt;GJJ343,GJO341,$E$343-SUM($J$341:GJP341))</f>
        <v>4820</v>
      </c>
      <c r="GJQ343">
        <f>IF(SUM($J$341:GJQ341)&lt;GJK343,GJP341,$E$343-SUM($J$341:GJQ341))</f>
        <v>4820</v>
      </c>
      <c r="GJR343">
        <f>IF(SUM($J$341:GJR341)&lt;GJL343,GJQ341,$E$343-SUM($J$341:GJR341))</f>
        <v>4820</v>
      </c>
      <c r="GJS343">
        <f>IF(SUM($J$341:GJS341)&lt;GJM343,GJR341,$E$343-SUM($J$341:GJS341))</f>
        <v>4820</v>
      </c>
      <c r="GJT343">
        <f>IF(SUM($J$341:GJT341)&lt;GJN343,GJS341,$E$343-SUM($J$341:GJT341))</f>
        <v>4820</v>
      </c>
      <c r="GJU343">
        <f>IF(SUM($J$341:GJU341)&lt;GJO343,GJT341,$E$343-SUM($J$341:GJU341))</f>
        <v>0</v>
      </c>
      <c r="GJV343">
        <f>IF(SUM($J$341:GJV341)&lt;GJP343,GJU341,$E$343-SUM($J$341:GJV341))</f>
        <v>0</v>
      </c>
      <c r="GJW343">
        <f>IF(SUM($J$341:GJW341)&lt;GJQ343,GJV341,$E$343-SUM($J$341:GJW341))</f>
        <v>0</v>
      </c>
      <c r="GJX343">
        <f>IF(SUM($J$341:GJX341)&lt;GJR343,GJW341,$E$343-SUM($J$341:GJX341))</f>
        <v>0</v>
      </c>
      <c r="GJY343">
        <f>IF(SUM($J$341:GJY341)&lt;GJS343,GJX341,$E$343-SUM($J$341:GJY341))</f>
        <v>0</v>
      </c>
      <c r="GJZ343">
        <f>IF(SUM($J$341:GJZ341)&lt;GJT343,GJY341,$E$343-SUM($J$341:GJZ341))</f>
        <v>0</v>
      </c>
      <c r="GKA343">
        <f>IF(SUM($J$341:GKA341)&lt;GJU343,GJZ341,$E$343-SUM($J$341:GKA341))</f>
        <v>4820</v>
      </c>
      <c r="GKB343">
        <f>IF(SUM($J$341:GKB341)&lt;GJV343,GKA341,$E$343-SUM($J$341:GKB341))</f>
        <v>4820</v>
      </c>
      <c r="GKC343">
        <f>IF(SUM($J$341:GKC341)&lt;GJW343,GKB341,$E$343-SUM($J$341:GKC341))</f>
        <v>4820</v>
      </c>
      <c r="GKD343">
        <f>IF(SUM($J$341:GKD341)&lt;GJX343,GKC341,$E$343-SUM($J$341:GKD341))</f>
        <v>4820</v>
      </c>
      <c r="GKE343">
        <f>IF(SUM($J$341:GKE341)&lt;GJY343,GKD341,$E$343-SUM($J$341:GKE341))</f>
        <v>4820</v>
      </c>
      <c r="GKF343">
        <f>IF(SUM($J$341:GKF341)&lt;GJZ343,GKE341,$E$343-SUM($J$341:GKF341))</f>
        <v>4820</v>
      </c>
      <c r="GKG343">
        <f>IF(SUM($J$341:GKG341)&lt;GKA343,GKF341,$E$343-SUM($J$341:GKG341))</f>
        <v>0</v>
      </c>
      <c r="GKH343">
        <f>IF(SUM($J$341:GKH341)&lt;GKB343,GKG341,$E$343-SUM($J$341:GKH341))</f>
        <v>0</v>
      </c>
      <c r="GKI343">
        <f>IF(SUM($J$341:GKI341)&lt;GKC343,GKH341,$E$343-SUM($J$341:GKI341))</f>
        <v>0</v>
      </c>
      <c r="GKJ343">
        <f>IF(SUM($J$341:GKJ341)&lt;GKD343,GKI341,$E$343-SUM($J$341:GKJ341))</f>
        <v>0</v>
      </c>
      <c r="GKK343">
        <f>IF(SUM($J$341:GKK341)&lt;GKE343,GKJ341,$E$343-SUM($J$341:GKK341))</f>
        <v>0</v>
      </c>
      <c r="GKL343">
        <f>IF(SUM($J$341:GKL341)&lt;GKF343,GKK341,$E$343-SUM($J$341:GKL341))</f>
        <v>0</v>
      </c>
      <c r="GKM343">
        <f>IF(SUM($J$341:GKM341)&lt;GKG343,GKL341,$E$343-SUM($J$341:GKM341))</f>
        <v>4820</v>
      </c>
      <c r="GKN343">
        <f>IF(SUM($J$341:GKN341)&lt;GKH343,GKM341,$E$343-SUM($J$341:GKN341))</f>
        <v>4820</v>
      </c>
      <c r="GKO343">
        <f>IF(SUM($J$341:GKO341)&lt;GKI343,GKN341,$E$343-SUM($J$341:GKO341))</f>
        <v>4820</v>
      </c>
      <c r="GKP343">
        <f>IF(SUM($J$341:GKP341)&lt;GKJ343,GKO341,$E$343-SUM($J$341:GKP341))</f>
        <v>4820</v>
      </c>
      <c r="GKQ343">
        <f>IF(SUM($J$341:GKQ341)&lt;GKK343,GKP341,$E$343-SUM($J$341:GKQ341))</f>
        <v>4820</v>
      </c>
      <c r="GKR343">
        <f>IF(SUM($J$341:GKR341)&lt;GKL343,GKQ341,$E$343-SUM($J$341:GKR341))</f>
        <v>4820</v>
      </c>
      <c r="GKS343">
        <f>IF(SUM($J$341:GKS341)&lt;GKM343,GKR341,$E$343-SUM($J$341:GKS341))</f>
        <v>0</v>
      </c>
      <c r="GKT343">
        <f>IF(SUM($J$341:GKT341)&lt;GKN343,GKS341,$E$343-SUM($J$341:GKT341))</f>
        <v>0</v>
      </c>
      <c r="GKU343">
        <f>IF(SUM($J$341:GKU341)&lt;GKO343,GKT341,$E$343-SUM($J$341:GKU341))</f>
        <v>0</v>
      </c>
      <c r="GKV343">
        <f>IF(SUM($J$341:GKV341)&lt;GKP343,GKU341,$E$343-SUM($J$341:GKV341))</f>
        <v>0</v>
      </c>
      <c r="GKW343">
        <f>IF(SUM($J$341:GKW341)&lt;GKQ343,GKV341,$E$343-SUM($J$341:GKW341))</f>
        <v>0</v>
      </c>
      <c r="GKX343">
        <f>IF(SUM($J$341:GKX341)&lt;GKR343,GKW341,$E$343-SUM($J$341:GKX341))</f>
        <v>0</v>
      </c>
      <c r="GKY343">
        <f>IF(SUM($J$341:GKY341)&lt;GKS343,GKX341,$E$343-SUM($J$341:GKY341))</f>
        <v>4820</v>
      </c>
      <c r="GKZ343">
        <f>IF(SUM($J$341:GKZ341)&lt;GKT343,GKY341,$E$343-SUM($J$341:GKZ341))</f>
        <v>4820</v>
      </c>
      <c r="GLA343">
        <f>IF(SUM($J$341:GLA341)&lt;GKU343,GKZ341,$E$343-SUM($J$341:GLA341))</f>
        <v>4820</v>
      </c>
      <c r="GLB343">
        <f>IF(SUM($J$341:GLB341)&lt;GKV343,GLA341,$E$343-SUM($J$341:GLB341))</f>
        <v>4820</v>
      </c>
      <c r="GLC343">
        <f>IF(SUM($J$341:GLC341)&lt;GKW343,GLB341,$E$343-SUM($J$341:GLC341))</f>
        <v>4820</v>
      </c>
      <c r="GLD343">
        <f>IF(SUM($J$341:GLD341)&lt;GKX343,GLC341,$E$343-SUM($J$341:GLD341))</f>
        <v>4820</v>
      </c>
      <c r="GLE343">
        <f>IF(SUM($J$341:GLE341)&lt;GKY343,GLD341,$E$343-SUM($J$341:GLE341))</f>
        <v>0</v>
      </c>
      <c r="GLF343">
        <f>IF(SUM($J$341:GLF341)&lt;GKZ343,GLE341,$E$343-SUM($J$341:GLF341))</f>
        <v>0</v>
      </c>
      <c r="GLG343">
        <f>IF(SUM($J$341:GLG341)&lt;GLA343,GLF341,$E$343-SUM($J$341:GLG341))</f>
        <v>0</v>
      </c>
      <c r="GLH343">
        <f>IF(SUM($J$341:GLH341)&lt;GLB343,GLG341,$E$343-SUM($J$341:GLH341))</f>
        <v>0</v>
      </c>
      <c r="GLI343">
        <f>IF(SUM($J$341:GLI341)&lt;GLC343,GLH341,$E$343-SUM($J$341:GLI341))</f>
        <v>0</v>
      </c>
      <c r="GLJ343">
        <f>IF(SUM($J$341:GLJ341)&lt;GLD343,GLI341,$E$343-SUM($J$341:GLJ341))</f>
        <v>0</v>
      </c>
      <c r="GLK343">
        <f>IF(SUM($J$341:GLK341)&lt;GLE343,GLJ341,$E$343-SUM($J$341:GLK341))</f>
        <v>4820</v>
      </c>
      <c r="GLL343">
        <f>IF(SUM($J$341:GLL341)&lt;GLF343,GLK341,$E$343-SUM($J$341:GLL341))</f>
        <v>4820</v>
      </c>
      <c r="GLM343">
        <f>IF(SUM($J$341:GLM341)&lt;GLG343,GLL341,$E$343-SUM($J$341:GLM341))</f>
        <v>4820</v>
      </c>
      <c r="GLN343">
        <f>IF(SUM($J$341:GLN341)&lt;GLH343,GLM341,$E$343-SUM($J$341:GLN341))</f>
        <v>4820</v>
      </c>
      <c r="GLO343">
        <f>IF(SUM($J$341:GLO341)&lt;GLI343,GLN341,$E$343-SUM($J$341:GLO341))</f>
        <v>4820</v>
      </c>
      <c r="GLP343">
        <f>IF(SUM($J$341:GLP341)&lt;GLJ343,GLO341,$E$343-SUM($J$341:GLP341))</f>
        <v>4820</v>
      </c>
      <c r="GLQ343">
        <f>IF(SUM($J$341:GLQ341)&lt;GLK343,GLP341,$E$343-SUM($J$341:GLQ341))</f>
        <v>0</v>
      </c>
      <c r="GLR343">
        <f>IF(SUM($J$341:GLR341)&lt;GLL343,GLQ341,$E$343-SUM($J$341:GLR341))</f>
        <v>0</v>
      </c>
      <c r="GLS343">
        <f>IF(SUM($J$341:GLS341)&lt;GLM343,GLR341,$E$343-SUM($J$341:GLS341))</f>
        <v>0</v>
      </c>
      <c r="GLT343">
        <f>IF(SUM($J$341:GLT341)&lt;GLN343,GLS341,$E$343-SUM($J$341:GLT341))</f>
        <v>0</v>
      </c>
      <c r="GLU343">
        <f>IF(SUM($J$341:GLU341)&lt;GLO343,GLT341,$E$343-SUM($J$341:GLU341))</f>
        <v>0</v>
      </c>
      <c r="GLV343">
        <f>IF(SUM($J$341:GLV341)&lt;GLP343,GLU341,$E$343-SUM($J$341:GLV341))</f>
        <v>0</v>
      </c>
      <c r="GLW343">
        <f>IF(SUM($J$341:GLW341)&lt;GLQ343,GLV341,$E$343-SUM($J$341:GLW341))</f>
        <v>4820</v>
      </c>
      <c r="GLX343">
        <f>IF(SUM($J$341:GLX341)&lt;GLR343,GLW341,$E$343-SUM($J$341:GLX341))</f>
        <v>4820</v>
      </c>
      <c r="GLY343">
        <f>IF(SUM($J$341:GLY341)&lt;GLS343,GLX341,$E$343-SUM($J$341:GLY341))</f>
        <v>4820</v>
      </c>
      <c r="GLZ343">
        <f>IF(SUM($J$341:GLZ341)&lt;GLT343,GLY341,$E$343-SUM($J$341:GLZ341))</f>
        <v>4820</v>
      </c>
      <c r="GMA343">
        <f>IF(SUM($J$341:GMA341)&lt;GLU343,GLZ341,$E$343-SUM($J$341:GMA341))</f>
        <v>4820</v>
      </c>
      <c r="GMB343">
        <f>IF(SUM($J$341:GMB341)&lt;GLV343,GMA341,$E$343-SUM($J$341:GMB341))</f>
        <v>4820</v>
      </c>
      <c r="GMC343">
        <f>IF(SUM($J$341:GMC341)&lt;GLW343,GMB341,$E$343-SUM($J$341:GMC341))</f>
        <v>0</v>
      </c>
      <c r="GMD343">
        <f>IF(SUM($J$341:GMD341)&lt;GLX343,GMC341,$E$343-SUM($J$341:GMD341))</f>
        <v>0</v>
      </c>
      <c r="GME343">
        <f>IF(SUM($J$341:GME341)&lt;GLY343,GMD341,$E$343-SUM($J$341:GME341))</f>
        <v>0</v>
      </c>
      <c r="GMF343">
        <f>IF(SUM($J$341:GMF341)&lt;GLZ343,GME341,$E$343-SUM($J$341:GMF341))</f>
        <v>0</v>
      </c>
      <c r="GMG343">
        <f>IF(SUM($J$341:GMG341)&lt;GMA343,GMF341,$E$343-SUM($J$341:GMG341))</f>
        <v>0</v>
      </c>
      <c r="GMH343">
        <f>IF(SUM($J$341:GMH341)&lt;GMB343,GMG341,$E$343-SUM($J$341:GMH341))</f>
        <v>0</v>
      </c>
      <c r="GMI343">
        <f>IF(SUM($J$341:GMI341)&lt;GMC343,GMH341,$E$343-SUM($J$341:GMI341))</f>
        <v>4820</v>
      </c>
      <c r="GMJ343">
        <f>IF(SUM($J$341:GMJ341)&lt;GMD343,GMI341,$E$343-SUM($J$341:GMJ341))</f>
        <v>4820</v>
      </c>
      <c r="GMK343">
        <f>IF(SUM($J$341:GMK341)&lt;GME343,GMJ341,$E$343-SUM($J$341:GMK341))</f>
        <v>4820</v>
      </c>
      <c r="GML343">
        <f>IF(SUM($J$341:GML341)&lt;GMF343,GMK341,$E$343-SUM($J$341:GML341))</f>
        <v>4820</v>
      </c>
      <c r="GMM343">
        <f>IF(SUM($J$341:GMM341)&lt;GMG343,GML341,$E$343-SUM($J$341:GMM341))</f>
        <v>4820</v>
      </c>
      <c r="GMN343">
        <f>IF(SUM($J$341:GMN341)&lt;GMH343,GMM341,$E$343-SUM($J$341:GMN341))</f>
        <v>4820</v>
      </c>
      <c r="GMO343">
        <f>IF(SUM($J$341:GMO341)&lt;GMI343,GMN341,$E$343-SUM($J$341:GMO341))</f>
        <v>0</v>
      </c>
      <c r="GMP343">
        <f>IF(SUM($J$341:GMP341)&lt;GMJ343,GMO341,$E$343-SUM($J$341:GMP341))</f>
        <v>0</v>
      </c>
      <c r="GMQ343">
        <f>IF(SUM($J$341:GMQ341)&lt;GMK343,GMP341,$E$343-SUM($J$341:GMQ341))</f>
        <v>0</v>
      </c>
      <c r="GMR343">
        <f>IF(SUM($J$341:GMR341)&lt;GML343,GMQ341,$E$343-SUM($J$341:GMR341))</f>
        <v>0</v>
      </c>
      <c r="GMS343">
        <f>IF(SUM($J$341:GMS341)&lt;GMM343,GMR341,$E$343-SUM($J$341:GMS341))</f>
        <v>0</v>
      </c>
      <c r="GMT343">
        <f>IF(SUM($J$341:GMT341)&lt;GMN343,GMS341,$E$343-SUM($J$341:GMT341))</f>
        <v>0</v>
      </c>
      <c r="GMU343">
        <f>IF(SUM($J$341:GMU341)&lt;GMO343,GMT341,$E$343-SUM($J$341:GMU341))</f>
        <v>4820</v>
      </c>
      <c r="GMV343">
        <f>IF(SUM($J$341:GMV341)&lt;GMP343,GMU341,$E$343-SUM($J$341:GMV341))</f>
        <v>4820</v>
      </c>
      <c r="GMW343">
        <f>IF(SUM($J$341:GMW341)&lt;GMQ343,GMV341,$E$343-SUM($J$341:GMW341))</f>
        <v>4820</v>
      </c>
      <c r="GMX343">
        <f>IF(SUM($J$341:GMX341)&lt;GMR343,GMW341,$E$343-SUM($J$341:GMX341))</f>
        <v>4820</v>
      </c>
      <c r="GMY343">
        <f>IF(SUM($J$341:GMY341)&lt;GMS343,GMX341,$E$343-SUM($J$341:GMY341))</f>
        <v>4820</v>
      </c>
      <c r="GMZ343">
        <f>IF(SUM($J$341:GMZ341)&lt;GMT343,GMY341,$E$343-SUM($J$341:GMZ341))</f>
        <v>4820</v>
      </c>
      <c r="GNA343">
        <f>IF(SUM($J$341:GNA341)&lt;GMU343,GMZ341,$E$343-SUM($J$341:GNA341))</f>
        <v>0</v>
      </c>
      <c r="GNB343">
        <f>IF(SUM($J$341:GNB341)&lt;GMV343,GNA341,$E$343-SUM($J$341:GNB341))</f>
        <v>0</v>
      </c>
      <c r="GNC343">
        <f>IF(SUM($J$341:GNC341)&lt;GMW343,GNB341,$E$343-SUM($J$341:GNC341))</f>
        <v>0</v>
      </c>
      <c r="GND343">
        <f>IF(SUM($J$341:GND341)&lt;GMX343,GNC341,$E$343-SUM($J$341:GND341))</f>
        <v>0</v>
      </c>
      <c r="GNE343">
        <f>IF(SUM($J$341:GNE341)&lt;GMY343,GND341,$E$343-SUM($J$341:GNE341))</f>
        <v>0</v>
      </c>
      <c r="GNF343">
        <f>IF(SUM($J$341:GNF341)&lt;GMZ343,GNE341,$E$343-SUM($J$341:GNF341))</f>
        <v>0</v>
      </c>
      <c r="GNG343">
        <f>IF(SUM($J$341:GNG341)&lt;GNA343,GNF341,$E$343-SUM($J$341:GNG341))</f>
        <v>4820</v>
      </c>
      <c r="GNH343">
        <f>IF(SUM($J$341:GNH341)&lt;GNB343,GNG341,$E$343-SUM($J$341:GNH341))</f>
        <v>4820</v>
      </c>
      <c r="GNI343">
        <f>IF(SUM($J$341:GNI341)&lt;GNC343,GNH341,$E$343-SUM($J$341:GNI341))</f>
        <v>4820</v>
      </c>
      <c r="GNJ343">
        <f>IF(SUM($J$341:GNJ341)&lt;GND343,GNI341,$E$343-SUM($J$341:GNJ341))</f>
        <v>4820</v>
      </c>
      <c r="GNK343">
        <f>IF(SUM($J$341:GNK341)&lt;GNE343,GNJ341,$E$343-SUM($J$341:GNK341))</f>
        <v>4820</v>
      </c>
      <c r="GNL343">
        <f>IF(SUM($J$341:GNL341)&lt;GNF343,GNK341,$E$343-SUM($J$341:GNL341))</f>
        <v>4820</v>
      </c>
      <c r="GNM343">
        <f>IF(SUM($J$341:GNM341)&lt;GNG343,GNL341,$E$343-SUM($J$341:GNM341))</f>
        <v>0</v>
      </c>
      <c r="GNN343">
        <f>IF(SUM($J$341:GNN341)&lt;GNH343,GNM341,$E$343-SUM($J$341:GNN341))</f>
        <v>0</v>
      </c>
      <c r="GNO343">
        <f>IF(SUM($J$341:GNO341)&lt;GNI343,GNN341,$E$343-SUM($J$341:GNO341))</f>
        <v>0</v>
      </c>
      <c r="GNP343">
        <f>IF(SUM($J$341:GNP341)&lt;GNJ343,GNO341,$E$343-SUM($J$341:GNP341))</f>
        <v>0</v>
      </c>
      <c r="GNQ343">
        <f>IF(SUM($J$341:GNQ341)&lt;GNK343,GNP341,$E$343-SUM($J$341:GNQ341))</f>
        <v>0</v>
      </c>
      <c r="GNR343">
        <f>IF(SUM($J$341:GNR341)&lt;GNL343,GNQ341,$E$343-SUM($J$341:GNR341))</f>
        <v>0</v>
      </c>
      <c r="GNS343">
        <f>IF(SUM($J$341:GNS341)&lt;GNM343,GNR341,$E$343-SUM($J$341:GNS341))</f>
        <v>4820</v>
      </c>
      <c r="GNT343">
        <f>IF(SUM($J$341:GNT341)&lt;GNN343,GNS341,$E$343-SUM($J$341:GNT341))</f>
        <v>4820</v>
      </c>
      <c r="GNU343">
        <f>IF(SUM($J$341:GNU341)&lt;GNO343,GNT341,$E$343-SUM($J$341:GNU341))</f>
        <v>4820</v>
      </c>
      <c r="GNV343">
        <f>IF(SUM($J$341:GNV341)&lt;GNP343,GNU341,$E$343-SUM($J$341:GNV341))</f>
        <v>4820</v>
      </c>
      <c r="GNW343">
        <f>IF(SUM($J$341:GNW341)&lt;GNQ343,GNV341,$E$343-SUM($J$341:GNW341))</f>
        <v>4820</v>
      </c>
      <c r="GNX343">
        <f>IF(SUM($J$341:GNX341)&lt;GNR343,GNW341,$E$343-SUM($J$341:GNX341))</f>
        <v>4820</v>
      </c>
      <c r="GNY343">
        <f>IF(SUM($J$341:GNY341)&lt;GNS343,GNX341,$E$343-SUM($J$341:GNY341))</f>
        <v>0</v>
      </c>
      <c r="GNZ343">
        <f>IF(SUM($J$341:GNZ341)&lt;GNT343,GNY341,$E$343-SUM($J$341:GNZ341))</f>
        <v>0</v>
      </c>
      <c r="GOA343">
        <f>IF(SUM($J$341:GOA341)&lt;GNU343,GNZ341,$E$343-SUM($J$341:GOA341))</f>
        <v>0</v>
      </c>
      <c r="GOB343">
        <f>IF(SUM($J$341:GOB341)&lt;GNV343,GOA341,$E$343-SUM($J$341:GOB341))</f>
        <v>0</v>
      </c>
      <c r="GOC343">
        <f>IF(SUM($J$341:GOC341)&lt;GNW343,GOB341,$E$343-SUM($J$341:GOC341))</f>
        <v>0</v>
      </c>
      <c r="GOD343">
        <f>IF(SUM($J$341:GOD341)&lt;GNX343,GOC341,$E$343-SUM($J$341:GOD341))</f>
        <v>0</v>
      </c>
      <c r="GOE343">
        <f>IF(SUM($J$341:GOE341)&lt;GNY343,GOD341,$E$343-SUM($J$341:GOE341))</f>
        <v>4820</v>
      </c>
      <c r="GOF343">
        <f>IF(SUM($J$341:GOF341)&lt;GNZ343,GOE341,$E$343-SUM($J$341:GOF341))</f>
        <v>4820</v>
      </c>
      <c r="GOG343">
        <f>IF(SUM($J$341:GOG341)&lt;GOA343,GOF341,$E$343-SUM($J$341:GOG341))</f>
        <v>4820</v>
      </c>
      <c r="GOH343">
        <f>IF(SUM($J$341:GOH341)&lt;GOB343,GOG341,$E$343-SUM($J$341:GOH341))</f>
        <v>4820</v>
      </c>
      <c r="GOI343">
        <f>IF(SUM($J$341:GOI341)&lt;GOC343,GOH341,$E$343-SUM($J$341:GOI341))</f>
        <v>4820</v>
      </c>
      <c r="GOJ343">
        <f>IF(SUM($J$341:GOJ341)&lt;GOD343,GOI341,$E$343-SUM($J$341:GOJ341))</f>
        <v>4820</v>
      </c>
      <c r="GOK343">
        <f>IF(SUM($J$341:GOK341)&lt;GOE343,GOJ341,$E$343-SUM($J$341:GOK341))</f>
        <v>0</v>
      </c>
      <c r="GOL343">
        <f>IF(SUM($J$341:GOL341)&lt;GOF343,GOK341,$E$343-SUM($J$341:GOL341))</f>
        <v>0</v>
      </c>
      <c r="GOM343">
        <f>IF(SUM($J$341:GOM341)&lt;GOG343,GOL341,$E$343-SUM($J$341:GOM341))</f>
        <v>0</v>
      </c>
      <c r="GON343">
        <f>IF(SUM($J$341:GON341)&lt;GOH343,GOM341,$E$343-SUM($J$341:GON341))</f>
        <v>0</v>
      </c>
      <c r="GOO343">
        <f>IF(SUM($J$341:GOO341)&lt;GOI343,GON341,$E$343-SUM($J$341:GOO341))</f>
        <v>0</v>
      </c>
      <c r="GOP343">
        <f>IF(SUM($J$341:GOP341)&lt;GOJ343,GOO341,$E$343-SUM($J$341:GOP341))</f>
        <v>0</v>
      </c>
      <c r="GOQ343">
        <f>IF(SUM($J$341:GOQ341)&lt;GOK343,GOP341,$E$343-SUM($J$341:GOQ341))</f>
        <v>4820</v>
      </c>
      <c r="GOR343">
        <f>IF(SUM($J$341:GOR341)&lt;GOL343,GOQ341,$E$343-SUM($J$341:GOR341))</f>
        <v>4820</v>
      </c>
      <c r="GOS343">
        <f>IF(SUM($J$341:GOS341)&lt;GOM343,GOR341,$E$343-SUM($J$341:GOS341))</f>
        <v>4820</v>
      </c>
      <c r="GOT343">
        <f>IF(SUM($J$341:GOT341)&lt;GON343,GOS341,$E$343-SUM($J$341:GOT341))</f>
        <v>4820</v>
      </c>
      <c r="GOU343">
        <f>IF(SUM($J$341:GOU341)&lt;GOO343,GOT341,$E$343-SUM($J$341:GOU341))</f>
        <v>4820</v>
      </c>
      <c r="GOV343">
        <f>IF(SUM($J$341:GOV341)&lt;GOP343,GOU341,$E$343-SUM($J$341:GOV341))</f>
        <v>4820</v>
      </c>
      <c r="GOW343">
        <f>IF(SUM($J$341:GOW341)&lt;GOQ343,GOV341,$E$343-SUM($J$341:GOW341))</f>
        <v>0</v>
      </c>
      <c r="GOX343">
        <f>IF(SUM($J$341:GOX341)&lt;GOR343,GOW341,$E$343-SUM($J$341:GOX341))</f>
        <v>0</v>
      </c>
      <c r="GOY343">
        <f>IF(SUM($J$341:GOY341)&lt;GOS343,GOX341,$E$343-SUM($J$341:GOY341))</f>
        <v>0</v>
      </c>
      <c r="GOZ343">
        <f>IF(SUM($J$341:GOZ341)&lt;GOT343,GOY341,$E$343-SUM($J$341:GOZ341))</f>
        <v>0</v>
      </c>
      <c r="GPA343">
        <f>IF(SUM($J$341:GPA341)&lt;GOU343,GOZ341,$E$343-SUM($J$341:GPA341))</f>
        <v>0</v>
      </c>
      <c r="GPB343">
        <f>IF(SUM($J$341:GPB341)&lt;GOV343,GPA341,$E$343-SUM($J$341:GPB341))</f>
        <v>0</v>
      </c>
      <c r="GPC343">
        <f>IF(SUM($J$341:GPC341)&lt;GOW343,GPB341,$E$343-SUM($J$341:GPC341))</f>
        <v>4820</v>
      </c>
      <c r="GPD343">
        <f>IF(SUM($J$341:GPD341)&lt;GOX343,GPC341,$E$343-SUM($J$341:GPD341))</f>
        <v>4820</v>
      </c>
      <c r="GPE343">
        <f>IF(SUM($J$341:GPE341)&lt;GOY343,GPD341,$E$343-SUM($J$341:GPE341))</f>
        <v>4820</v>
      </c>
      <c r="GPF343">
        <f>IF(SUM($J$341:GPF341)&lt;GOZ343,GPE341,$E$343-SUM($J$341:GPF341))</f>
        <v>4820</v>
      </c>
      <c r="GPG343">
        <f>IF(SUM($J$341:GPG341)&lt;GPA343,GPF341,$E$343-SUM($J$341:GPG341))</f>
        <v>4820</v>
      </c>
      <c r="GPH343">
        <f>IF(SUM($J$341:GPH341)&lt;GPB343,GPG341,$E$343-SUM($J$341:GPH341))</f>
        <v>4820</v>
      </c>
      <c r="GPI343">
        <f>IF(SUM($J$341:GPI341)&lt;GPC343,GPH341,$E$343-SUM($J$341:GPI341))</f>
        <v>0</v>
      </c>
      <c r="GPJ343">
        <f>IF(SUM($J$341:GPJ341)&lt;GPD343,GPI341,$E$343-SUM($J$341:GPJ341))</f>
        <v>0</v>
      </c>
      <c r="GPK343">
        <f>IF(SUM($J$341:GPK341)&lt;GPE343,GPJ341,$E$343-SUM($J$341:GPK341))</f>
        <v>0</v>
      </c>
      <c r="GPL343">
        <f>IF(SUM($J$341:GPL341)&lt;GPF343,GPK341,$E$343-SUM($J$341:GPL341))</f>
        <v>0</v>
      </c>
      <c r="GPM343">
        <f>IF(SUM($J$341:GPM341)&lt;GPG343,GPL341,$E$343-SUM($J$341:GPM341))</f>
        <v>0</v>
      </c>
      <c r="GPN343">
        <f>IF(SUM($J$341:GPN341)&lt;GPH343,GPM341,$E$343-SUM($J$341:GPN341))</f>
        <v>0</v>
      </c>
      <c r="GPO343">
        <f>IF(SUM($J$341:GPO341)&lt;GPI343,GPN341,$E$343-SUM($J$341:GPO341))</f>
        <v>4820</v>
      </c>
      <c r="GPP343">
        <f>IF(SUM($J$341:GPP341)&lt;GPJ343,GPO341,$E$343-SUM($J$341:GPP341))</f>
        <v>4820</v>
      </c>
      <c r="GPQ343">
        <f>IF(SUM($J$341:GPQ341)&lt;GPK343,GPP341,$E$343-SUM($J$341:GPQ341))</f>
        <v>4820</v>
      </c>
      <c r="GPR343">
        <f>IF(SUM($J$341:GPR341)&lt;GPL343,GPQ341,$E$343-SUM($J$341:GPR341))</f>
        <v>4820</v>
      </c>
      <c r="GPS343">
        <f>IF(SUM($J$341:GPS341)&lt;GPM343,GPR341,$E$343-SUM($J$341:GPS341))</f>
        <v>4820</v>
      </c>
      <c r="GPT343">
        <f>IF(SUM($J$341:GPT341)&lt;GPN343,GPS341,$E$343-SUM($J$341:GPT341))</f>
        <v>4820</v>
      </c>
      <c r="GPU343">
        <f>IF(SUM($J$341:GPU341)&lt;GPO343,GPT341,$E$343-SUM($J$341:GPU341))</f>
        <v>0</v>
      </c>
      <c r="GPV343">
        <f>IF(SUM($J$341:GPV341)&lt;GPP343,GPU341,$E$343-SUM($J$341:GPV341))</f>
        <v>0</v>
      </c>
      <c r="GPW343">
        <f>IF(SUM($J$341:GPW341)&lt;GPQ343,GPV341,$E$343-SUM($J$341:GPW341))</f>
        <v>0</v>
      </c>
      <c r="GPX343">
        <f>IF(SUM($J$341:GPX341)&lt;GPR343,GPW341,$E$343-SUM($J$341:GPX341))</f>
        <v>0</v>
      </c>
      <c r="GPY343">
        <f>IF(SUM($J$341:GPY341)&lt;GPS343,GPX341,$E$343-SUM($J$341:GPY341))</f>
        <v>0</v>
      </c>
      <c r="GPZ343">
        <f>IF(SUM($J$341:GPZ341)&lt;GPT343,GPY341,$E$343-SUM($J$341:GPZ341))</f>
        <v>0</v>
      </c>
      <c r="GQA343">
        <f>IF(SUM($J$341:GQA341)&lt;GPU343,GPZ341,$E$343-SUM($J$341:GQA341))</f>
        <v>4820</v>
      </c>
      <c r="GQB343">
        <f>IF(SUM($J$341:GQB341)&lt;GPV343,GQA341,$E$343-SUM($J$341:GQB341))</f>
        <v>4820</v>
      </c>
      <c r="GQC343">
        <f>IF(SUM($J$341:GQC341)&lt;GPW343,GQB341,$E$343-SUM($J$341:GQC341))</f>
        <v>4820</v>
      </c>
      <c r="GQD343">
        <f>IF(SUM($J$341:GQD341)&lt;GPX343,GQC341,$E$343-SUM($J$341:GQD341))</f>
        <v>4820</v>
      </c>
      <c r="GQE343">
        <f>IF(SUM($J$341:GQE341)&lt;GPY343,GQD341,$E$343-SUM($J$341:GQE341))</f>
        <v>4820</v>
      </c>
      <c r="GQF343">
        <f>IF(SUM($J$341:GQF341)&lt;GPZ343,GQE341,$E$343-SUM($J$341:GQF341))</f>
        <v>4820</v>
      </c>
      <c r="GQG343">
        <f>IF(SUM($J$341:GQG341)&lt;GQA343,GQF341,$E$343-SUM($J$341:GQG341))</f>
        <v>0</v>
      </c>
      <c r="GQH343">
        <f>IF(SUM($J$341:GQH341)&lt;GQB343,GQG341,$E$343-SUM($J$341:GQH341))</f>
        <v>0</v>
      </c>
      <c r="GQI343">
        <f>IF(SUM($J$341:GQI341)&lt;GQC343,GQH341,$E$343-SUM($J$341:GQI341))</f>
        <v>0</v>
      </c>
      <c r="GQJ343">
        <f>IF(SUM($J$341:GQJ341)&lt;GQD343,GQI341,$E$343-SUM($J$341:GQJ341))</f>
        <v>0</v>
      </c>
      <c r="GQK343">
        <f>IF(SUM($J$341:GQK341)&lt;GQE343,GQJ341,$E$343-SUM($J$341:GQK341))</f>
        <v>0</v>
      </c>
      <c r="GQL343">
        <f>IF(SUM($J$341:GQL341)&lt;GQF343,GQK341,$E$343-SUM($J$341:GQL341))</f>
        <v>0</v>
      </c>
      <c r="GQM343">
        <f>IF(SUM($J$341:GQM341)&lt;GQG343,GQL341,$E$343-SUM($J$341:GQM341))</f>
        <v>4820</v>
      </c>
      <c r="GQN343">
        <f>IF(SUM($J$341:GQN341)&lt;GQH343,GQM341,$E$343-SUM($J$341:GQN341))</f>
        <v>4820</v>
      </c>
      <c r="GQO343">
        <f>IF(SUM($J$341:GQO341)&lt;GQI343,GQN341,$E$343-SUM($J$341:GQO341))</f>
        <v>4820</v>
      </c>
      <c r="GQP343">
        <f>IF(SUM($J$341:GQP341)&lt;GQJ343,GQO341,$E$343-SUM($J$341:GQP341))</f>
        <v>4820</v>
      </c>
      <c r="GQQ343">
        <f>IF(SUM($J$341:GQQ341)&lt;GQK343,GQP341,$E$343-SUM($J$341:GQQ341))</f>
        <v>4820</v>
      </c>
      <c r="GQR343">
        <f>IF(SUM($J$341:GQR341)&lt;GQL343,GQQ341,$E$343-SUM($J$341:GQR341))</f>
        <v>4820</v>
      </c>
      <c r="GQS343">
        <f>IF(SUM($J$341:GQS341)&lt;GQM343,GQR341,$E$343-SUM($J$341:GQS341))</f>
        <v>0</v>
      </c>
      <c r="GQT343">
        <f>IF(SUM($J$341:GQT341)&lt;GQN343,GQS341,$E$343-SUM($J$341:GQT341))</f>
        <v>0</v>
      </c>
      <c r="GQU343">
        <f>IF(SUM($J$341:GQU341)&lt;GQO343,GQT341,$E$343-SUM($J$341:GQU341))</f>
        <v>0</v>
      </c>
      <c r="GQV343">
        <f>IF(SUM($J$341:GQV341)&lt;GQP343,GQU341,$E$343-SUM($J$341:GQV341))</f>
        <v>0</v>
      </c>
      <c r="GQW343">
        <f>IF(SUM($J$341:GQW341)&lt;GQQ343,GQV341,$E$343-SUM($J$341:GQW341))</f>
        <v>0</v>
      </c>
      <c r="GQX343">
        <f>IF(SUM($J$341:GQX341)&lt;GQR343,GQW341,$E$343-SUM($J$341:GQX341))</f>
        <v>0</v>
      </c>
      <c r="GQY343">
        <f>IF(SUM($J$341:GQY341)&lt;GQS343,GQX341,$E$343-SUM($J$341:GQY341))</f>
        <v>4820</v>
      </c>
      <c r="GQZ343">
        <f>IF(SUM($J$341:GQZ341)&lt;GQT343,GQY341,$E$343-SUM($J$341:GQZ341))</f>
        <v>4820</v>
      </c>
      <c r="GRA343">
        <f>IF(SUM($J$341:GRA341)&lt;GQU343,GQZ341,$E$343-SUM($J$341:GRA341))</f>
        <v>4820</v>
      </c>
      <c r="GRB343">
        <f>IF(SUM($J$341:GRB341)&lt;GQV343,GRA341,$E$343-SUM($J$341:GRB341))</f>
        <v>4820</v>
      </c>
      <c r="GRC343">
        <f>IF(SUM($J$341:GRC341)&lt;GQW343,GRB341,$E$343-SUM($J$341:GRC341))</f>
        <v>4820</v>
      </c>
      <c r="GRD343">
        <f>IF(SUM($J$341:GRD341)&lt;GQX343,GRC341,$E$343-SUM($J$341:GRD341))</f>
        <v>4820</v>
      </c>
      <c r="GRE343">
        <f>IF(SUM($J$341:GRE341)&lt;GQY343,GRD341,$E$343-SUM($J$341:GRE341))</f>
        <v>0</v>
      </c>
      <c r="GRF343">
        <f>IF(SUM($J$341:GRF341)&lt;GQZ343,GRE341,$E$343-SUM($J$341:GRF341))</f>
        <v>0</v>
      </c>
      <c r="GRG343">
        <f>IF(SUM($J$341:GRG341)&lt;GRA343,GRF341,$E$343-SUM($J$341:GRG341))</f>
        <v>0</v>
      </c>
      <c r="GRH343">
        <f>IF(SUM($J$341:GRH341)&lt;GRB343,GRG341,$E$343-SUM($J$341:GRH341))</f>
        <v>0</v>
      </c>
      <c r="GRI343">
        <f>IF(SUM($J$341:GRI341)&lt;GRC343,GRH341,$E$343-SUM($J$341:GRI341))</f>
        <v>0</v>
      </c>
      <c r="GRJ343">
        <f>IF(SUM($J$341:GRJ341)&lt;GRD343,GRI341,$E$343-SUM($J$341:GRJ341))</f>
        <v>0</v>
      </c>
      <c r="GRK343">
        <f>IF(SUM($J$341:GRK341)&lt;GRE343,GRJ341,$E$343-SUM($J$341:GRK341))</f>
        <v>4820</v>
      </c>
      <c r="GRL343">
        <f>IF(SUM($J$341:GRL341)&lt;GRF343,GRK341,$E$343-SUM($J$341:GRL341))</f>
        <v>4820</v>
      </c>
      <c r="GRM343">
        <f>IF(SUM($J$341:GRM341)&lt;GRG343,GRL341,$E$343-SUM($J$341:GRM341))</f>
        <v>4820</v>
      </c>
      <c r="GRN343">
        <f>IF(SUM($J$341:GRN341)&lt;GRH343,GRM341,$E$343-SUM($J$341:GRN341))</f>
        <v>4820</v>
      </c>
      <c r="GRO343">
        <f>IF(SUM($J$341:GRO341)&lt;GRI343,GRN341,$E$343-SUM($J$341:GRO341))</f>
        <v>4820</v>
      </c>
      <c r="GRP343">
        <f>IF(SUM($J$341:GRP341)&lt;GRJ343,GRO341,$E$343-SUM($J$341:GRP341))</f>
        <v>4820</v>
      </c>
      <c r="GRQ343">
        <f>IF(SUM($J$341:GRQ341)&lt;GRK343,GRP341,$E$343-SUM($J$341:GRQ341))</f>
        <v>0</v>
      </c>
      <c r="GRR343">
        <f>IF(SUM($J$341:GRR341)&lt;GRL343,GRQ341,$E$343-SUM($J$341:GRR341))</f>
        <v>0</v>
      </c>
      <c r="GRS343">
        <f>IF(SUM($J$341:GRS341)&lt;GRM343,GRR341,$E$343-SUM($J$341:GRS341))</f>
        <v>0</v>
      </c>
      <c r="GRT343">
        <f>IF(SUM($J$341:GRT341)&lt;GRN343,GRS341,$E$343-SUM($J$341:GRT341))</f>
        <v>0</v>
      </c>
      <c r="GRU343">
        <f>IF(SUM($J$341:GRU341)&lt;GRO343,GRT341,$E$343-SUM($J$341:GRU341))</f>
        <v>0</v>
      </c>
      <c r="GRV343">
        <f>IF(SUM($J$341:GRV341)&lt;GRP343,GRU341,$E$343-SUM($J$341:GRV341))</f>
        <v>0</v>
      </c>
      <c r="GRW343">
        <f>IF(SUM($J$341:GRW341)&lt;GRQ343,GRV341,$E$343-SUM($J$341:GRW341))</f>
        <v>4820</v>
      </c>
      <c r="GRX343">
        <f>IF(SUM($J$341:GRX341)&lt;GRR343,GRW341,$E$343-SUM($J$341:GRX341))</f>
        <v>4820</v>
      </c>
      <c r="GRY343">
        <f>IF(SUM($J$341:GRY341)&lt;GRS343,GRX341,$E$343-SUM($J$341:GRY341))</f>
        <v>4820</v>
      </c>
      <c r="GRZ343">
        <f>IF(SUM($J$341:GRZ341)&lt;GRT343,GRY341,$E$343-SUM($J$341:GRZ341))</f>
        <v>4820</v>
      </c>
      <c r="GSA343">
        <f>IF(SUM($J$341:GSA341)&lt;GRU343,GRZ341,$E$343-SUM($J$341:GSA341))</f>
        <v>4820</v>
      </c>
      <c r="GSB343">
        <f>IF(SUM($J$341:GSB341)&lt;GRV343,GSA341,$E$343-SUM($J$341:GSB341))</f>
        <v>4820</v>
      </c>
      <c r="GSC343">
        <f>IF(SUM($J$341:GSC341)&lt;GRW343,GSB341,$E$343-SUM($J$341:GSC341))</f>
        <v>0</v>
      </c>
      <c r="GSD343">
        <f>IF(SUM($J$341:GSD341)&lt;GRX343,GSC341,$E$343-SUM($J$341:GSD341))</f>
        <v>0</v>
      </c>
      <c r="GSE343">
        <f>IF(SUM($J$341:GSE341)&lt;GRY343,GSD341,$E$343-SUM($J$341:GSE341))</f>
        <v>0</v>
      </c>
      <c r="GSF343">
        <f>IF(SUM($J$341:GSF341)&lt;GRZ343,GSE341,$E$343-SUM($J$341:GSF341))</f>
        <v>0</v>
      </c>
      <c r="GSG343">
        <f>IF(SUM($J$341:GSG341)&lt;GSA343,GSF341,$E$343-SUM($J$341:GSG341))</f>
        <v>0</v>
      </c>
      <c r="GSH343">
        <f>IF(SUM($J$341:GSH341)&lt;GSB343,GSG341,$E$343-SUM($J$341:GSH341))</f>
        <v>0</v>
      </c>
      <c r="GSI343">
        <f>IF(SUM($J$341:GSI341)&lt;GSC343,GSH341,$E$343-SUM($J$341:GSI341))</f>
        <v>4820</v>
      </c>
      <c r="GSJ343">
        <f>IF(SUM($J$341:GSJ341)&lt;GSD343,GSI341,$E$343-SUM($J$341:GSJ341))</f>
        <v>4820</v>
      </c>
      <c r="GSK343">
        <f>IF(SUM($J$341:GSK341)&lt;GSE343,GSJ341,$E$343-SUM($J$341:GSK341))</f>
        <v>4820</v>
      </c>
      <c r="GSL343">
        <f>IF(SUM($J$341:GSL341)&lt;GSF343,GSK341,$E$343-SUM($J$341:GSL341))</f>
        <v>4820</v>
      </c>
      <c r="GSM343">
        <f>IF(SUM($J$341:GSM341)&lt;GSG343,GSL341,$E$343-SUM($J$341:GSM341))</f>
        <v>4820</v>
      </c>
      <c r="GSN343">
        <f>IF(SUM($J$341:GSN341)&lt;GSH343,GSM341,$E$343-SUM($J$341:GSN341))</f>
        <v>4820</v>
      </c>
      <c r="GSO343">
        <f>IF(SUM($J$341:GSO341)&lt;GSI343,GSN341,$E$343-SUM($J$341:GSO341))</f>
        <v>0</v>
      </c>
      <c r="GSP343">
        <f>IF(SUM($J$341:GSP341)&lt;GSJ343,GSO341,$E$343-SUM($J$341:GSP341))</f>
        <v>0</v>
      </c>
      <c r="GSQ343">
        <f>IF(SUM($J$341:GSQ341)&lt;GSK343,GSP341,$E$343-SUM($J$341:GSQ341))</f>
        <v>0</v>
      </c>
      <c r="GSR343">
        <f>IF(SUM($J$341:GSR341)&lt;GSL343,GSQ341,$E$343-SUM($J$341:GSR341))</f>
        <v>0</v>
      </c>
      <c r="GSS343">
        <f>IF(SUM($J$341:GSS341)&lt;GSM343,GSR341,$E$343-SUM($J$341:GSS341))</f>
        <v>0</v>
      </c>
      <c r="GST343">
        <f>IF(SUM($J$341:GST341)&lt;GSN343,GSS341,$E$343-SUM($J$341:GST341))</f>
        <v>0</v>
      </c>
      <c r="GSU343">
        <f>IF(SUM($J$341:GSU341)&lt;GSO343,GST341,$E$343-SUM($J$341:GSU341))</f>
        <v>4820</v>
      </c>
      <c r="GSV343">
        <f>IF(SUM($J$341:GSV341)&lt;GSP343,GSU341,$E$343-SUM($J$341:GSV341))</f>
        <v>4820</v>
      </c>
      <c r="GSW343">
        <f>IF(SUM($J$341:GSW341)&lt;GSQ343,GSV341,$E$343-SUM($J$341:GSW341))</f>
        <v>4820</v>
      </c>
      <c r="GSX343">
        <f>IF(SUM($J$341:GSX341)&lt;GSR343,GSW341,$E$343-SUM($J$341:GSX341))</f>
        <v>4820</v>
      </c>
      <c r="GSY343">
        <f>IF(SUM($J$341:GSY341)&lt;GSS343,GSX341,$E$343-SUM($J$341:GSY341))</f>
        <v>4820</v>
      </c>
      <c r="GSZ343">
        <f>IF(SUM($J$341:GSZ341)&lt;GST343,GSY341,$E$343-SUM($J$341:GSZ341))</f>
        <v>4820</v>
      </c>
      <c r="GTA343">
        <f>IF(SUM($J$341:GTA341)&lt;GSU343,GSZ341,$E$343-SUM($J$341:GTA341))</f>
        <v>0</v>
      </c>
      <c r="GTB343">
        <f>IF(SUM($J$341:GTB341)&lt;GSV343,GTA341,$E$343-SUM($J$341:GTB341))</f>
        <v>0</v>
      </c>
      <c r="GTC343">
        <f>IF(SUM($J$341:GTC341)&lt;GSW343,GTB341,$E$343-SUM($J$341:GTC341))</f>
        <v>0</v>
      </c>
      <c r="GTD343">
        <f>IF(SUM($J$341:GTD341)&lt;GSX343,GTC341,$E$343-SUM($J$341:GTD341))</f>
        <v>0</v>
      </c>
      <c r="GTE343">
        <f>IF(SUM($J$341:GTE341)&lt;GSY343,GTD341,$E$343-SUM($J$341:GTE341))</f>
        <v>0</v>
      </c>
      <c r="GTF343">
        <f>IF(SUM($J$341:GTF341)&lt;GSZ343,GTE341,$E$343-SUM($J$341:GTF341))</f>
        <v>0</v>
      </c>
      <c r="GTG343">
        <f>IF(SUM($J$341:GTG341)&lt;GTA343,GTF341,$E$343-SUM($J$341:GTG341))</f>
        <v>4820</v>
      </c>
      <c r="GTH343">
        <f>IF(SUM($J$341:GTH341)&lt;GTB343,GTG341,$E$343-SUM($J$341:GTH341))</f>
        <v>4820</v>
      </c>
      <c r="GTI343">
        <f>IF(SUM($J$341:GTI341)&lt;GTC343,GTH341,$E$343-SUM($J$341:GTI341))</f>
        <v>4820</v>
      </c>
      <c r="GTJ343">
        <f>IF(SUM($J$341:GTJ341)&lt;GTD343,GTI341,$E$343-SUM($J$341:GTJ341))</f>
        <v>4820</v>
      </c>
      <c r="GTK343">
        <f>IF(SUM($J$341:GTK341)&lt;GTE343,GTJ341,$E$343-SUM($J$341:GTK341))</f>
        <v>4820</v>
      </c>
      <c r="GTL343">
        <f>IF(SUM($J$341:GTL341)&lt;GTF343,GTK341,$E$343-SUM($J$341:GTL341))</f>
        <v>4820</v>
      </c>
      <c r="GTM343">
        <f>IF(SUM($J$341:GTM341)&lt;GTG343,GTL341,$E$343-SUM($J$341:GTM341))</f>
        <v>0</v>
      </c>
      <c r="GTN343">
        <f>IF(SUM($J$341:GTN341)&lt;GTH343,GTM341,$E$343-SUM($J$341:GTN341))</f>
        <v>0</v>
      </c>
      <c r="GTO343">
        <f>IF(SUM($J$341:GTO341)&lt;GTI343,GTN341,$E$343-SUM($J$341:GTO341))</f>
        <v>0</v>
      </c>
      <c r="GTP343">
        <f>IF(SUM($J$341:GTP341)&lt;GTJ343,GTO341,$E$343-SUM($J$341:GTP341))</f>
        <v>0</v>
      </c>
      <c r="GTQ343">
        <f>IF(SUM($J$341:GTQ341)&lt;GTK343,GTP341,$E$343-SUM($J$341:GTQ341))</f>
        <v>0</v>
      </c>
      <c r="GTR343">
        <f>IF(SUM($J$341:GTR341)&lt;GTL343,GTQ341,$E$343-SUM($J$341:GTR341))</f>
        <v>0</v>
      </c>
      <c r="GTS343">
        <f>IF(SUM($J$341:GTS341)&lt;GTM343,GTR341,$E$343-SUM($J$341:GTS341))</f>
        <v>4820</v>
      </c>
      <c r="GTT343">
        <f>IF(SUM($J$341:GTT341)&lt;GTN343,GTS341,$E$343-SUM($J$341:GTT341))</f>
        <v>4820</v>
      </c>
      <c r="GTU343">
        <f>IF(SUM($J$341:GTU341)&lt;GTO343,GTT341,$E$343-SUM($J$341:GTU341))</f>
        <v>4820</v>
      </c>
      <c r="GTV343">
        <f>IF(SUM($J$341:GTV341)&lt;GTP343,GTU341,$E$343-SUM($J$341:GTV341))</f>
        <v>4820</v>
      </c>
      <c r="GTW343">
        <f>IF(SUM($J$341:GTW341)&lt;GTQ343,GTV341,$E$343-SUM($J$341:GTW341))</f>
        <v>4820</v>
      </c>
      <c r="GTX343">
        <f>IF(SUM($J$341:GTX341)&lt;GTR343,GTW341,$E$343-SUM($J$341:GTX341))</f>
        <v>4820</v>
      </c>
      <c r="GTY343">
        <f>IF(SUM($J$341:GTY341)&lt;GTS343,GTX341,$E$343-SUM($J$341:GTY341))</f>
        <v>0</v>
      </c>
      <c r="GTZ343">
        <f>IF(SUM($J$341:GTZ341)&lt;GTT343,GTY341,$E$343-SUM($J$341:GTZ341))</f>
        <v>0</v>
      </c>
      <c r="GUA343">
        <f>IF(SUM($J$341:GUA341)&lt;GTU343,GTZ341,$E$343-SUM($J$341:GUA341))</f>
        <v>0</v>
      </c>
      <c r="GUB343">
        <f>IF(SUM($J$341:GUB341)&lt;GTV343,GUA341,$E$343-SUM($J$341:GUB341))</f>
        <v>0</v>
      </c>
      <c r="GUC343">
        <f>IF(SUM($J$341:GUC341)&lt;GTW343,GUB341,$E$343-SUM($J$341:GUC341))</f>
        <v>0</v>
      </c>
      <c r="GUD343">
        <f>IF(SUM($J$341:GUD341)&lt;GTX343,GUC341,$E$343-SUM($J$341:GUD341))</f>
        <v>0</v>
      </c>
      <c r="GUE343">
        <f>IF(SUM($J$341:GUE341)&lt;GTY343,GUD341,$E$343-SUM($J$341:GUE341))</f>
        <v>4820</v>
      </c>
      <c r="GUF343">
        <f>IF(SUM($J$341:GUF341)&lt;GTZ343,GUE341,$E$343-SUM($J$341:GUF341))</f>
        <v>4820</v>
      </c>
      <c r="GUG343">
        <f>IF(SUM($J$341:GUG341)&lt;GUA343,GUF341,$E$343-SUM($J$341:GUG341))</f>
        <v>4820</v>
      </c>
      <c r="GUH343">
        <f>IF(SUM($J$341:GUH341)&lt;GUB343,GUG341,$E$343-SUM($J$341:GUH341))</f>
        <v>4820</v>
      </c>
      <c r="GUI343">
        <f>IF(SUM($J$341:GUI341)&lt;GUC343,GUH341,$E$343-SUM($J$341:GUI341))</f>
        <v>4820</v>
      </c>
      <c r="GUJ343">
        <f>IF(SUM($J$341:GUJ341)&lt;GUD343,GUI341,$E$343-SUM($J$341:GUJ341))</f>
        <v>4820</v>
      </c>
      <c r="GUK343">
        <f>IF(SUM($J$341:GUK341)&lt;GUE343,GUJ341,$E$343-SUM($J$341:GUK341))</f>
        <v>0</v>
      </c>
      <c r="GUL343">
        <f>IF(SUM($J$341:GUL341)&lt;GUF343,GUK341,$E$343-SUM($J$341:GUL341))</f>
        <v>0</v>
      </c>
      <c r="GUM343">
        <f>IF(SUM($J$341:GUM341)&lt;GUG343,GUL341,$E$343-SUM($J$341:GUM341))</f>
        <v>0</v>
      </c>
      <c r="GUN343">
        <f>IF(SUM($J$341:GUN341)&lt;GUH343,GUM341,$E$343-SUM($J$341:GUN341))</f>
        <v>0</v>
      </c>
      <c r="GUO343">
        <f>IF(SUM($J$341:GUO341)&lt;GUI343,GUN341,$E$343-SUM($J$341:GUO341))</f>
        <v>0</v>
      </c>
      <c r="GUP343">
        <f>IF(SUM($J$341:GUP341)&lt;GUJ343,GUO341,$E$343-SUM($J$341:GUP341))</f>
        <v>0</v>
      </c>
      <c r="GUQ343">
        <f>IF(SUM($J$341:GUQ341)&lt;GUK343,GUP341,$E$343-SUM($J$341:GUQ341))</f>
        <v>4820</v>
      </c>
      <c r="GUR343">
        <f>IF(SUM($J$341:GUR341)&lt;GUL343,GUQ341,$E$343-SUM($J$341:GUR341))</f>
        <v>4820</v>
      </c>
      <c r="GUS343">
        <f>IF(SUM($J$341:GUS341)&lt;GUM343,GUR341,$E$343-SUM($J$341:GUS341))</f>
        <v>4820</v>
      </c>
      <c r="GUT343">
        <f>IF(SUM($J$341:GUT341)&lt;GUN343,GUS341,$E$343-SUM($J$341:GUT341))</f>
        <v>4820</v>
      </c>
      <c r="GUU343">
        <f>IF(SUM($J$341:GUU341)&lt;GUO343,GUT341,$E$343-SUM($J$341:GUU341))</f>
        <v>4820</v>
      </c>
      <c r="GUV343">
        <f>IF(SUM($J$341:GUV341)&lt;GUP343,GUU341,$E$343-SUM($J$341:GUV341))</f>
        <v>4820</v>
      </c>
      <c r="GUW343">
        <f>IF(SUM($J$341:GUW341)&lt;GUQ343,GUV341,$E$343-SUM($J$341:GUW341))</f>
        <v>0</v>
      </c>
      <c r="GUX343">
        <f>IF(SUM($J$341:GUX341)&lt;GUR343,GUW341,$E$343-SUM($J$341:GUX341))</f>
        <v>0</v>
      </c>
      <c r="GUY343">
        <f>IF(SUM($J$341:GUY341)&lt;GUS343,GUX341,$E$343-SUM($J$341:GUY341))</f>
        <v>0</v>
      </c>
      <c r="GUZ343">
        <f>IF(SUM($J$341:GUZ341)&lt;GUT343,GUY341,$E$343-SUM($J$341:GUZ341))</f>
        <v>0</v>
      </c>
      <c r="GVA343">
        <f>IF(SUM($J$341:GVA341)&lt;GUU343,GUZ341,$E$343-SUM($J$341:GVA341))</f>
        <v>0</v>
      </c>
      <c r="GVB343">
        <f>IF(SUM($J$341:GVB341)&lt;GUV343,GVA341,$E$343-SUM($J$341:GVB341))</f>
        <v>0</v>
      </c>
      <c r="GVC343">
        <f>IF(SUM($J$341:GVC341)&lt;GUW343,GVB341,$E$343-SUM($J$341:GVC341))</f>
        <v>4820</v>
      </c>
      <c r="GVD343">
        <f>IF(SUM($J$341:GVD341)&lt;GUX343,GVC341,$E$343-SUM($J$341:GVD341))</f>
        <v>4820</v>
      </c>
      <c r="GVE343">
        <f>IF(SUM($J$341:GVE341)&lt;GUY343,GVD341,$E$343-SUM($J$341:GVE341))</f>
        <v>4820</v>
      </c>
      <c r="GVF343">
        <f>IF(SUM($J$341:GVF341)&lt;GUZ343,GVE341,$E$343-SUM($J$341:GVF341))</f>
        <v>4820</v>
      </c>
      <c r="GVG343">
        <f>IF(SUM($J$341:GVG341)&lt;GVA343,GVF341,$E$343-SUM($J$341:GVG341))</f>
        <v>4820</v>
      </c>
      <c r="GVH343">
        <f>IF(SUM($J$341:GVH341)&lt;GVB343,GVG341,$E$343-SUM($J$341:GVH341))</f>
        <v>4820</v>
      </c>
      <c r="GVI343">
        <f>IF(SUM($J$341:GVI341)&lt;GVC343,GVH341,$E$343-SUM($J$341:GVI341))</f>
        <v>0</v>
      </c>
      <c r="GVJ343">
        <f>IF(SUM($J$341:GVJ341)&lt;GVD343,GVI341,$E$343-SUM($J$341:GVJ341))</f>
        <v>0</v>
      </c>
      <c r="GVK343">
        <f>IF(SUM($J$341:GVK341)&lt;GVE343,GVJ341,$E$343-SUM($J$341:GVK341))</f>
        <v>0</v>
      </c>
      <c r="GVL343">
        <f>IF(SUM($J$341:GVL341)&lt;GVF343,GVK341,$E$343-SUM($J$341:GVL341))</f>
        <v>0</v>
      </c>
      <c r="GVM343">
        <f>IF(SUM($J$341:GVM341)&lt;GVG343,GVL341,$E$343-SUM($J$341:GVM341))</f>
        <v>0</v>
      </c>
      <c r="GVN343">
        <f>IF(SUM($J$341:GVN341)&lt;GVH343,GVM341,$E$343-SUM($J$341:GVN341))</f>
        <v>0</v>
      </c>
      <c r="GVO343">
        <f>IF(SUM($J$341:GVO341)&lt;GVI343,GVN341,$E$343-SUM($J$341:GVO341))</f>
        <v>4820</v>
      </c>
      <c r="GVP343">
        <f>IF(SUM($J$341:GVP341)&lt;GVJ343,GVO341,$E$343-SUM($J$341:GVP341))</f>
        <v>4820</v>
      </c>
      <c r="GVQ343">
        <f>IF(SUM($J$341:GVQ341)&lt;GVK343,GVP341,$E$343-SUM($J$341:GVQ341))</f>
        <v>4820</v>
      </c>
      <c r="GVR343">
        <f>IF(SUM($J$341:GVR341)&lt;GVL343,GVQ341,$E$343-SUM($J$341:GVR341))</f>
        <v>4820</v>
      </c>
      <c r="GVS343">
        <f>IF(SUM($J$341:GVS341)&lt;GVM343,GVR341,$E$343-SUM($J$341:GVS341))</f>
        <v>4820</v>
      </c>
      <c r="GVT343">
        <f>IF(SUM($J$341:GVT341)&lt;GVN343,GVS341,$E$343-SUM($J$341:GVT341))</f>
        <v>4820</v>
      </c>
      <c r="GVU343">
        <f>IF(SUM($J$341:GVU341)&lt;GVO343,GVT341,$E$343-SUM($J$341:GVU341))</f>
        <v>0</v>
      </c>
      <c r="GVV343">
        <f>IF(SUM($J$341:GVV341)&lt;GVP343,GVU341,$E$343-SUM($J$341:GVV341))</f>
        <v>0</v>
      </c>
      <c r="GVW343">
        <f>IF(SUM($J$341:GVW341)&lt;GVQ343,GVV341,$E$343-SUM($J$341:GVW341))</f>
        <v>0</v>
      </c>
      <c r="GVX343">
        <f>IF(SUM($J$341:GVX341)&lt;GVR343,GVW341,$E$343-SUM($J$341:GVX341))</f>
        <v>0</v>
      </c>
      <c r="GVY343">
        <f>IF(SUM($J$341:GVY341)&lt;GVS343,GVX341,$E$343-SUM($J$341:GVY341))</f>
        <v>0</v>
      </c>
      <c r="GVZ343">
        <f>IF(SUM($J$341:GVZ341)&lt;GVT343,GVY341,$E$343-SUM($J$341:GVZ341))</f>
        <v>0</v>
      </c>
      <c r="GWA343">
        <f>IF(SUM($J$341:GWA341)&lt;GVU343,GVZ341,$E$343-SUM($J$341:GWA341))</f>
        <v>4820</v>
      </c>
      <c r="GWB343">
        <f>IF(SUM($J$341:GWB341)&lt;GVV343,GWA341,$E$343-SUM($J$341:GWB341))</f>
        <v>4820</v>
      </c>
      <c r="GWC343">
        <f>IF(SUM($J$341:GWC341)&lt;GVW343,GWB341,$E$343-SUM($J$341:GWC341))</f>
        <v>4820</v>
      </c>
      <c r="GWD343">
        <f>IF(SUM($J$341:GWD341)&lt;GVX343,GWC341,$E$343-SUM($J$341:GWD341))</f>
        <v>4820</v>
      </c>
      <c r="GWE343">
        <f>IF(SUM($J$341:GWE341)&lt;GVY343,GWD341,$E$343-SUM($J$341:GWE341))</f>
        <v>4820</v>
      </c>
      <c r="GWF343">
        <f>IF(SUM($J$341:GWF341)&lt;GVZ343,GWE341,$E$343-SUM($J$341:GWF341))</f>
        <v>4820</v>
      </c>
      <c r="GWG343">
        <f>IF(SUM($J$341:GWG341)&lt;GWA343,GWF341,$E$343-SUM($J$341:GWG341))</f>
        <v>0</v>
      </c>
      <c r="GWH343">
        <f>IF(SUM($J$341:GWH341)&lt;GWB343,GWG341,$E$343-SUM($J$341:GWH341))</f>
        <v>0</v>
      </c>
      <c r="GWI343">
        <f>IF(SUM($J$341:GWI341)&lt;GWC343,GWH341,$E$343-SUM($J$341:GWI341))</f>
        <v>0</v>
      </c>
      <c r="GWJ343">
        <f>IF(SUM($J$341:GWJ341)&lt;GWD343,GWI341,$E$343-SUM($J$341:GWJ341))</f>
        <v>0</v>
      </c>
      <c r="GWK343">
        <f>IF(SUM($J$341:GWK341)&lt;GWE343,GWJ341,$E$343-SUM($J$341:GWK341))</f>
        <v>0</v>
      </c>
      <c r="GWL343">
        <f>IF(SUM($J$341:GWL341)&lt;GWF343,GWK341,$E$343-SUM($J$341:GWL341))</f>
        <v>0</v>
      </c>
      <c r="GWM343">
        <f>IF(SUM($J$341:GWM341)&lt;GWG343,GWL341,$E$343-SUM($J$341:GWM341))</f>
        <v>4820</v>
      </c>
      <c r="GWN343">
        <f>IF(SUM($J$341:GWN341)&lt;GWH343,GWM341,$E$343-SUM($J$341:GWN341))</f>
        <v>4820</v>
      </c>
      <c r="GWO343">
        <f>IF(SUM($J$341:GWO341)&lt;GWI343,GWN341,$E$343-SUM($J$341:GWO341))</f>
        <v>4820</v>
      </c>
      <c r="GWP343">
        <f>IF(SUM($J$341:GWP341)&lt;GWJ343,GWO341,$E$343-SUM($J$341:GWP341))</f>
        <v>4820</v>
      </c>
      <c r="GWQ343">
        <f>IF(SUM($J$341:GWQ341)&lt;GWK343,GWP341,$E$343-SUM($J$341:GWQ341))</f>
        <v>4820</v>
      </c>
      <c r="GWR343">
        <f>IF(SUM($J$341:GWR341)&lt;GWL343,GWQ341,$E$343-SUM($J$341:GWR341))</f>
        <v>4820</v>
      </c>
      <c r="GWS343">
        <f>IF(SUM($J$341:GWS341)&lt;GWM343,GWR341,$E$343-SUM($J$341:GWS341))</f>
        <v>0</v>
      </c>
      <c r="GWT343">
        <f>IF(SUM($J$341:GWT341)&lt;GWN343,GWS341,$E$343-SUM($J$341:GWT341))</f>
        <v>0</v>
      </c>
      <c r="GWU343">
        <f>IF(SUM($J$341:GWU341)&lt;GWO343,GWT341,$E$343-SUM($J$341:GWU341))</f>
        <v>0</v>
      </c>
      <c r="GWV343">
        <f>IF(SUM($J$341:GWV341)&lt;GWP343,GWU341,$E$343-SUM($J$341:GWV341))</f>
        <v>0</v>
      </c>
      <c r="GWW343">
        <f>IF(SUM($J$341:GWW341)&lt;GWQ343,GWV341,$E$343-SUM($J$341:GWW341))</f>
        <v>0</v>
      </c>
      <c r="GWX343">
        <f>IF(SUM($J$341:GWX341)&lt;GWR343,GWW341,$E$343-SUM($J$341:GWX341))</f>
        <v>0</v>
      </c>
      <c r="GWY343">
        <f>IF(SUM($J$341:GWY341)&lt;GWS343,GWX341,$E$343-SUM($J$341:GWY341))</f>
        <v>4820</v>
      </c>
      <c r="GWZ343">
        <f>IF(SUM($J$341:GWZ341)&lt;GWT343,GWY341,$E$343-SUM($J$341:GWZ341))</f>
        <v>4820</v>
      </c>
      <c r="GXA343">
        <f>IF(SUM($J$341:GXA341)&lt;GWU343,GWZ341,$E$343-SUM($J$341:GXA341))</f>
        <v>4820</v>
      </c>
      <c r="GXB343">
        <f>IF(SUM($J$341:GXB341)&lt;GWV343,GXA341,$E$343-SUM($J$341:GXB341))</f>
        <v>4820</v>
      </c>
      <c r="GXC343">
        <f>IF(SUM($J$341:GXC341)&lt;GWW343,GXB341,$E$343-SUM($J$341:GXC341))</f>
        <v>4820</v>
      </c>
      <c r="GXD343">
        <f>IF(SUM($J$341:GXD341)&lt;GWX343,GXC341,$E$343-SUM($J$341:GXD341))</f>
        <v>4820</v>
      </c>
      <c r="GXE343">
        <f>IF(SUM($J$341:GXE341)&lt;GWY343,GXD341,$E$343-SUM($J$341:GXE341))</f>
        <v>0</v>
      </c>
      <c r="GXF343">
        <f>IF(SUM($J$341:GXF341)&lt;GWZ343,GXE341,$E$343-SUM($J$341:GXF341))</f>
        <v>0</v>
      </c>
      <c r="GXG343">
        <f>IF(SUM($J$341:GXG341)&lt;GXA343,GXF341,$E$343-SUM($J$341:GXG341))</f>
        <v>0</v>
      </c>
      <c r="GXH343">
        <f>IF(SUM($J$341:GXH341)&lt;GXB343,GXG341,$E$343-SUM($J$341:GXH341))</f>
        <v>0</v>
      </c>
      <c r="GXI343">
        <f>IF(SUM($J$341:GXI341)&lt;GXC343,GXH341,$E$343-SUM($J$341:GXI341))</f>
        <v>0</v>
      </c>
      <c r="GXJ343">
        <f>IF(SUM($J$341:GXJ341)&lt;GXD343,GXI341,$E$343-SUM($J$341:GXJ341))</f>
        <v>0</v>
      </c>
      <c r="GXK343">
        <f>IF(SUM($J$341:GXK341)&lt;GXE343,GXJ341,$E$343-SUM($J$341:GXK341))</f>
        <v>4820</v>
      </c>
      <c r="GXL343">
        <f>IF(SUM($J$341:GXL341)&lt;GXF343,GXK341,$E$343-SUM($J$341:GXL341))</f>
        <v>4820</v>
      </c>
      <c r="GXM343">
        <f>IF(SUM($J$341:GXM341)&lt;GXG343,GXL341,$E$343-SUM($J$341:GXM341))</f>
        <v>4820</v>
      </c>
      <c r="GXN343">
        <f>IF(SUM($J$341:GXN341)&lt;GXH343,GXM341,$E$343-SUM($J$341:GXN341))</f>
        <v>4820</v>
      </c>
      <c r="GXO343">
        <f>IF(SUM($J$341:GXO341)&lt;GXI343,GXN341,$E$343-SUM($J$341:GXO341))</f>
        <v>4820</v>
      </c>
      <c r="GXP343">
        <f>IF(SUM($J$341:GXP341)&lt;GXJ343,GXO341,$E$343-SUM($J$341:GXP341))</f>
        <v>4820</v>
      </c>
      <c r="GXQ343">
        <f>IF(SUM($J$341:GXQ341)&lt;GXK343,GXP341,$E$343-SUM($J$341:GXQ341))</f>
        <v>0</v>
      </c>
      <c r="GXR343">
        <f>IF(SUM($J$341:GXR341)&lt;GXL343,GXQ341,$E$343-SUM($J$341:GXR341))</f>
        <v>0</v>
      </c>
      <c r="GXS343">
        <f>IF(SUM($J$341:GXS341)&lt;GXM343,GXR341,$E$343-SUM($J$341:GXS341))</f>
        <v>0</v>
      </c>
      <c r="GXT343">
        <f>IF(SUM($J$341:GXT341)&lt;GXN343,GXS341,$E$343-SUM($J$341:GXT341))</f>
        <v>0</v>
      </c>
      <c r="GXU343">
        <f>IF(SUM($J$341:GXU341)&lt;GXO343,GXT341,$E$343-SUM($J$341:GXU341))</f>
        <v>0</v>
      </c>
      <c r="GXV343">
        <f>IF(SUM($J$341:GXV341)&lt;GXP343,GXU341,$E$343-SUM($J$341:GXV341))</f>
        <v>0</v>
      </c>
      <c r="GXW343">
        <f>IF(SUM($J$341:GXW341)&lt;GXQ343,GXV341,$E$343-SUM($J$341:GXW341))</f>
        <v>4820</v>
      </c>
      <c r="GXX343">
        <f>IF(SUM($J$341:GXX341)&lt;GXR343,GXW341,$E$343-SUM($J$341:GXX341))</f>
        <v>4820</v>
      </c>
      <c r="GXY343">
        <f>IF(SUM($J$341:GXY341)&lt;GXS343,GXX341,$E$343-SUM($J$341:GXY341))</f>
        <v>4820</v>
      </c>
      <c r="GXZ343">
        <f>IF(SUM($J$341:GXZ341)&lt;GXT343,GXY341,$E$343-SUM($J$341:GXZ341))</f>
        <v>4820</v>
      </c>
      <c r="GYA343">
        <f>IF(SUM($J$341:GYA341)&lt;GXU343,GXZ341,$E$343-SUM($J$341:GYA341))</f>
        <v>4820</v>
      </c>
      <c r="GYB343">
        <f>IF(SUM($J$341:GYB341)&lt;GXV343,GYA341,$E$343-SUM($J$341:GYB341))</f>
        <v>4820</v>
      </c>
      <c r="GYC343">
        <f>IF(SUM($J$341:GYC341)&lt;GXW343,GYB341,$E$343-SUM($J$341:GYC341))</f>
        <v>0</v>
      </c>
      <c r="GYD343">
        <f>IF(SUM($J$341:GYD341)&lt;GXX343,GYC341,$E$343-SUM($J$341:GYD341))</f>
        <v>0</v>
      </c>
      <c r="GYE343">
        <f>IF(SUM($J$341:GYE341)&lt;GXY343,GYD341,$E$343-SUM($J$341:GYE341))</f>
        <v>0</v>
      </c>
      <c r="GYF343">
        <f>IF(SUM($J$341:GYF341)&lt;GXZ343,GYE341,$E$343-SUM($J$341:GYF341))</f>
        <v>0</v>
      </c>
      <c r="GYG343">
        <f>IF(SUM($J$341:GYG341)&lt;GYA343,GYF341,$E$343-SUM($J$341:GYG341))</f>
        <v>0</v>
      </c>
      <c r="GYH343">
        <f>IF(SUM($J$341:GYH341)&lt;GYB343,GYG341,$E$343-SUM($J$341:GYH341))</f>
        <v>0</v>
      </c>
      <c r="GYI343">
        <f>IF(SUM($J$341:GYI341)&lt;GYC343,GYH341,$E$343-SUM($J$341:GYI341))</f>
        <v>4820</v>
      </c>
      <c r="GYJ343">
        <f>IF(SUM($J$341:GYJ341)&lt;GYD343,GYI341,$E$343-SUM($J$341:GYJ341))</f>
        <v>4820</v>
      </c>
      <c r="GYK343">
        <f>IF(SUM($J$341:GYK341)&lt;GYE343,GYJ341,$E$343-SUM($J$341:GYK341))</f>
        <v>4820</v>
      </c>
      <c r="GYL343">
        <f>IF(SUM($J$341:GYL341)&lt;GYF343,GYK341,$E$343-SUM($J$341:GYL341))</f>
        <v>4820</v>
      </c>
      <c r="GYM343">
        <f>IF(SUM($J$341:GYM341)&lt;GYG343,GYL341,$E$343-SUM($J$341:GYM341))</f>
        <v>4820</v>
      </c>
      <c r="GYN343">
        <f>IF(SUM($J$341:GYN341)&lt;GYH343,GYM341,$E$343-SUM($J$341:GYN341))</f>
        <v>4820</v>
      </c>
      <c r="GYO343">
        <f>IF(SUM($J$341:GYO341)&lt;GYI343,GYN341,$E$343-SUM($J$341:GYO341))</f>
        <v>0</v>
      </c>
      <c r="GYP343">
        <f>IF(SUM($J$341:GYP341)&lt;GYJ343,GYO341,$E$343-SUM($J$341:GYP341))</f>
        <v>0</v>
      </c>
      <c r="GYQ343">
        <f>IF(SUM($J$341:GYQ341)&lt;GYK343,GYP341,$E$343-SUM($J$341:GYQ341))</f>
        <v>0</v>
      </c>
      <c r="GYR343">
        <f>IF(SUM($J$341:GYR341)&lt;GYL343,GYQ341,$E$343-SUM($J$341:GYR341))</f>
        <v>0</v>
      </c>
      <c r="GYS343">
        <f>IF(SUM($J$341:GYS341)&lt;GYM343,GYR341,$E$343-SUM($J$341:GYS341))</f>
        <v>0</v>
      </c>
      <c r="GYT343">
        <f>IF(SUM($J$341:GYT341)&lt;GYN343,GYS341,$E$343-SUM($J$341:GYT341))</f>
        <v>0</v>
      </c>
      <c r="GYU343">
        <f>IF(SUM($J$341:GYU341)&lt;GYO343,GYT341,$E$343-SUM($J$341:GYU341))</f>
        <v>4820</v>
      </c>
      <c r="GYV343">
        <f>IF(SUM($J$341:GYV341)&lt;GYP343,GYU341,$E$343-SUM($J$341:GYV341))</f>
        <v>4820</v>
      </c>
      <c r="GYW343">
        <f>IF(SUM($J$341:GYW341)&lt;GYQ343,GYV341,$E$343-SUM($J$341:GYW341))</f>
        <v>4820</v>
      </c>
      <c r="GYX343">
        <f>IF(SUM($J$341:GYX341)&lt;GYR343,GYW341,$E$343-SUM($J$341:GYX341))</f>
        <v>4820</v>
      </c>
      <c r="GYY343">
        <f>IF(SUM($J$341:GYY341)&lt;GYS343,GYX341,$E$343-SUM($J$341:GYY341))</f>
        <v>4820</v>
      </c>
      <c r="GYZ343">
        <f>IF(SUM($J$341:GYZ341)&lt;GYT343,GYY341,$E$343-SUM($J$341:GYZ341))</f>
        <v>4820</v>
      </c>
      <c r="GZA343">
        <f>IF(SUM($J$341:GZA341)&lt;GYU343,GYZ341,$E$343-SUM($J$341:GZA341))</f>
        <v>0</v>
      </c>
      <c r="GZB343">
        <f>IF(SUM($J$341:GZB341)&lt;GYV343,GZA341,$E$343-SUM($J$341:GZB341))</f>
        <v>0</v>
      </c>
      <c r="GZC343">
        <f>IF(SUM($J$341:GZC341)&lt;GYW343,GZB341,$E$343-SUM($J$341:GZC341))</f>
        <v>0</v>
      </c>
      <c r="GZD343">
        <f>IF(SUM($J$341:GZD341)&lt;GYX343,GZC341,$E$343-SUM($J$341:GZD341))</f>
        <v>0</v>
      </c>
      <c r="GZE343">
        <f>IF(SUM($J$341:GZE341)&lt;GYY343,GZD341,$E$343-SUM($J$341:GZE341))</f>
        <v>0</v>
      </c>
      <c r="GZF343">
        <f>IF(SUM($J$341:GZF341)&lt;GYZ343,GZE341,$E$343-SUM($J$341:GZF341))</f>
        <v>0</v>
      </c>
      <c r="GZG343">
        <f>IF(SUM($J$341:GZG341)&lt;GZA343,GZF341,$E$343-SUM($J$341:GZG341))</f>
        <v>4820</v>
      </c>
      <c r="GZH343">
        <f>IF(SUM($J$341:GZH341)&lt;GZB343,GZG341,$E$343-SUM($J$341:GZH341))</f>
        <v>4820</v>
      </c>
      <c r="GZI343">
        <f>IF(SUM($J$341:GZI341)&lt;GZC343,GZH341,$E$343-SUM($J$341:GZI341))</f>
        <v>4820</v>
      </c>
      <c r="GZJ343">
        <f>IF(SUM($J$341:GZJ341)&lt;GZD343,GZI341,$E$343-SUM($J$341:GZJ341))</f>
        <v>4820</v>
      </c>
      <c r="GZK343">
        <f>IF(SUM($J$341:GZK341)&lt;GZE343,GZJ341,$E$343-SUM($J$341:GZK341))</f>
        <v>4820</v>
      </c>
      <c r="GZL343">
        <f>IF(SUM($J$341:GZL341)&lt;GZF343,GZK341,$E$343-SUM($J$341:GZL341))</f>
        <v>4820</v>
      </c>
      <c r="GZM343">
        <f>IF(SUM($J$341:GZM341)&lt;GZG343,GZL341,$E$343-SUM($J$341:GZM341))</f>
        <v>0</v>
      </c>
      <c r="GZN343">
        <f>IF(SUM($J$341:GZN341)&lt;GZH343,GZM341,$E$343-SUM($J$341:GZN341))</f>
        <v>0</v>
      </c>
      <c r="GZO343">
        <f>IF(SUM($J$341:GZO341)&lt;GZI343,GZN341,$E$343-SUM($J$341:GZO341))</f>
        <v>0</v>
      </c>
      <c r="GZP343">
        <f>IF(SUM($J$341:GZP341)&lt;GZJ343,GZO341,$E$343-SUM($J$341:GZP341))</f>
        <v>0</v>
      </c>
      <c r="GZQ343">
        <f>IF(SUM($J$341:GZQ341)&lt;GZK343,GZP341,$E$343-SUM($J$341:GZQ341))</f>
        <v>0</v>
      </c>
      <c r="GZR343">
        <f>IF(SUM($J$341:GZR341)&lt;GZL343,GZQ341,$E$343-SUM($J$341:GZR341))</f>
        <v>0</v>
      </c>
      <c r="GZS343">
        <f>IF(SUM($J$341:GZS341)&lt;GZM343,GZR341,$E$343-SUM($J$341:GZS341))</f>
        <v>4820</v>
      </c>
      <c r="GZT343">
        <f>IF(SUM($J$341:GZT341)&lt;GZN343,GZS341,$E$343-SUM($J$341:GZT341))</f>
        <v>4820</v>
      </c>
      <c r="GZU343">
        <f>IF(SUM($J$341:GZU341)&lt;GZO343,GZT341,$E$343-SUM($J$341:GZU341))</f>
        <v>4820</v>
      </c>
      <c r="GZV343">
        <f>IF(SUM($J$341:GZV341)&lt;GZP343,GZU341,$E$343-SUM($J$341:GZV341))</f>
        <v>4820</v>
      </c>
      <c r="GZW343">
        <f>IF(SUM($J$341:GZW341)&lt;GZQ343,GZV341,$E$343-SUM($J$341:GZW341))</f>
        <v>4820</v>
      </c>
      <c r="GZX343">
        <f>IF(SUM($J$341:GZX341)&lt;GZR343,GZW341,$E$343-SUM($J$341:GZX341))</f>
        <v>4820</v>
      </c>
      <c r="GZY343">
        <f>IF(SUM($J$341:GZY341)&lt;GZS343,GZX341,$E$343-SUM($J$341:GZY341))</f>
        <v>0</v>
      </c>
      <c r="GZZ343">
        <f>IF(SUM($J$341:GZZ341)&lt;GZT343,GZY341,$E$343-SUM($J$341:GZZ341))</f>
        <v>0</v>
      </c>
      <c r="HAA343">
        <f>IF(SUM($J$341:HAA341)&lt;GZU343,GZZ341,$E$343-SUM($J$341:HAA341))</f>
        <v>0</v>
      </c>
      <c r="HAB343">
        <f>IF(SUM($J$341:HAB341)&lt;GZV343,HAA341,$E$343-SUM($J$341:HAB341))</f>
        <v>0</v>
      </c>
      <c r="HAC343">
        <f>IF(SUM($J$341:HAC341)&lt;GZW343,HAB341,$E$343-SUM($J$341:HAC341))</f>
        <v>0</v>
      </c>
      <c r="HAD343">
        <f>IF(SUM($J$341:HAD341)&lt;GZX343,HAC341,$E$343-SUM($J$341:HAD341))</f>
        <v>0</v>
      </c>
      <c r="HAE343">
        <f>IF(SUM($J$341:HAE341)&lt;GZY343,HAD341,$E$343-SUM($J$341:HAE341))</f>
        <v>4820</v>
      </c>
      <c r="HAF343">
        <f>IF(SUM($J$341:HAF341)&lt;GZZ343,HAE341,$E$343-SUM($J$341:HAF341))</f>
        <v>4820</v>
      </c>
      <c r="HAG343">
        <f>IF(SUM($J$341:HAG341)&lt;HAA343,HAF341,$E$343-SUM($J$341:HAG341))</f>
        <v>4820</v>
      </c>
      <c r="HAH343">
        <f>IF(SUM($J$341:HAH341)&lt;HAB343,HAG341,$E$343-SUM($J$341:HAH341))</f>
        <v>4820</v>
      </c>
      <c r="HAI343">
        <f>IF(SUM($J$341:HAI341)&lt;HAC343,HAH341,$E$343-SUM($J$341:HAI341))</f>
        <v>4820</v>
      </c>
      <c r="HAJ343">
        <f>IF(SUM($J$341:HAJ341)&lt;HAD343,HAI341,$E$343-SUM($J$341:HAJ341))</f>
        <v>4820</v>
      </c>
      <c r="HAK343">
        <f>IF(SUM($J$341:HAK341)&lt;HAE343,HAJ341,$E$343-SUM($J$341:HAK341))</f>
        <v>0</v>
      </c>
      <c r="HAL343">
        <f>IF(SUM($J$341:HAL341)&lt;HAF343,HAK341,$E$343-SUM($J$341:HAL341))</f>
        <v>0</v>
      </c>
      <c r="HAM343">
        <f>IF(SUM($J$341:HAM341)&lt;HAG343,HAL341,$E$343-SUM($J$341:HAM341))</f>
        <v>0</v>
      </c>
      <c r="HAN343">
        <f>IF(SUM($J$341:HAN341)&lt;HAH343,HAM341,$E$343-SUM($J$341:HAN341))</f>
        <v>0</v>
      </c>
      <c r="HAO343">
        <f>IF(SUM($J$341:HAO341)&lt;HAI343,HAN341,$E$343-SUM($J$341:HAO341))</f>
        <v>0</v>
      </c>
      <c r="HAP343">
        <f>IF(SUM($J$341:HAP341)&lt;HAJ343,HAO341,$E$343-SUM($J$341:HAP341))</f>
        <v>0</v>
      </c>
      <c r="HAQ343">
        <f>IF(SUM($J$341:HAQ341)&lt;HAK343,HAP341,$E$343-SUM($J$341:HAQ341))</f>
        <v>4820</v>
      </c>
      <c r="HAR343">
        <f>IF(SUM($J$341:HAR341)&lt;HAL343,HAQ341,$E$343-SUM($J$341:HAR341))</f>
        <v>4820</v>
      </c>
      <c r="HAS343">
        <f>IF(SUM($J$341:HAS341)&lt;HAM343,HAR341,$E$343-SUM($J$341:HAS341))</f>
        <v>4820</v>
      </c>
      <c r="HAT343">
        <f>IF(SUM($J$341:HAT341)&lt;HAN343,HAS341,$E$343-SUM($J$341:HAT341))</f>
        <v>4820</v>
      </c>
      <c r="HAU343">
        <f>IF(SUM($J$341:HAU341)&lt;HAO343,HAT341,$E$343-SUM($J$341:HAU341))</f>
        <v>4820</v>
      </c>
      <c r="HAV343">
        <f>IF(SUM($J$341:HAV341)&lt;HAP343,HAU341,$E$343-SUM($J$341:HAV341))</f>
        <v>4820</v>
      </c>
      <c r="HAW343">
        <f>IF(SUM($J$341:HAW341)&lt;HAQ343,HAV341,$E$343-SUM($J$341:HAW341))</f>
        <v>0</v>
      </c>
      <c r="HAX343">
        <f>IF(SUM($J$341:HAX341)&lt;HAR343,HAW341,$E$343-SUM($J$341:HAX341))</f>
        <v>0</v>
      </c>
      <c r="HAY343">
        <f>IF(SUM($J$341:HAY341)&lt;HAS343,HAX341,$E$343-SUM($J$341:HAY341))</f>
        <v>0</v>
      </c>
      <c r="HAZ343">
        <f>IF(SUM($J$341:HAZ341)&lt;HAT343,HAY341,$E$343-SUM($J$341:HAZ341))</f>
        <v>0</v>
      </c>
      <c r="HBA343">
        <f>IF(SUM($J$341:HBA341)&lt;HAU343,HAZ341,$E$343-SUM($J$341:HBA341))</f>
        <v>0</v>
      </c>
      <c r="HBB343">
        <f>IF(SUM($J$341:HBB341)&lt;HAV343,HBA341,$E$343-SUM($J$341:HBB341))</f>
        <v>0</v>
      </c>
      <c r="HBC343">
        <f>IF(SUM($J$341:HBC341)&lt;HAW343,HBB341,$E$343-SUM($J$341:HBC341))</f>
        <v>4820</v>
      </c>
      <c r="HBD343">
        <f>IF(SUM($J$341:HBD341)&lt;HAX343,HBC341,$E$343-SUM($J$341:HBD341))</f>
        <v>4820</v>
      </c>
      <c r="HBE343">
        <f>IF(SUM($J$341:HBE341)&lt;HAY343,HBD341,$E$343-SUM($J$341:HBE341))</f>
        <v>4820</v>
      </c>
      <c r="HBF343">
        <f>IF(SUM($J$341:HBF341)&lt;HAZ343,HBE341,$E$343-SUM($J$341:HBF341))</f>
        <v>4820</v>
      </c>
      <c r="HBG343">
        <f>IF(SUM($J$341:HBG341)&lt;HBA343,HBF341,$E$343-SUM($J$341:HBG341))</f>
        <v>4820</v>
      </c>
      <c r="HBH343">
        <f>IF(SUM($J$341:HBH341)&lt;HBB343,HBG341,$E$343-SUM($J$341:HBH341))</f>
        <v>4820</v>
      </c>
      <c r="HBI343">
        <f>IF(SUM($J$341:HBI341)&lt;HBC343,HBH341,$E$343-SUM($J$341:HBI341))</f>
        <v>0</v>
      </c>
      <c r="HBJ343">
        <f>IF(SUM($J$341:HBJ341)&lt;HBD343,HBI341,$E$343-SUM($J$341:HBJ341))</f>
        <v>0</v>
      </c>
      <c r="HBK343">
        <f>IF(SUM($J$341:HBK341)&lt;HBE343,HBJ341,$E$343-SUM($J$341:HBK341))</f>
        <v>0</v>
      </c>
      <c r="HBL343">
        <f>IF(SUM($J$341:HBL341)&lt;HBF343,HBK341,$E$343-SUM($J$341:HBL341))</f>
        <v>0</v>
      </c>
      <c r="HBM343">
        <f>IF(SUM($J$341:HBM341)&lt;HBG343,HBL341,$E$343-SUM($J$341:HBM341))</f>
        <v>0</v>
      </c>
      <c r="HBN343">
        <f>IF(SUM($J$341:HBN341)&lt;HBH343,HBM341,$E$343-SUM($J$341:HBN341))</f>
        <v>0</v>
      </c>
      <c r="HBO343">
        <f>IF(SUM($J$341:HBO341)&lt;HBI343,HBN341,$E$343-SUM($J$341:HBO341))</f>
        <v>4820</v>
      </c>
      <c r="HBP343">
        <f>IF(SUM($J$341:HBP341)&lt;HBJ343,HBO341,$E$343-SUM($J$341:HBP341))</f>
        <v>4820</v>
      </c>
      <c r="HBQ343">
        <f>IF(SUM($J$341:HBQ341)&lt;HBK343,HBP341,$E$343-SUM($J$341:HBQ341))</f>
        <v>4820</v>
      </c>
      <c r="HBR343">
        <f>IF(SUM($J$341:HBR341)&lt;HBL343,HBQ341,$E$343-SUM($J$341:HBR341))</f>
        <v>4820</v>
      </c>
      <c r="HBS343">
        <f>IF(SUM($J$341:HBS341)&lt;HBM343,HBR341,$E$343-SUM($J$341:HBS341))</f>
        <v>4820</v>
      </c>
      <c r="HBT343">
        <f>IF(SUM($J$341:HBT341)&lt;HBN343,HBS341,$E$343-SUM($J$341:HBT341))</f>
        <v>4820</v>
      </c>
      <c r="HBU343">
        <f>IF(SUM($J$341:HBU341)&lt;HBO343,HBT341,$E$343-SUM($J$341:HBU341))</f>
        <v>0</v>
      </c>
      <c r="HBV343">
        <f>IF(SUM($J$341:HBV341)&lt;HBP343,HBU341,$E$343-SUM($J$341:HBV341))</f>
        <v>0</v>
      </c>
      <c r="HBW343">
        <f>IF(SUM($J$341:HBW341)&lt;HBQ343,HBV341,$E$343-SUM($J$341:HBW341))</f>
        <v>0</v>
      </c>
      <c r="HBX343">
        <f>IF(SUM($J$341:HBX341)&lt;HBR343,HBW341,$E$343-SUM($J$341:HBX341))</f>
        <v>0</v>
      </c>
      <c r="HBY343">
        <f>IF(SUM($J$341:HBY341)&lt;HBS343,HBX341,$E$343-SUM($J$341:HBY341))</f>
        <v>0</v>
      </c>
      <c r="HBZ343">
        <f>IF(SUM($J$341:HBZ341)&lt;HBT343,HBY341,$E$343-SUM($J$341:HBZ341))</f>
        <v>0</v>
      </c>
      <c r="HCA343">
        <f>IF(SUM($J$341:HCA341)&lt;HBU343,HBZ341,$E$343-SUM($J$341:HCA341))</f>
        <v>4820</v>
      </c>
      <c r="HCB343">
        <f>IF(SUM($J$341:HCB341)&lt;HBV343,HCA341,$E$343-SUM($J$341:HCB341))</f>
        <v>4820</v>
      </c>
      <c r="HCC343">
        <f>IF(SUM($J$341:HCC341)&lt;HBW343,HCB341,$E$343-SUM($J$341:HCC341))</f>
        <v>4820</v>
      </c>
      <c r="HCD343">
        <f>IF(SUM($J$341:HCD341)&lt;HBX343,HCC341,$E$343-SUM($J$341:HCD341))</f>
        <v>4820</v>
      </c>
      <c r="HCE343">
        <f>IF(SUM($J$341:HCE341)&lt;HBY343,HCD341,$E$343-SUM($J$341:HCE341))</f>
        <v>4820</v>
      </c>
      <c r="HCF343">
        <f>IF(SUM($J$341:HCF341)&lt;HBZ343,HCE341,$E$343-SUM($J$341:HCF341))</f>
        <v>4820</v>
      </c>
      <c r="HCG343">
        <f>IF(SUM($J$341:HCG341)&lt;HCA343,HCF341,$E$343-SUM($J$341:HCG341))</f>
        <v>0</v>
      </c>
      <c r="HCH343">
        <f>IF(SUM($J$341:HCH341)&lt;HCB343,HCG341,$E$343-SUM($J$341:HCH341))</f>
        <v>0</v>
      </c>
      <c r="HCI343">
        <f>IF(SUM($J$341:HCI341)&lt;HCC343,HCH341,$E$343-SUM($J$341:HCI341))</f>
        <v>0</v>
      </c>
      <c r="HCJ343">
        <f>IF(SUM($J$341:HCJ341)&lt;HCD343,HCI341,$E$343-SUM($J$341:HCJ341))</f>
        <v>0</v>
      </c>
      <c r="HCK343">
        <f>IF(SUM($J$341:HCK341)&lt;HCE343,HCJ341,$E$343-SUM($J$341:HCK341))</f>
        <v>0</v>
      </c>
      <c r="HCL343">
        <f>IF(SUM($J$341:HCL341)&lt;HCF343,HCK341,$E$343-SUM($J$341:HCL341))</f>
        <v>0</v>
      </c>
      <c r="HCM343">
        <f>IF(SUM($J$341:HCM341)&lt;HCG343,HCL341,$E$343-SUM($J$341:HCM341))</f>
        <v>4820</v>
      </c>
      <c r="HCN343">
        <f>IF(SUM($J$341:HCN341)&lt;HCH343,HCM341,$E$343-SUM($J$341:HCN341))</f>
        <v>4820</v>
      </c>
      <c r="HCO343">
        <f>IF(SUM($J$341:HCO341)&lt;HCI343,HCN341,$E$343-SUM($J$341:HCO341))</f>
        <v>4820</v>
      </c>
      <c r="HCP343">
        <f>IF(SUM($J$341:HCP341)&lt;HCJ343,HCO341,$E$343-SUM($J$341:HCP341))</f>
        <v>4820</v>
      </c>
      <c r="HCQ343">
        <f>IF(SUM($J$341:HCQ341)&lt;HCK343,HCP341,$E$343-SUM($J$341:HCQ341))</f>
        <v>4820</v>
      </c>
      <c r="HCR343">
        <f>IF(SUM($J$341:HCR341)&lt;HCL343,HCQ341,$E$343-SUM($J$341:HCR341))</f>
        <v>4820</v>
      </c>
      <c r="HCS343">
        <f>IF(SUM($J$341:HCS341)&lt;HCM343,HCR341,$E$343-SUM($J$341:HCS341))</f>
        <v>0</v>
      </c>
      <c r="HCT343">
        <f>IF(SUM($J$341:HCT341)&lt;HCN343,HCS341,$E$343-SUM($J$341:HCT341))</f>
        <v>0</v>
      </c>
      <c r="HCU343">
        <f>IF(SUM($J$341:HCU341)&lt;HCO343,HCT341,$E$343-SUM($J$341:HCU341))</f>
        <v>0</v>
      </c>
      <c r="HCV343">
        <f>IF(SUM($J$341:HCV341)&lt;HCP343,HCU341,$E$343-SUM($J$341:HCV341))</f>
        <v>0</v>
      </c>
      <c r="HCW343">
        <f>IF(SUM($J$341:HCW341)&lt;HCQ343,HCV341,$E$343-SUM($J$341:HCW341))</f>
        <v>0</v>
      </c>
      <c r="HCX343">
        <f>IF(SUM($J$341:HCX341)&lt;HCR343,HCW341,$E$343-SUM($J$341:HCX341))</f>
        <v>0</v>
      </c>
      <c r="HCY343">
        <f>IF(SUM($J$341:HCY341)&lt;HCS343,HCX341,$E$343-SUM($J$341:HCY341))</f>
        <v>4820</v>
      </c>
      <c r="HCZ343">
        <f>IF(SUM($J$341:HCZ341)&lt;HCT343,HCY341,$E$343-SUM($J$341:HCZ341))</f>
        <v>4820</v>
      </c>
      <c r="HDA343">
        <f>IF(SUM($J$341:HDA341)&lt;HCU343,HCZ341,$E$343-SUM($J$341:HDA341))</f>
        <v>4820</v>
      </c>
      <c r="HDB343">
        <f>IF(SUM($J$341:HDB341)&lt;HCV343,HDA341,$E$343-SUM($J$341:HDB341))</f>
        <v>4820</v>
      </c>
      <c r="HDC343">
        <f>IF(SUM($J$341:HDC341)&lt;HCW343,HDB341,$E$343-SUM($J$341:HDC341))</f>
        <v>4820</v>
      </c>
      <c r="HDD343">
        <f>IF(SUM($J$341:HDD341)&lt;HCX343,HDC341,$E$343-SUM($J$341:HDD341))</f>
        <v>4820</v>
      </c>
      <c r="HDE343">
        <f>IF(SUM($J$341:HDE341)&lt;HCY343,HDD341,$E$343-SUM($J$341:HDE341))</f>
        <v>0</v>
      </c>
      <c r="HDF343">
        <f>IF(SUM($J$341:HDF341)&lt;HCZ343,HDE341,$E$343-SUM($J$341:HDF341))</f>
        <v>0</v>
      </c>
      <c r="HDG343">
        <f>IF(SUM($J$341:HDG341)&lt;HDA343,HDF341,$E$343-SUM($J$341:HDG341))</f>
        <v>0</v>
      </c>
      <c r="HDH343">
        <f>IF(SUM($J$341:HDH341)&lt;HDB343,HDG341,$E$343-SUM($J$341:HDH341))</f>
        <v>0</v>
      </c>
      <c r="HDI343">
        <f>IF(SUM($J$341:HDI341)&lt;HDC343,HDH341,$E$343-SUM($J$341:HDI341))</f>
        <v>0</v>
      </c>
      <c r="HDJ343">
        <f>IF(SUM($J$341:HDJ341)&lt;HDD343,HDI341,$E$343-SUM($J$341:HDJ341))</f>
        <v>0</v>
      </c>
      <c r="HDK343">
        <f>IF(SUM($J$341:HDK341)&lt;HDE343,HDJ341,$E$343-SUM($J$341:HDK341))</f>
        <v>4820</v>
      </c>
      <c r="HDL343">
        <f>IF(SUM($J$341:HDL341)&lt;HDF343,HDK341,$E$343-SUM($J$341:HDL341))</f>
        <v>4820</v>
      </c>
      <c r="HDM343">
        <f>IF(SUM($J$341:HDM341)&lt;HDG343,HDL341,$E$343-SUM($J$341:HDM341))</f>
        <v>4820</v>
      </c>
      <c r="HDN343">
        <f>IF(SUM($J$341:HDN341)&lt;HDH343,HDM341,$E$343-SUM($J$341:HDN341))</f>
        <v>4820</v>
      </c>
      <c r="HDO343">
        <f>IF(SUM($J$341:HDO341)&lt;HDI343,HDN341,$E$343-SUM($J$341:HDO341))</f>
        <v>4820</v>
      </c>
      <c r="HDP343">
        <f>IF(SUM($J$341:HDP341)&lt;HDJ343,HDO341,$E$343-SUM($J$341:HDP341))</f>
        <v>4820</v>
      </c>
      <c r="HDQ343">
        <f>IF(SUM($J$341:HDQ341)&lt;HDK343,HDP341,$E$343-SUM($J$341:HDQ341))</f>
        <v>0</v>
      </c>
      <c r="HDR343">
        <f>IF(SUM($J$341:HDR341)&lt;HDL343,HDQ341,$E$343-SUM($J$341:HDR341))</f>
        <v>0</v>
      </c>
      <c r="HDS343">
        <f>IF(SUM($J$341:HDS341)&lt;HDM343,HDR341,$E$343-SUM($J$341:HDS341))</f>
        <v>0</v>
      </c>
      <c r="HDT343">
        <f>IF(SUM($J$341:HDT341)&lt;HDN343,HDS341,$E$343-SUM($J$341:HDT341))</f>
        <v>0</v>
      </c>
      <c r="HDU343">
        <f>IF(SUM($J$341:HDU341)&lt;HDO343,HDT341,$E$343-SUM($J$341:HDU341))</f>
        <v>0</v>
      </c>
      <c r="HDV343">
        <f>IF(SUM($J$341:HDV341)&lt;HDP343,HDU341,$E$343-SUM($J$341:HDV341))</f>
        <v>0</v>
      </c>
      <c r="HDW343">
        <f>IF(SUM($J$341:HDW341)&lt;HDQ343,HDV341,$E$343-SUM($J$341:HDW341))</f>
        <v>4820</v>
      </c>
      <c r="HDX343">
        <f>IF(SUM($J$341:HDX341)&lt;HDR343,HDW341,$E$343-SUM($J$341:HDX341))</f>
        <v>4820</v>
      </c>
      <c r="HDY343">
        <f>IF(SUM($J$341:HDY341)&lt;HDS343,HDX341,$E$343-SUM($J$341:HDY341))</f>
        <v>4820</v>
      </c>
      <c r="HDZ343">
        <f>IF(SUM($J$341:HDZ341)&lt;HDT343,HDY341,$E$343-SUM($J$341:HDZ341))</f>
        <v>4820</v>
      </c>
      <c r="HEA343">
        <f>IF(SUM($J$341:HEA341)&lt;HDU343,HDZ341,$E$343-SUM($J$341:HEA341))</f>
        <v>4820</v>
      </c>
      <c r="HEB343">
        <f>IF(SUM($J$341:HEB341)&lt;HDV343,HEA341,$E$343-SUM($J$341:HEB341))</f>
        <v>4820</v>
      </c>
      <c r="HEC343">
        <f>IF(SUM($J$341:HEC341)&lt;HDW343,HEB341,$E$343-SUM($J$341:HEC341))</f>
        <v>0</v>
      </c>
      <c r="HED343">
        <f>IF(SUM($J$341:HED341)&lt;HDX343,HEC341,$E$343-SUM($J$341:HED341))</f>
        <v>0</v>
      </c>
      <c r="HEE343">
        <f>IF(SUM($J$341:HEE341)&lt;HDY343,HED341,$E$343-SUM($J$341:HEE341))</f>
        <v>0</v>
      </c>
      <c r="HEF343">
        <f>IF(SUM($J$341:HEF341)&lt;HDZ343,HEE341,$E$343-SUM($J$341:HEF341))</f>
        <v>0</v>
      </c>
      <c r="HEG343">
        <f>IF(SUM($J$341:HEG341)&lt;HEA343,HEF341,$E$343-SUM($J$341:HEG341))</f>
        <v>0</v>
      </c>
      <c r="HEH343">
        <f>IF(SUM($J$341:HEH341)&lt;HEB343,HEG341,$E$343-SUM($J$341:HEH341))</f>
        <v>0</v>
      </c>
      <c r="HEI343">
        <f>IF(SUM($J$341:HEI341)&lt;HEC343,HEH341,$E$343-SUM($J$341:HEI341))</f>
        <v>4820</v>
      </c>
      <c r="HEJ343">
        <f>IF(SUM($J$341:HEJ341)&lt;HED343,HEI341,$E$343-SUM($J$341:HEJ341))</f>
        <v>4820</v>
      </c>
      <c r="HEK343">
        <f>IF(SUM($J$341:HEK341)&lt;HEE343,HEJ341,$E$343-SUM($J$341:HEK341))</f>
        <v>4820</v>
      </c>
      <c r="HEL343">
        <f>IF(SUM($J$341:HEL341)&lt;HEF343,HEK341,$E$343-SUM($J$341:HEL341))</f>
        <v>4820</v>
      </c>
      <c r="HEM343">
        <f>IF(SUM($J$341:HEM341)&lt;HEG343,HEL341,$E$343-SUM($J$341:HEM341))</f>
        <v>4820</v>
      </c>
      <c r="HEN343">
        <f>IF(SUM($J$341:HEN341)&lt;HEH343,HEM341,$E$343-SUM($J$341:HEN341))</f>
        <v>4820</v>
      </c>
      <c r="HEO343">
        <f>IF(SUM($J$341:HEO341)&lt;HEI343,HEN341,$E$343-SUM($J$341:HEO341))</f>
        <v>0</v>
      </c>
      <c r="HEP343">
        <f>IF(SUM($J$341:HEP341)&lt;HEJ343,HEO341,$E$343-SUM($J$341:HEP341))</f>
        <v>0</v>
      </c>
      <c r="HEQ343">
        <f>IF(SUM($J$341:HEQ341)&lt;HEK343,HEP341,$E$343-SUM($J$341:HEQ341))</f>
        <v>0</v>
      </c>
      <c r="HER343">
        <f>IF(SUM($J$341:HER341)&lt;HEL343,HEQ341,$E$343-SUM($J$341:HER341))</f>
        <v>0</v>
      </c>
      <c r="HES343">
        <f>IF(SUM($J$341:HES341)&lt;HEM343,HER341,$E$343-SUM($J$341:HES341))</f>
        <v>0</v>
      </c>
      <c r="HET343">
        <f>IF(SUM($J$341:HET341)&lt;HEN343,HES341,$E$343-SUM($J$341:HET341))</f>
        <v>0</v>
      </c>
      <c r="HEU343">
        <f>IF(SUM($J$341:HEU341)&lt;HEO343,HET341,$E$343-SUM($J$341:HEU341))</f>
        <v>4820</v>
      </c>
      <c r="HEV343">
        <f>IF(SUM($J$341:HEV341)&lt;HEP343,HEU341,$E$343-SUM($J$341:HEV341))</f>
        <v>4820</v>
      </c>
      <c r="HEW343">
        <f>IF(SUM($J$341:HEW341)&lt;HEQ343,HEV341,$E$343-SUM($J$341:HEW341))</f>
        <v>4820</v>
      </c>
      <c r="HEX343">
        <f>IF(SUM($J$341:HEX341)&lt;HER343,HEW341,$E$343-SUM($J$341:HEX341))</f>
        <v>4820</v>
      </c>
      <c r="HEY343">
        <f>IF(SUM($J$341:HEY341)&lt;HES343,HEX341,$E$343-SUM($J$341:HEY341))</f>
        <v>4820</v>
      </c>
      <c r="HEZ343">
        <f>IF(SUM($J$341:HEZ341)&lt;HET343,HEY341,$E$343-SUM($J$341:HEZ341))</f>
        <v>4820</v>
      </c>
      <c r="HFA343">
        <f>IF(SUM($J$341:HFA341)&lt;HEU343,HEZ341,$E$343-SUM($J$341:HFA341))</f>
        <v>0</v>
      </c>
      <c r="HFB343">
        <f>IF(SUM($J$341:HFB341)&lt;HEV343,HFA341,$E$343-SUM($J$341:HFB341))</f>
        <v>0</v>
      </c>
      <c r="HFC343">
        <f>IF(SUM($J$341:HFC341)&lt;HEW343,HFB341,$E$343-SUM($J$341:HFC341))</f>
        <v>0</v>
      </c>
      <c r="HFD343">
        <f>IF(SUM($J$341:HFD341)&lt;HEX343,HFC341,$E$343-SUM($J$341:HFD341))</f>
        <v>0</v>
      </c>
      <c r="HFE343">
        <f>IF(SUM($J$341:HFE341)&lt;HEY343,HFD341,$E$343-SUM($J$341:HFE341))</f>
        <v>0</v>
      </c>
      <c r="HFF343">
        <f>IF(SUM($J$341:HFF341)&lt;HEZ343,HFE341,$E$343-SUM($J$341:HFF341))</f>
        <v>0</v>
      </c>
      <c r="HFG343">
        <f>IF(SUM($J$341:HFG341)&lt;HFA343,HFF341,$E$343-SUM($J$341:HFG341))</f>
        <v>4820</v>
      </c>
      <c r="HFH343">
        <f>IF(SUM($J$341:HFH341)&lt;HFB343,HFG341,$E$343-SUM($J$341:HFH341))</f>
        <v>4820</v>
      </c>
      <c r="HFI343">
        <f>IF(SUM($J$341:HFI341)&lt;HFC343,HFH341,$E$343-SUM($J$341:HFI341))</f>
        <v>4820</v>
      </c>
      <c r="HFJ343">
        <f>IF(SUM($J$341:HFJ341)&lt;HFD343,HFI341,$E$343-SUM($J$341:HFJ341))</f>
        <v>4820</v>
      </c>
      <c r="HFK343">
        <f>IF(SUM($J$341:HFK341)&lt;HFE343,HFJ341,$E$343-SUM($J$341:HFK341))</f>
        <v>4820</v>
      </c>
      <c r="HFL343">
        <f>IF(SUM($J$341:HFL341)&lt;HFF343,HFK341,$E$343-SUM($J$341:HFL341))</f>
        <v>4820</v>
      </c>
      <c r="HFM343">
        <f>IF(SUM($J$341:HFM341)&lt;HFG343,HFL341,$E$343-SUM($J$341:HFM341))</f>
        <v>0</v>
      </c>
      <c r="HFN343">
        <f>IF(SUM($J$341:HFN341)&lt;HFH343,HFM341,$E$343-SUM($J$341:HFN341))</f>
        <v>0</v>
      </c>
      <c r="HFO343">
        <f>IF(SUM($J$341:HFO341)&lt;HFI343,HFN341,$E$343-SUM($J$341:HFO341))</f>
        <v>0</v>
      </c>
      <c r="HFP343">
        <f>IF(SUM($J$341:HFP341)&lt;HFJ343,HFO341,$E$343-SUM($J$341:HFP341))</f>
        <v>0</v>
      </c>
      <c r="HFQ343">
        <f>IF(SUM($J$341:HFQ341)&lt;HFK343,HFP341,$E$343-SUM($J$341:HFQ341))</f>
        <v>0</v>
      </c>
      <c r="HFR343">
        <f>IF(SUM($J$341:HFR341)&lt;HFL343,HFQ341,$E$343-SUM($J$341:HFR341))</f>
        <v>0</v>
      </c>
      <c r="HFS343">
        <f>IF(SUM($J$341:HFS341)&lt;HFM343,HFR341,$E$343-SUM($J$341:HFS341))</f>
        <v>4820</v>
      </c>
      <c r="HFT343">
        <f>IF(SUM($J$341:HFT341)&lt;HFN343,HFS341,$E$343-SUM($J$341:HFT341))</f>
        <v>4820</v>
      </c>
      <c r="HFU343">
        <f>IF(SUM($J$341:HFU341)&lt;HFO343,HFT341,$E$343-SUM($J$341:HFU341))</f>
        <v>4820</v>
      </c>
      <c r="HFV343">
        <f>IF(SUM($J$341:HFV341)&lt;HFP343,HFU341,$E$343-SUM($J$341:HFV341))</f>
        <v>4820</v>
      </c>
      <c r="HFW343">
        <f>IF(SUM($J$341:HFW341)&lt;HFQ343,HFV341,$E$343-SUM($J$341:HFW341))</f>
        <v>4820</v>
      </c>
      <c r="HFX343">
        <f>IF(SUM($J$341:HFX341)&lt;HFR343,HFW341,$E$343-SUM($J$341:HFX341))</f>
        <v>4820</v>
      </c>
      <c r="HFY343">
        <f>IF(SUM($J$341:HFY341)&lt;HFS343,HFX341,$E$343-SUM($J$341:HFY341))</f>
        <v>0</v>
      </c>
      <c r="HFZ343">
        <f>IF(SUM($J$341:HFZ341)&lt;HFT343,HFY341,$E$343-SUM($J$341:HFZ341))</f>
        <v>0</v>
      </c>
      <c r="HGA343">
        <f>IF(SUM($J$341:HGA341)&lt;HFU343,HFZ341,$E$343-SUM($J$341:HGA341))</f>
        <v>0</v>
      </c>
      <c r="HGB343">
        <f>IF(SUM($J$341:HGB341)&lt;HFV343,HGA341,$E$343-SUM($J$341:HGB341))</f>
        <v>0</v>
      </c>
      <c r="HGC343">
        <f>IF(SUM($J$341:HGC341)&lt;HFW343,HGB341,$E$343-SUM($J$341:HGC341))</f>
        <v>0</v>
      </c>
      <c r="HGD343">
        <f>IF(SUM($J$341:HGD341)&lt;HFX343,HGC341,$E$343-SUM($J$341:HGD341))</f>
        <v>0</v>
      </c>
      <c r="HGE343">
        <f>IF(SUM($J$341:HGE341)&lt;HFY343,HGD341,$E$343-SUM($J$341:HGE341))</f>
        <v>4820</v>
      </c>
      <c r="HGF343">
        <f>IF(SUM($J$341:HGF341)&lt;HFZ343,HGE341,$E$343-SUM($J$341:HGF341))</f>
        <v>4820</v>
      </c>
      <c r="HGG343">
        <f>IF(SUM($J$341:HGG341)&lt;HGA343,HGF341,$E$343-SUM($J$341:HGG341))</f>
        <v>4820</v>
      </c>
      <c r="HGH343">
        <f>IF(SUM($J$341:HGH341)&lt;HGB343,HGG341,$E$343-SUM($J$341:HGH341))</f>
        <v>4820</v>
      </c>
      <c r="HGI343">
        <f>IF(SUM($J$341:HGI341)&lt;HGC343,HGH341,$E$343-SUM($J$341:HGI341))</f>
        <v>4820</v>
      </c>
      <c r="HGJ343">
        <f>IF(SUM($J$341:HGJ341)&lt;HGD343,HGI341,$E$343-SUM($J$341:HGJ341))</f>
        <v>4820</v>
      </c>
      <c r="HGK343">
        <f>IF(SUM($J$341:HGK341)&lt;HGE343,HGJ341,$E$343-SUM($J$341:HGK341))</f>
        <v>0</v>
      </c>
      <c r="HGL343">
        <f>IF(SUM($J$341:HGL341)&lt;HGF343,HGK341,$E$343-SUM($J$341:HGL341))</f>
        <v>0</v>
      </c>
      <c r="HGM343">
        <f>IF(SUM($J$341:HGM341)&lt;HGG343,HGL341,$E$343-SUM($J$341:HGM341))</f>
        <v>0</v>
      </c>
      <c r="HGN343">
        <f>IF(SUM($J$341:HGN341)&lt;HGH343,HGM341,$E$343-SUM($J$341:HGN341))</f>
        <v>0</v>
      </c>
      <c r="HGO343">
        <f>IF(SUM($J$341:HGO341)&lt;HGI343,HGN341,$E$343-SUM($J$341:HGO341))</f>
        <v>0</v>
      </c>
      <c r="HGP343">
        <f>IF(SUM($J$341:HGP341)&lt;HGJ343,HGO341,$E$343-SUM($J$341:HGP341))</f>
        <v>0</v>
      </c>
      <c r="HGQ343">
        <f>IF(SUM($J$341:HGQ341)&lt;HGK343,HGP341,$E$343-SUM($J$341:HGQ341))</f>
        <v>4820</v>
      </c>
      <c r="HGR343">
        <f>IF(SUM($J$341:HGR341)&lt;HGL343,HGQ341,$E$343-SUM($J$341:HGR341))</f>
        <v>4820</v>
      </c>
      <c r="HGS343">
        <f>IF(SUM($J$341:HGS341)&lt;HGM343,HGR341,$E$343-SUM($J$341:HGS341))</f>
        <v>4820</v>
      </c>
      <c r="HGT343">
        <f>IF(SUM($J$341:HGT341)&lt;HGN343,HGS341,$E$343-SUM($J$341:HGT341))</f>
        <v>4820</v>
      </c>
      <c r="HGU343">
        <f>IF(SUM($J$341:HGU341)&lt;HGO343,HGT341,$E$343-SUM($J$341:HGU341))</f>
        <v>4820</v>
      </c>
      <c r="HGV343">
        <f>IF(SUM($J$341:HGV341)&lt;HGP343,HGU341,$E$343-SUM($J$341:HGV341))</f>
        <v>4820</v>
      </c>
      <c r="HGW343">
        <f>IF(SUM($J$341:HGW341)&lt;HGQ343,HGV341,$E$343-SUM($J$341:HGW341))</f>
        <v>0</v>
      </c>
      <c r="HGX343">
        <f>IF(SUM($J$341:HGX341)&lt;HGR343,HGW341,$E$343-SUM($J$341:HGX341))</f>
        <v>0</v>
      </c>
      <c r="HGY343">
        <f>IF(SUM($J$341:HGY341)&lt;HGS343,HGX341,$E$343-SUM($J$341:HGY341))</f>
        <v>0</v>
      </c>
      <c r="HGZ343">
        <f>IF(SUM($J$341:HGZ341)&lt;HGT343,HGY341,$E$343-SUM($J$341:HGZ341))</f>
        <v>0</v>
      </c>
      <c r="HHA343">
        <f>IF(SUM($J$341:HHA341)&lt;HGU343,HGZ341,$E$343-SUM($J$341:HHA341))</f>
        <v>0</v>
      </c>
      <c r="HHB343">
        <f>IF(SUM($J$341:HHB341)&lt;HGV343,HHA341,$E$343-SUM($J$341:HHB341))</f>
        <v>0</v>
      </c>
      <c r="HHC343">
        <f>IF(SUM($J$341:HHC341)&lt;HGW343,HHB341,$E$343-SUM($J$341:HHC341))</f>
        <v>4820</v>
      </c>
      <c r="HHD343">
        <f>IF(SUM($J$341:HHD341)&lt;HGX343,HHC341,$E$343-SUM($J$341:HHD341))</f>
        <v>4820</v>
      </c>
      <c r="HHE343">
        <f>IF(SUM($J$341:HHE341)&lt;HGY343,HHD341,$E$343-SUM($J$341:HHE341))</f>
        <v>4820</v>
      </c>
      <c r="HHF343">
        <f>IF(SUM($J$341:HHF341)&lt;HGZ343,HHE341,$E$343-SUM($J$341:HHF341))</f>
        <v>4820</v>
      </c>
      <c r="HHG343">
        <f>IF(SUM($J$341:HHG341)&lt;HHA343,HHF341,$E$343-SUM($J$341:HHG341))</f>
        <v>4820</v>
      </c>
      <c r="HHH343">
        <f>IF(SUM($J$341:HHH341)&lt;HHB343,HHG341,$E$343-SUM($J$341:HHH341))</f>
        <v>4820</v>
      </c>
      <c r="HHI343">
        <f>IF(SUM($J$341:HHI341)&lt;HHC343,HHH341,$E$343-SUM($J$341:HHI341))</f>
        <v>0</v>
      </c>
      <c r="HHJ343">
        <f>IF(SUM($J$341:HHJ341)&lt;HHD343,HHI341,$E$343-SUM($J$341:HHJ341))</f>
        <v>0</v>
      </c>
      <c r="HHK343">
        <f>IF(SUM($J$341:HHK341)&lt;HHE343,HHJ341,$E$343-SUM($J$341:HHK341))</f>
        <v>0</v>
      </c>
      <c r="HHL343">
        <f>IF(SUM($J$341:HHL341)&lt;HHF343,HHK341,$E$343-SUM($J$341:HHL341))</f>
        <v>0</v>
      </c>
      <c r="HHM343">
        <f>IF(SUM($J$341:HHM341)&lt;HHG343,HHL341,$E$343-SUM($J$341:HHM341))</f>
        <v>0</v>
      </c>
      <c r="HHN343">
        <f>IF(SUM($J$341:HHN341)&lt;HHH343,HHM341,$E$343-SUM($J$341:HHN341))</f>
        <v>0</v>
      </c>
      <c r="HHO343">
        <f>IF(SUM($J$341:HHO341)&lt;HHI343,HHN341,$E$343-SUM($J$341:HHO341))</f>
        <v>4820</v>
      </c>
      <c r="HHP343">
        <f>IF(SUM($J$341:HHP341)&lt;HHJ343,HHO341,$E$343-SUM($J$341:HHP341))</f>
        <v>4820</v>
      </c>
      <c r="HHQ343">
        <f>IF(SUM($J$341:HHQ341)&lt;HHK343,HHP341,$E$343-SUM($J$341:HHQ341))</f>
        <v>4820</v>
      </c>
      <c r="HHR343">
        <f>IF(SUM($J$341:HHR341)&lt;HHL343,HHQ341,$E$343-SUM($J$341:HHR341))</f>
        <v>4820</v>
      </c>
      <c r="HHS343">
        <f>IF(SUM($J$341:HHS341)&lt;HHM343,HHR341,$E$343-SUM($J$341:HHS341))</f>
        <v>4820</v>
      </c>
      <c r="HHT343">
        <f>IF(SUM($J$341:HHT341)&lt;HHN343,HHS341,$E$343-SUM($J$341:HHT341))</f>
        <v>4820</v>
      </c>
      <c r="HHU343">
        <f>IF(SUM($J$341:HHU341)&lt;HHO343,HHT341,$E$343-SUM($J$341:HHU341))</f>
        <v>0</v>
      </c>
      <c r="HHV343">
        <f>IF(SUM($J$341:HHV341)&lt;HHP343,HHU341,$E$343-SUM($J$341:HHV341))</f>
        <v>0</v>
      </c>
      <c r="HHW343">
        <f>IF(SUM($J$341:HHW341)&lt;HHQ343,HHV341,$E$343-SUM($J$341:HHW341))</f>
        <v>0</v>
      </c>
      <c r="HHX343">
        <f>IF(SUM($J$341:HHX341)&lt;HHR343,HHW341,$E$343-SUM($J$341:HHX341))</f>
        <v>0</v>
      </c>
      <c r="HHY343">
        <f>IF(SUM($J$341:HHY341)&lt;HHS343,HHX341,$E$343-SUM($J$341:HHY341))</f>
        <v>0</v>
      </c>
      <c r="HHZ343">
        <f>IF(SUM($J$341:HHZ341)&lt;HHT343,HHY341,$E$343-SUM($J$341:HHZ341))</f>
        <v>0</v>
      </c>
      <c r="HIA343">
        <f>IF(SUM($J$341:HIA341)&lt;HHU343,HHZ341,$E$343-SUM($J$341:HIA341))</f>
        <v>4820</v>
      </c>
      <c r="HIB343">
        <f>IF(SUM($J$341:HIB341)&lt;HHV343,HIA341,$E$343-SUM($J$341:HIB341))</f>
        <v>4820</v>
      </c>
      <c r="HIC343">
        <f>IF(SUM($J$341:HIC341)&lt;HHW343,HIB341,$E$343-SUM($J$341:HIC341))</f>
        <v>4820</v>
      </c>
      <c r="HID343">
        <f>IF(SUM($J$341:HID341)&lt;HHX343,HIC341,$E$343-SUM($J$341:HID341))</f>
        <v>4820</v>
      </c>
      <c r="HIE343">
        <f>IF(SUM($J$341:HIE341)&lt;HHY343,HID341,$E$343-SUM($J$341:HIE341))</f>
        <v>4820</v>
      </c>
      <c r="HIF343">
        <f>IF(SUM($J$341:HIF341)&lt;HHZ343,HIE341,$E$343-SUM($J$341:HIF341))</f>
        <v>4820</v>
      </c>
      <c r="HIG343">
        <f>IF(SUM($J$341:HIG341)&lt;HIA343,HIF341,$E$343-SUM($J$341:HIG341))</f>
        <v>0</v>
      </c>
      <c r="HIH343">
        <f>IF(SUM($J$341:HIH341)&lt;HIB343,HIG341,$E$343-SUM($J$341:HIH341))</f>
        <v>0</v>
      </c>
      <c r="HII343">
        <f>IF(SUM($J$341:HII341)&lt;HIC343,HIH341,$E$343-SUM($J$341:HII341))</f>
        <v>0</v>
      </c>
      <c r="HIJ343">
        <f>IF(SUM($J$341:HIJ341)&lt;HID343,HII341,$E$343-SUM($J$341:HIJ341))</f>
        <v>0</v>
      </c>
      <c r="HIK343">
        <f>IF(SUM($J$341:HIK341)&lt;HIE343,HIJ341,$E$343-SUM($J$341:HIK341))</f>
        <v>0</v>
      </c>
      <c r="HIL343">
        <f>IF(SUM($J$341:HIL341)&lt;HIF343,HIK341,$E$343-SUM($J$341:HIL341))</f>
        <v>0</v>
      </c>
      <c r="HIM343">
        <f>IF(SUM($J$341:HIM341)&lt;HIG343,HIL341,$E$343-SUM($J$341:HIM341))</f>
        <v>4820</v>
      </c>
      <c r="HIN343">
        <f>IF(SUM($J$341:HIN341)&lt;HIH343,HIM341,$E$343-SUM($J$341:HIN341))</f>
        <v>4820</v>
      </c>
      <c r="HIO343">
        <f>IF(SUM($J$341:HIO341)&lt;HII343,HIN341,$E$343-SUM($J$341:HIO341))</f>
        <v>4820</v>
      </c>
      <c r="HIP343">
        <f>IF(SUM($J$341:HIP341)&lt;HIJ343,HIO341,$E$343-SUM($J$341:HIP341))</f>
        <v>4820</v>
      </c>
      <c r="HIQ343">
        <f>IF(SUM($J$341:HIQ341)&lt;HIK343,HIP341,$E$343-SUM($J$341:HIQ341))</f>
        <v>4820</v>
      </c>
      <c r="HIR343">
        <f>IF(SUM($J$341:HIR341)&lt;HIL343,HIQ341,$E$343-SUM($J$341:HIR341))</f>
        <v>4820</v>
      </c>
      <c r="HIS343">
        <f>IF(SUM($J$341:HIS341)&lt;HIM343,HIR341,$E$343-SUM($J$341:HIS341))</f>
        <v>0</v>
      </c>
      <c r="HIT343">
        <f>IF(SUM($J$341:HIT341)&lt;HIN343,HIS341,$E$343-SUM($J$341:HIT341))</f>
        <v>0</v>
      </c>
      <c r="HIU343">
        <f>IF(SUM($J$341:HIU341)&lt;HIO343,HIT341,$E$343-SUM($J$341:HIU341))</f>
        <v>0</v>
      </c>
      <c r="HIV343">
        <f>IF(SUM($J$341:HIV341)&lt;HIP343,HIU341,$E$343-SUM($J$341:HIV341))</f>
        <v>0</v>
      </c>
      <c r="HIW343">
        <f>IF(SUM($J$341:HIW341)&lt;HIQ343,HIV341,$E$343-SUM($J$341:HIW341))</f>
        <v>0</v>
      </c>
      <c r="HIX343">
        <f>IF(SUM($J$341:HIX341)&lt;HIR343,HIW341,$E$343-SUM($J$341:HIX341))</f>
        <v>0</v>
      </c>
      <c r="HIY343">
        <f>IF(SUM($J$341:HIY341)&lt;HIS343,HIX341,$E$343-SUM($J$341:HIY341))</f>
        <v>4820</v>
      </c>
      <c r="HIZ343">
        <f>IF(SUM($J$341:HIZ341)&lt;HIT343,HIY341,$E$343-SUM($J$341:HIZ341))</f>
        <v>4820</v>
      </c>
      <c r="HJA343">
        <f>IF(SUM($J$341:HJA341)&lt;HIU343,HIZ341,$E$343-SUM($J$341:HJA341))</f>
        <v>4820</v>
      </c>
      <c r="HJB343">
        <f>IF(SUM($J$341:HJB341)&lt;HIV343,HJA341,$E$343-SUM($J$341:HJB341))</f>
        <v>4820</v>
      </c>
      <c r="HJC343">
        <f>IF(SUM($J$341:HJC341)&lt;HIW343,HJB341,$E$343-SUM($J$341:HJC341))</f>
        <v>4820</v>
      </c>
      <c r="HJD343">
        <f>IF(SUM($J$341:HJD341)&lt;HIX343,HJC341,$E$343-SUM($J$341:HJD341))</f>
        <v>4820</v>
      </c>
      <c r="HJE343">
        <f>IF(SUM($J$341:HJE341)&lt;HIY343,HJD341,$E$343-SUM($J$341:HJE341))</f>
        <v>0</v>
      </c>
      <c r="HJF343">
        <f>IF(SUM($J$341:HJF341)&lt;HIZ343,HJE341,$E$343-SUM($J$341:HJF341))</f>
        <v>0</v>
      </c>
      <c r="HJG343">
        <f>IF(SUM($J$341:HJG341)&lt;HJA343,HJF341,$E$343-SUM($J$341:HJG341))</f>
        <v>0</v>
      </c>
      <c r="HJH343">
        <f>IF(SUM($J$341:HJH341)&lt;HJB343,HJG341,$E$343-SUM($J$341:HJH341))</f>
        <v>0</v>
      </c>
      <c r="HJI343">
        <f>IF(SUM($J$341:HJI341)&lt;HJC343,HJH341,$E$343-SUM($J$341:HJI341))</f>
        <v>0</v>
      </c>
      <c r="HJJ343">
        <f>IF(SUM($J$341:HJJ341)&lt;HJD343,HJI341,$E$343-SUM($J$341:HJJ341))</f>
        <v>0</v>
      </c>
      <c r="HJK343">
        <f>IF(SUM($J$341:HJK341)&lt;HJE343,HJJ341,$E$343-SUM($J$341:HJK341))</f>
        <v>4820</v>
      </c>
      <c r="HJL343">
        <f>IF(SUM($J$341:HJL341)&lt;HJF343,HJK341,$E$343-SUM($J$341:HJL341))</f>
        <v>4820</v>
      </c>
      <c r="HJM343">
        <f>IF(SUM($J$341:HJM341)&lt;HJG343,HJL341,$E$343-SUM($J$341:HJM341))</f>
        <v>4820</v>
      </c>
      <c r="HJN343">
        <f>IF(SUM($J$341:HJN341)&lt;HJH343,HJM341,$E$343-SUM($J$341:HJN341))</f>
        <v>4820</v>
      </c>
      <c r="HJO343">
        <f>IF(SUM($J$341:HJO341)&lt;HJI343,HJN341,$E$343-SUM($J$341:HJO341))</f>
        <v>4820</v>
      </c>
      <c r="HJP343">
        <f>IF(SUM($J$341:HJP341)&lt;HJJ343,HJO341,$E$343-SUM($J$341:HJP341))</f>
        <v>4820</v>
      </c>
      <c r="HJQ343">
        <f>IF(SUM($J$341:HJQ341)&lt;HJK343,HJP341,$E$343-SUM($J$341:HJQ341))</f>
        <v>0</v>
      </c>
      <c r="HJR343">
        <f>IF(SUM($J$341:HJR341)&lt;HJL343,HJQ341,$E$343-SUM($J$341:HJR341))</f>
        <v>0</v>
      </c>
      <c r="HJS343">
        <f>IF(SUM($J$341:HJS341)&lt;HJM343,HJR341,$E$343-SUM($J$341:HJS341))</f>
        <v>0</v>
      </c>
      <c r="HJT343">
        <f>IF(SUM($J$341:HJT341)&lt;HJN343,HJS341,$E$343-SUM($J$341:HJT341))</f>
        <v>0</v>
      </c>
      <c r="HJU343">
        <f>IF(SUM($J$341:HJU341)&lt;HJO343,HJT341,$E$343-SUM($J$341:HJU341))</f>
        <v>0</v>
      </c>
      <c r="HJV343">
        <f>IF(SUM($J$341:HJV341)&lt;HJP343,HJU341,$E$343-SUM($J$341:HJV341))</f>
        <v>0</v>
      </c>
      <c r="HJW343">
        <f>IF(SUM($J$341:HJW341)&lt;HJQ343,HJV341,$E$343-SUM($J$341:HJW341))</f>
        <v>4820</v>
      </c>
      <c r="HJX343">
        <f>IF(SUM($J$341:HJX341)&lt;HJR343,HJW341,$E$343-SUM($J$341:HJX341))</f>
        <v>4820</v>
      </c>
      <c r="HJY343">
        <f>IF(SUM($J$341:HJY341)&lt;HJS343,HJX341,$E$343-SUM($J$341:HJY341))</f>
        <v>4820</v>
      </c>
      <c r="HJZ343">
        <f>IF(SUM($J$341:HJZ341)&lt;HJT343,HJY341,$E$343-SUM($J$341:HJZ341))</f>
        <v>4820</v>
      </c>
      <c r="HKA343">
        <f>IF(SUM($J$341:HKA341)&lt;HJU343,HJZ341,$E$343-SUM($J$341:HKA341))</f>
        <v>4820</v>
      </c>
      <c r="HKB343">
        <f>IF(SUM($J$341:HKB341)&lt;HJV343,HKA341,$E$343-SUM($J$341:HKB341))</f>
        <v>4820</v>
      </c>
      <c r="HKC343">
        <f>IF(SUM($J$341:HKC341)&lt;HJW343,HKB341,$E$343-SUM($J$341:HKC341))</f>
        <v>0</v>
      </c>
      <c r="HKD343">
        <f>IF(SUM($J$341:HKD341)&lt;HJX343,HKC341,$E$343-SUM($J$341:HKD341))</f>
        <v>0</v>
      </c>
      <c r="HKE343">
        <f>IF(SUM($J$341:HKE341)&lt;HJY343,HKD341,$E$343-SUM($J$341:HKE341))</f>
        <v>0</v>
      </c>
      <c r="HKF343">
        <f>IF(SUM($J$341:HKF341)&lt;HJZ343,HKE341,$E$343-SUM($J$341:HKF341))</f>
        <v>0</v>
      </c>
      <c r="HKG343">
        <f>IF(SUM($J$341:HKG341)&lt;HKA343,HKF341,$E$343-SUM($J$341:HKG341))</f>
        <v>0</v>
      </c>
      <c r="HKH343">
        <f>IF(SUM($J$341:HKH341)&lt;HKB343,HKG341,$E$343-SUM($J$341:HKH341))</f>
        <v>0</v>
      </c>
      <c r="HKI343">
        <f>IF(SUM($J$341:HKI341)&lt;HKC343,HKH341,$E$343-SUM($J$341:HKI341))</f>
        <v>4820</v>
      </c>
      <c r="HKJ343">
        <f>IF(SUM($J$341:HKJ341)&lt;HKD343,HKI341,$E$343-SUM($J$341:HKJ341))</f>
        <v>4820</v>
      </c>
      <c r="HKK343">
        <f>IF(SUM($J$341:HKK341)&lt;HKE343,HKJ341,$E$343-SUM($J$341:HKK341))</f>
        <v>4820</v>
      </c>
      <c r="HKL343">
        <f>IF(SUM($J$341:HKL341)&lt;HKF343,HKK341,$E$343-SUM($J$341:HKL341))</f>
        <v>4820</v>
      </c>
      <c r="HKM343">
        <f>IF(SUM($J$341:HKM341)&lt;HKG343,HKL341,$E$343-SUM($J$341:HKM341))</f>
        <v>4820</v>
      </c>
      <c r="HKN343">
        <f>IF(SUM($J$341:HKN341)&lt;HKH343,HKM341,$E$343-SUM($J$341:HKN341))</f>
        <v>4820</v>
      </c>
      <c r="HKO343">
        <f>IF(SUM($J$341:HKO341)&lt;HKI343,HKN341,$E$343-SUM($J$341:HKO341))</f>
        <v>0</v>
      </c>
      <c r="HKP343">
        <f>IF(SUM($J$341:HKP341)&lt;HKJ343,HKO341,$E$343-SUM($J$341:HKP341))</f>
        <v>0</v>
      </c>
      <c r="HKQ343">
        <f>IF(SUM($J$341:HKQ341)&lt;HKK343,HKP341,$E$343-SUM($J$341:HKQ341))</f>
        <v>0</v>
      </c>
      <c r="HKR343">
        <f>IF(SUM($J$341:HKR341)&lt;HKL343,HKQ341,$E$343-SUM($J$341:HKR341))</f>
        <v>0</v>
      </c>
      <c r="HKS343">
        <f>IF(SUM($J$341:HKS341)&lt;HKM343,HKR341,$E$343-SUM($J$341:HKS341))</f>
        <v>0</v>
      </c>
      <c r="HKT343">
        <f>IF(SUM($J$341:HKT341)&lt;HKN343,HKS341,$E$343-SUM($J$341:HKT341))</f>
        <v>0</v>
      </c>
      <c r="HKU343">
        <f>IF(SUM($J$341:HKU341)&lt;HKO343,HKT341,$E$343-SUM($J$341:HKU341))</f>
        <v>4820</v>
      </c>
      <c r="HKV343">
        <f>IF(SUM($J$341:HKV341)&lt;HKP343,HKU341,$E$343-SUM($J$341:HKV341))</f>
        <v>4820</v>
      </c>
      <c r="HKW343">
        <f>IF(SUM($J$341:HKW341)&lt;HKQ343,HKV341,$E$343-SUM($J$341:HKW341))</f>
        <v>4820</v>
      </c>
      <c r="HKX343">
        <f>IF(SUM($J$341:HKX341)&lt;HKR343,HKW341,$E$343-SUM($J$341:HKX341))</f>
        <v>4820</v>
      </c>
      <c r="HKY343">
        <f>IF(SUM($J$341:HKY341)&lt;HKS343,HKX341,$E$343-SUM($J$341:HKY341))</f>
        <v>4820</v>
      </c>
      <c r="HKZ343">
        <f>IF(SUM($J$341:HKZ341)&lt;HKT343,HKY341,$E$343-SUM($J$341:HKZ341))</f>
        <v>4820</v>
      </c>
      <c r="HLA343">
        <f>IF(SUM($J$341:HLA341)&lt;HKU343,HKZ341,$E$343-SUM($J$341:HLA341))</f>
        <v>0</v>
      </c>
      <c r="HLB343">
        <f>IF(SUM($J$341:HLB341)&lt;HKV343,HLA341,$E$343-SUM($J$341:HLB341))</f>
        <v>0</v>
      </c>
      <c r="HLC343">
        <f>IF(SUM($J$341:HLC341)&lt;HKW343,HLB341,$E$343-SUM($J$341:HLC341))</f>
        <v>0</v>
      </c>
      <c r="HLD343">
        <f>IF(SUM($J$341:HLD341)&lt;HKX343,HLC341,$E$343-SUM($J$341:HLD341))</f>
        <v>0</v>
      </c>
      <c r="HLE343">
        <f>IF(SUM($J$341:HLE341)&lt;HKY343,HLD341,$E$343-SUM($J$341:HLE341))</f>
        <v>0</v>
      </c>
      <c r="HLF343">
        <f>IF(SUM($J$341:HLF341)&lt;HKZ343,HLE341,$E$343-SUM($J$341:HLF341))</f>
        <v>0</v>
      </c>
      <c r="HLG343">
        <f>IF(SUM($J$341:HLG341)&lt;HLA343,HLF341,$E$343-SUM($J$341:HLG341))</f>
        <v>4820</v>
      </c>
      <c r="HLH343">
        <f>IF(SUM($J$341:HLH341)&lt;HLB343,HLG341,$E$343-SUM($J$341:HLH341))</f>
        <v>4820</v>
      </c>
      <c r="HLI343">
        <f>IF(SUM($J$341:HLI341)&lt;HLC343,HLH341,$E$343-SUM($J$341:HLI341))</f>
        <v>4820</v>
      </c>
      <c r="HLJ343">
        <f>IF(SUM($J$341:HLJ341)&lt;HLD343,HLI341,$E$343-SUM($J$341:HLJ341))</f>
        <v>4820</v>
      </c>
      <c r="HLK343">
        <f>IF(SUM($J$341:HLK341)&lt;HLE343,HLJ341,$E$343-SUM($J$341:HLK341))</f>
        <v>4820</v>
      </c>
      <c r="HLL343">
        <f>IF(SUM($J$341:HLL341)&lt;HLF343,HLK341,$E$343-SUM($J$341:HLL341))</f>
        <v>4820</v>
      </c>
      <c r="HLM343">
        <f>IF(SUM($J$341:HLM341)&lt;HLG343,HLL341,$E$343-SUM($J$341:HLM341))</f>
        <v>0</v>
      </c>
      <c r="HLN343">
        <f>IF(SUM($J$341:HLN341)&lt;HLH343,HLM341,$E$343-SUM($J$341:HLN341))</f>
        <v>0</v>
      </c>
      <c r="HLO343">
        <f>IF(SUM($J$341:HLO341)&lt;HLI343,HLN341,$E$343-SUM($J$341:HLO341))</f>
        <v>0</v>
      </c>
      <c r="HLP343">
        <f>IF(SUM($J$341:HLP341)&lt;HLJ343,HLO341,$E$343-SUM($J$341:HLP341))</f>
        <v>0</v>
      </c>
      <c r="HLQ343">
        <f>IF(SUM($J$341:HLQ341)&lt;HLK343,HLP341,$E$343-SUM($J$341:HLQ341))</f>
        <v>0</v>
      </c>
      <c r="HLR343">
        <f>IF(SUM($J$341:HLR341)&lt;HLL343,HLQ341,$E$343-SUM($J$341:HLR341))</f>
        <v>0</v>
      </c>
      <c r="HLS343">
        <f>IF(SUM($J$341:HLS341)&lt;HLM343,HLR341,$E$343-SUM($J$341:HLS341))</f>
        <v>4820</v>
      </c>
      <c r="HLT343">
        <f>IF(SUM($J$341:HLT341)&lt;HLN343,HLS341,$E$343-SUM($J$341:HLT341))</f>
        <v>4820</v>
      </c>
      <c r="HLU343">
        <f>IF(SUM($J$341:HLU341)&lt;HLO343,HLT341,$E$343-SUM($J$341:HLU341))</f>
        <v>4820</v>
      </c>
      <c r="HLV343">
        <f>IF(SUM($J$341:HLV341)&lt;HLP343,HLU341,$E$343-SUM($J$341:HLV341))</f>
        <v>4820</v>
      </c>
      <c r="HLW343">
        <f>IF(SUM($J$341:HLW341)&lt;HLQ343,HLV341,$E$343-SUM($J$341:HLW341))</f>
        <v>4820</v>
      </c>
      <c r="HLX343">
        <f>IF(SUM($J$341:HLX341)&lt;HLR343,HLW341,$E$343-SUM($J$341:HLX341))</f>
        <v>4820</v>
      </c>
      <c r="HLY343">
        <f>IF(SUM($J$341:HLY341)&lt;HLS343,HLX341,$E$343-SUM($J$341:HLY341))</f>
        <v>0</v>
      </c>
      <c r="HLZ343">
        <f>IF(SUM($J$341:HLZ341)&lt;HLT343,HLY341,$E$343-SUM($J$341:HLZ341))</f>
        <v>0</v>
      </c>
      <c r="HMA343">
        <f>IF(SUM($J$341:HMA341)&lt;HLU343,HLZ341,$E$343-SUM($J$341:HMA341))</f>
        <v>0</v>
      </c>
      <c r="HMB343">
        <f>IF(SUM($J$341:HMB341)&lt;HLV343,HMA341,$E$343-SUM($J$341:HMB341))</f>
        <v>0</v>
      </c>
      <c r="HMC343">
        <f>IF(SUM($J$341:HMC341)&lt;HLW343,HMB341,$E$343-SUM($J$341:HMC341))</f>
        <v>0</v>
      </c>
      <c r="HMD343">
        <f>IF(SUM($J$341:HMD341)&lt;HLX343,HMC341,$E$343-SUM($J$341:HMD341))</f>
        <v>0</v>
      </c>
      <c r="HME343">
        <f>IF(SUM($J$341:HME341)&lt;HLY343,HMD341,$E$343-SUM($J$341:HME341))</f>
        <v>4820</v>
      </c>
      <c r="HMF343">
        <f>IF(SUM($J$341:HMF341)&lt;HLZ343,HME341,$E$343-SUM($J$341:HMF341))</f>
        <v>4820</v>
      </c>
      <c r="HMG343">
        <f>IF(SUM($J$341:HMG341)&lt;HMA343,HMF341,$E$343-SUM($J$341:HMG341))</f>
        <v>4820</v>
      </c>
      <c r="HMH343">
        <f>IF(SUM($J$341:HMH341)&lt;HMB343,HMG341,$E$343-SUM($J$341:HMH341))</f>
        <v>4820</v>
      </c>
      <c r="HMI343">
        <f>IF(SUM($J$341:HMI341)&lt;HMC343,HMH341,$E$343-SUM($J$341:HMI341))</f>
        <v>4820</v>
      </c>
      <c r="HMJ343">
        <f>IF(SUM($J$341:HMJ341)&lt;HMD343,HMI341,$E$343-SUM($J$341:HMJ341))</f>
        <v>4820</v>
      </c>
      <c r="HMK343">
        <f>IF(SUM($J$341:HMK341)&lt;HME343,HMJ341,$E$343-SUM($J$341:HMK341))</f>
        <v>0</v>
      </c>
      <c r="HML343">
        <f>IF(SUM($J$341:HML341)&lt;HMF343,HMK341,$E$343-SUM($J$341:HML341))</f>
        <v>0</v>
      </c>
      <c r="HMM343">
        <f>IF(SUM($J$341:HMM341)&lt;HMG343,HML341,$E$343-SUM($J$341:HMM341))</f>
        <v>0</v>
      </c>
      <c r="HMN343">
        <f>IF(SUM($J$341:HMN341)&lt;HMH343,HMM341,$E$343-SUM($J$341:HMN341))</f>
        <v>0</v>
      </c>
      <c r="HMO343">
        <f>IF(SUM($J$341:HMO341)&lt;HMI343,HMN341,$E$343-SUM($J$341:HMO341))</f>
        <v>0</v>
      </c>
      <c r="HMP343">
        <f>IF(SUM($J$341:HMP341)&lt;HMJ343,HMO341,$E$343-SUM($J$341:HMP341))</f>
        <v>0</v>
      </c>
      <c r="HMQ343">
        <f>IF(SUM($J$341:HMQ341)&lt;HMK343,HMP341,$E$343-SUM($J$341:HMQ341))</f>
        <v>4820</v>
      </c>
      <c r="HMR343">
        <f>IF(SUM($J$341:HMR341)&lt;HML343,HMQ341,$E$343-SUM($J$341:HMR341))</f>
        <v>4820</v>
      </c>
      <c r="HMS343">
        <f>IF(SUM($J$341:HMS341)&lt;HMM343,HMR341,$E$343-SUM($J$341:HMS341))</f>
        <v>4820</v>
      </c>
      <c r="HMT343">
        <f>IF(SUM($J$341:HMT341)&lt;HMN343,HMS341,$E$343-SUM($J$341:HMT341))</f>
        <v>4820</v>
      </c>
      <c r="HMU343">
        <f>IF(SUM($J$341:HMU341)&lt;HMO343,HMT341,$E$343-SUM($J$341:HMU341))</f>
        <v>4820</v>
      </c>
      <c r="HMV343">
        <f>IF(SUM($J$341:HMV341)&lt;HMP343,HMU341,$E$343-SUM($J$341:HMV341))</f>
        <v>4820</v>
      </c>
      <c r="HMW343">
        <f>IF(SUM($J$341:HMW341)&lt;HMQ343,HMV341,$E$343-SUM($J$341:HMW341))</f>
        <v>0</v>
      </c>
      <c r="HMX343">
        <f>IF(SUM($J$341:HMX341)&lt;HMR343,HMW341,$E$343-SUM($J$341:HMX341))</f>
        <v>0</v>
      </c>
      <c r="HMY343">
        <f>IF(SUM($J$341:HMY341)&lt;HMS343,HMX341,$E$343-SUM($J$341:HMY341))</f>
        <v>0</v>
      </c>
      <c r="HMZ343">
        <f>IF(SUM($J$341:HMZ341)&lt;HMT343,HMY341,$E$343-SUM($J$341:HMZ341))</f>
        <v>0</v>
      </c>
      <c r="HNA343">
        <f>IF(SUM($J$341:HNA341)&lt;HMU343,HMZ341,$E$343-SUM($J$341:HNA341))</f>
        <v>0</v>
      </c>
      <c r="HNB343">
        <f>IF(SUM($J$341:HNB341)&lt;HMV343,HNA341,$E$343-SUM($J$341:HNB341))</f>
        <v>0</v>
      </c>
      <c r="HNC343">
        <f>IF(SUM($J$341:HNC341)&lt;HMW343,HNB341,$E$343-SUM($J$341:HNC341))</f>
        <v>4820</v>
      </c>
      <c r="HND343">
        <f>IF(SUM($J$341:HND341)&lt;HMX343,HNC341,$E$343-SUM($J$341:HND341))</f>
        <v>4820</v>
      </c>
      <c r="HNE343">
        <f>IF(SUM($J$341:HNE341)&lt;HMY343,HND341,$E$343-SUM($J$341:HNE341))</f>
        <v>4820</v>
      </c>
      <c r="HNF343">
        <f>IF(SUM($J$341:HNF341)&lt;HMZ343,HNE341,$E$343-SUM($J$341:HNF341))</f>
        <v>4820</v>
      </c>
      <c r="HNG343">
        <f>IF(SUM($J$341:HNG341)&lt;HNA343,HNF341,$E$343-SUM($J$341:HNG341))</f>
        <v>4820</v>
      </c>
      <c r="HNH343">
        <f>IF(SUM($J$341:HNH341)&lt;HNB343,HNG341,$E$343-SUM($J$341:HNH341))</f>
        <v>4820</v>
      </c>
      <c r="HNI343">
        <f>IF(SUM($J$341:HNI341)&lt;HNC343,HNH341,$E$343-SUM($J$341:HNI341))</f>
        <v>0</v>
      </c>
      <c r="HNJ343">
        <f>IF(SUM($J$341:HNJ341)&lt;HND343,HNI341,$E$343-SUM($J$341:HNJ341))</f>
        <v>0</v>
      </c>
      <c r="HNK343">
        <f>IF(SUM($J$341:HNK341)&lt;HNE343,HNJ341,$E$343-SUM($J$341:HNK341))</f>
        <v>0</v>
      </c>
      <c r="HNL343">
        <f>IF(SUM($J$341:HNL341)&lt;HNF343,HNK341,$E$343-SUM($J$341:HNL341))</f>
        <v>0</v>
      </c>
      <c r="HNM343">
        <f>IF(SUM($J$341:HNM341)&lt;HNG343,HNL341,$E$343-SUM($J$341:HNM341))</f>
        <v>0</v>
      </c>
      <c r="HNN343">
        <f>IF(SUM($J$341:HNN341)&lt;HNH343,HNM341,$E$343-SUM($J$341:HNN341))</f>
        <v>0</v>
      </c>
      <c r="HNO343">
        <f>IF(SUM($J$341:HNO341)&lt;HNI343,HNN341,$E$343-SUM($J$341:HNO341))</f>
        <v>4820</v>
      </c>
      <c r="HNP343">
        <f>IF(SUM($J$341:HNP341)&lt;HNJ343,HNO341,$E$343-SUM($J$341:HNP341))</f>
        <v>4820</v>
      </c>
      <c r="HNQ343">
        <f>IF(SUM($J$341:HNQ341)&lt;HNK343,HNP341,$E$343-SUM($J$341:HNQ341))</f>
        <v>4820</v>
      </c>
      <c r="HNR343">
        <f>IF(SUM($J$341:HNR341)&lt;HNL343,HNQ341,$E$343-SUM($J$341:HNR341))</f>
        <v>4820</v>
      </c>
      <c r="HNS343">
        <f>IF(SUM($J$341:HNS341)&lt;HNM343,HNR341,$E$343-SUM($J$341:HNS341))</f>
        <v>4820</v>
      </c>
      <c r="HNT343">
        <f>IF(SUM($J$341:HNT341)&lt;HNN343,HNS341,$E$343-SUM($J$341:HNT341))</f>
        <v>4820</v>
      </c>
      <c r="HNU343">
        <f>IF(SUM($J$341:HNU341)&lt;HNO343,HNT341,$E$343-SUM($J$341:HNU341))</f>
        <v>0</v>
      </c>
      <c r="HNV343">
        <f>IF(SUM($J$341:HNV341)&lt;HNP343,HNU341,$E$343-SUM($J$341:HNV341))</f>
        <v>0</v>
      </c>
      <c r="HNW343">
        <f>IF(SUM($J$341:HNW341)&lt;HNQ343,HNV341,$E$343-SUM($J$341:HNW341))</f>
        <v>0</v>
      </c>
      <c r="HNX343">
        <f>IF(SUM($J$341:HNX341)&lt;HNR343,HNW341,$E$343-SUM($J$341:HNX341))</f>
        <v>0</v>
      </c>
      <c r="HNY343">
        <f>IF(SUM($J$341:HNY341)&lt;HNS343,HNX341,$E$343-SUM($J$341:HNY341))</f>
        <v>0</v>
      </c>
      <c r="HNZ343">
        <f>IF(SUM($J$341:HNZ341)&lt;HNT343,HNY341,$E$343-SUM($J$341:HNZ341))</f>
        <v>0</v>
      </c>
      <c r="HOA343">
        <f>IF(SUM($J$341:HOA341)&lt;HNU343,HNZ341,$E$343-SUM($J$341:HOA341))</f>
        <v>4820</v>
      </c>
      <c r="HOB343">
        <f>IF(SUM($J$341:HOB341)&lt;HNV343,HOA341,$E$343-SUM($J$341:HOB341))</f>
        <v>4820</v>
      </c>
      <c r="HOC343">
        <f>IF(SUM($J$341:HOC341)&lt;HNW343,HOB341,$E$343-SUM($J$341:HOC341))</f>
        <v>4820</v>
      </c>
      <c r="HOD343">
        <f>IF(SUM($J$341:HOD341)&lt;HNX343,HOC341,$E$343-SUM($J$341:HOD341))</f>
        <v>4820</v>
      </c>
      <c r="HOE343">
        <f>IF(SUM($J$341:HOE341)&lt;HNY343,HOD341,$E$343-SUM($J$341:HOE341))</f>
        <v>4820</v>
      </c>
      <c r="HOF343">
        <f>IF(SUM($J$341:HOF341)&lt;HNZ343,HOE341,$E$343-SUM($J$341:HOF341))</f>
        <v>4820</v>
      </c>
      <c r="HOG343">
        <f>IF(SUM($J$341:HOG341)&lt;HOA343,HOF341,$E$343-SUM($J$341:HOG341))</f>
        <v>0</v>
      </c>
      <c r="HOH343">
        <f>IF(SUM($J$341:HOH341)&lt;HOB343,HOG341,$E$343-SUM($J$341:HOH341))</f>
        <v>0</v>
      </c>
      <c r="HOI343">
        <f>IF(SUM($J$341:HOI341)&lt;HOC343,HOH341,$E$343-SUM($J$341:HOI341))</f>
        <v>0</v>
      </c>
      <c r="HOJ343">
        <f>IF(SUM($J$341:HOJ341)&lt;HOD343,HOI341,$E$343-SUM($J$341:HOJ341))</f>
        <v>0</v>
      </c>
      <c r="HOK343">
        <f>IF(SUM($J$341:HOK341)&lt;HOE343,HOJ341,$E$343-SUM($J$341:HOK341))</f>
        <v>0</v>
      </c>
      <c r="HOL343">
        <f>IF(SUM($J$341:HOL341)&lt;HOF343,HOK341,$E$343-SUM($J$341:HOL341))</f>
        <v>0</v>
      </c>
      <c r="HOM343">
        <f>IF(SUM($J$341:HOM341)&lt;HOG343,HOL341,$E$343-SUM($J$341:HOM341))</f>
        <v>4820</v>
      </c>
      <c r="HON343">
        <f>IF(SUM($J$341:HON341)&lt;HOH343,HOM341,$E$343-SUM($J$341:HON341))</f>
        <v>4820</v>
      </c>
      <c r="HOO343">
        <f>IF(SUM($J$341:HOO341)&lt;HOI343,HON341,$E$343-SUM($J$341:HOO341))</f>
        <v>4820</v>
      </c>
      <c r="HOP343">
        <f>IF(SUM($J$341:HOP341)&lt;HOJ343,HOO341,$E$343-SUM($J$341:HOP341))</f>
        <v>4820</v>
      </c>
      <c r="HOQ343">
        <f>IF(SUM($J$341:HOQ341)&lt;HOK343,HOP341,$E$343-SUM($J$341:HOQ341))</f>
        <v>4820</v>
      </c>
      <c r="HOR343">
        <f>IF(SUM($J$341:HOR341)&lt;HOL343,HOQ341,$E$343-SUM($J$341:HOR341))</f>
        <v>4820</v>
      </c>
      <c r="HOS343">
        <f>IF(SUM($J$341:HOS341)&lt;HOM343,HOR341,$E$343-SUM($J$341:HOS341))</f>
        <v>0</v>
      </c>
      <c r="HOT343">
        <f>IF(SUM($J$341:HOT341)&lt;HON343,HOS341,$E$343-SUM($J$341:HOT341))</f>
        <v>0</v>
      </c>
      <c r="HOU343">
        <f>IF(SUM($J$341:HOU341)&lt;HOO343,HOT341,$E$343-SUM($J$341:HOU341))</f>
        <v>0</v>
      </c>
      <c r="HOV343">
        <f>IF(SUM($J$341:HOV341)&lt;HOP343,HOU341,$E$343-SUM($J$341:HOV341))</f>
        <v>0</v>
      </c>
      <c r="HOW343">
        <f>IF(SUM($J$341:HOW341)&lt;HOQ343,HOV341,$E$343-SUM($J$341:HOW341))</f>
        <v>0</v>
      </c>
      <c r="HOX343">
        <f>IF(SUM($J$341:HOX341)&lt;HOR343,HOW341,$E$343-SUM($J$341:HOX341))</f>
        <v>0</v>
      </c>
      <c r="HOY343">
        <f>IF(SUM($J$341:HOY341)&lt;HOS343,HOX341,$E$343-SUM($J$341:HOY341))</f>
        <v>4820</v>
      </c>
      <c r="HOZ343">
        <f>IF(SUM($J$341:HOZ341)&lt;HOT343,HOY341,$E$343-SUM($J$341:HOZ341))</f>
        <v>4820</v>
      </c>
      <c r="HPA343">
        <f>IF(SUM($J$341:HPA341)&lt;HOU343,HOZ341,$E$343-SUM($J$341:HPA341))</f>
        <v>4820</v>
      </c>
      <c r="HPB343">
        <f>IF(SUM($J$341:HPB341)&lt;HOV343,HPA341,$E$343-SUM($J$341:HPB341))</f>
        <v>4820</v>
      </c>
      <c r="HPC343">
        <f>IF(SUM($J$341:HPC341)&lt;HOW343,HPB341,$E$343-SUM($J$341:HPC341))</f>
        <v>4820</v>
      </c>
      <c r="HPD343">
        <f>IF(SUM($J$341:HPD341)&lt;HOX343,HPC341,$E$343-SUM($J$341:HPD341))</f>
        <v>4820</v>
      </c>
      <c r="HPE343">
        <f>IF(SUM($J$341:HPE341)&lt;HOY343,HPD341,$E$343-SUM($J$341:HPE341))</f>
        <v>0</v>
      </c>
      <c r="HPF343">
        <f>IF(SUM($J$341:HPF341)&lt;HOZ343,HPE341,$E$343-SUM($J$341:HPF341))</f>
        <v>0</v>
      </c>
      <c r="HPG343">
        <f>IF(SUM($J$341:HPG341)&lt;HPA343,HPF341,$E$343-SUM($J$341:HPG341))</f>
        <v>0</v>
      </c>
      <c r="HPH343">
        <f>IF(SUM($J$341:HPH341)&lt;HPB343,HPG341,$E$343-SUM($J$341:HPH341))</f>
        <v>0</v>
      </c>
      <c r="HPI343">
        <f>IF(SUM($J$341:HPI341)&lt;HPC343,HPH341,$E$343-SUM($J$341:HPI341))</f>
        <v>0</v>
      </c>
      <c r="HPJ343">
        <f>IF(SUM($J$341:HPJ341)&lt;HPD343,HPI341,$E$343-SUM($J$341:HPJ341))</f>
        <v>0</v>
      </c>
      <c r="HPK343">
        <f>IF(SUM($J$341:HPK341)&lt;HPE343,HPJ341,$E$343-SUM($J$341:HPK341))</f>
        <v>4820</v>
      </c>
      <c r="HPL343">
        <f>IF(SUM($J$341:HPL341)&lt;HPF343,HPK341,$E$343-SUM($J$341:HPL341))</f>
        <v>4820</v>
      </c>
      <c r="HPM343">
        <f>IF(SUM($J$341:HPM341)&lt;HPG343,HPL341,$E$343-SUM($J$341:HPM341))</f>
        <v>4820</v>
      </c>
      <c r="HPN343">
        <f>IF(SUM($J$341:HPN341)&lt;HPH343,HPM341,$E$343-SUM($J$341:HPN341))</f>
        <v>4820</v>
      </c>
      <c r="HPO343">
        <f>IF(SUM($J$341:HPO341)&lt;HPI343,HPN341,$E$343-SUM($J$341:HPO341))</f>
        <v>4820</v>
      </c>
      <c r="HPP343">
        <f>IF(SUM($J$341:HPP341)&lt;HPJ343,HPO341,$E$343-SUM($J$341:HPP341))</f>
        <v>4820</v>
      </c>
      <c r="HPQ343">
        <f>IF(SUM($J$341:HPQ341)&lt;HPK343,HPP341,$E$343-SUM($J$341:HPQ341))</f>
        <v>0</v>
      </c>
      <c r="HPR343">
        <f>IF(SUM($J$341:HPR341)&lt;HPL343,HPQ341,$E$343-SUM($J$341:HPR341))</f>
        <v>0</v>
      </c>
      <c r="HPS343">
        <f>IF(SUM($J$341:HPS341)&lt;HPM343,HPR341,$E$343-SUM($J$341:HPS341))</f>
        <v>0</v>
      </c>
      <c r="HPT343">
        <f>IF(SUM($J$341:HPT341)&lt;HPN343,HPS341,$E$343-SUM($J$341:HPT341))</f>
        <v>0</v>
      </c>
      <c r="HPU343">
        <f>IF(SUM($J$341:HPU341)&lt;HPO343,HPT341,$E$343-SUM($J$341:HPU341))</f>
        <v>0</v>
      </c>
      <c r="HPV343">
        <f>IF(SUM($J$341:HPV341)&lt;HPP343,HPU341,$E$343-SUM($J$341:HPV341))</f>
        <v>0</v>
      </c>
      <c r="HPW343">
        <f>IF(SUM($J$341:HPW341)&lt;HPQ343,HPV341,$E$343-SUM($J$341:HPW341))</f>
        <v>4820</v>
      </c>
      <c r="HPX343">
        <f>IF(SUM($J$341:HPX341)&lt;HPR343,HPW341,$E$343-SUM($J$341:HPX341))</f>
        <v>4820</v>
      </c>
      <c r="HPY343">
        <f>IF(SUM($J$341:HPY341)&lt;HPS343,HPX341,$E$343-SUM($J$341:HPY341))</f>
        <v>4820</v>
      </c>
      <c r="HPZ343">
        <f>IF(SUM($J$341:HPZ341)&lt;HPT343,HPY341,$E$343-SUM($J$341:HPZ341))</f>
        <v>4820</v>
      </c>
      <c r="HQA343">
        <f>IF(SUM($J$341:HQA341)&lt;HPU343,HPZ341,$E$343-SUM($J$341:HQA341))</f>
        <v>4820</v>
      </c>
      <c r="HQB343">
        <f>IF(SUM($J$341:HQB341)&lt;HPV343,HQA341,$E$343-SUM($J$341:HQB341))</f>
        <v>4820</v>
      </c>
      <c r="HQC343">
        <f>IF(SUM($J$341:HQC341)&lt;HPW343,HQB341,$E$343-SUM($J$341:HQC341))</f>
        <v>0</v>
      </c>
      <c r="HQD343">
        <f>IF(SUM($J$341:HQD341)&lt;HPX343,HQC341,$E$343-SUM($J$341:HQD341))</f>
        <v>0</v>
      </c>
      <c r="HQE343">
        <f>IF(SUM($J$341:HQE341)&lt;HPY343,HQD341,$E$343-SUM($J$341:HQE341))</f>
        <v>0</v>
      </c>
      <c r="HQF343">
        <f>IF(SUM($J$341:HQF341)&lt;HPZ343,HQE341,$E$343-SUM($J$341:HQF341))</f>
        <v>0</v>
      </c>
      <c r="HQG343">
        <f>IF(SUM($J$341:HQG341)&lt;HQA343,HQF341,$E$343-SUM($J$341:HQG341))</f>
        <v>0</v>
      </c>
      <c r="HQH343">
        <f>IF(SUM($J$341:HQH341)&lt;HQB343,HQG341,$E$343-SUM($J$341:HQH341))</f>
        <v>0</v>
      </c>
      <c r="HQI343">
        <f>IF(SUM($J$341:HQI341)&lt;HQC343,HQH341,$E$343-SUM($J$341:HQI341))</f>
        <v>4820</v>
      </c>
      <c r="HQJ343">
        <f>IF(SUM($J$341:HQJ341)&lt;HQD343,HQI341,$E$343-SUM($J$341:HQJ341))</f>
        <v>4820</v>
      </c>
      <c r="HQK343">
        <f>IF(SUM($J$341:HQK341)&lt;HQE343,HQJ341,$E$343-SUM($J$341:HQK341))</f>
        <v>4820</v>
      </c>
      <c r="HQL343">
        <f>IF(SUM($J$341:HQL341)&lt;HQF343,HQK341,$E$343-SUM($J$341:HQL341))</f>
        <v>4820</v>
      </c>
      <c r="HQM343">
        <f>IF(SUM($J$341:HQM341)&lt;HQG343,HQL341,$E$343-SUM($J$341:HQM341))</f>
        <v>4820</v>
      </c>
      <c r="HQN343">
        <f>IF(SUM($J$341:HQN341)&lt;HQH343,HQM341,$E$343-SUM($J$341:HQN341))</f>
        <v>4820</v>
      </c>
      <c r="HQO343">
        <f>IF(SUM($J$341:HQO341)&lt;HQI343,HQN341,$E$343-SUM($J$341:HQO341))</f>
        <v>0</v>
      </c>
      <c r="HQP343">
        <f>IF(SUM($J$341:HQP341)&lt;HQJ343,HQO341,$E$343-SUM($J$341:HQP341))</f>
        <v>0</v>
      </c>
      <c r="HQQ343">
        <f>IF(SUM($J$341:HQQ341)&lt;HQK343,HQP341,$E$343-SUM($J$341:HQQ341))</f>
        <v>0</v>
      </c>
      <c r="HQR343">
        <f>IF(SUM($J$341:HQR341)&lt;HQL343,HQQ341,$E$343-SUM($J$341:HQR341))</f>
        <v>0</v>
      </c>
      <c r="HQS343">
        <f>IF(SUM($J$341:HQS341)&lt;HQM343,HQR341,$E$343-SUM($J$341:HQS341))</f>
        <v>0</v>
      </c>
      <c r="HQT343">
        <f>IF(SUM($J$341:HQT341)&lt;HQN343,HQS341,$E$343-SUM($J$341:HQT341))</f>
        <v>0</v>
      </c>
      <c r="HQU343">
        <f>IF(SUM($J$341:HQU341)&lt;HQO343,HQT341,$E$343-SUM($J$341:HQU341))</f>
        <v>4820</v>
      </c>
      <c r="HQV343">
        <f>IF(SUM($J$341:HQV341)&lt;HQP343,HQU341,$E$343-SUM($J$341:HQV341))</f>
        <v>4820</v>
      </c>
      <c r="HQW343">
        <f>IF(SUM($J$341:HQW341)&lt;HQQ343,HQV341,$E$343-SUM($J$341:HQW341))</f>
        <v>4820</v>
      </c>
      <c r="HQX343">
        <f>IF(SUM($J$341:HQX341)&lt;HQR343,HQW341,$E$343-SUM($J$341:HQX341))</f>
        <v>4820</v>
      </c>
      <c r="HQY343">
        <f>IF(SUM($J$341:HQY341)&lt;HQS343,HQX341,$E$343-SUM($J$341:HQY341))</f>
        <v>4820</v>
      </c>
      <c r="HQZ343">
        <f>IF(SUM($J$341:HQZ341)&lt;HQT343,HQY341,$E$343-SUM($J$341:HQZ341))</f>
        <v>4820</v>
      </c>
      <c r="HRA343">
        <f>IF(SUM($J$341:HRA341)&lt;HQU343,HQZ341,$E$343-SUM($J$341:HRA341))</f>
        <v>0</v>
      </c>
      <c r="HRB343">
        <f>IF(SUM($J$341:HRB341)&lt;HQV343,HRA341,$E$343-SUM($J$341:HRB341))</f>
        <v>0</v>
      </c>
      <c r="HRC343">
        <f>IF(SUM($J$341:HRC341)&lt;HQW343,HRB341,$E$343-SUM($J$341:HRC341))</f>
        <v>0</v>
      </c>
      <c r="HRD343">
        <f>IF(SUM($J$341:HRD341)&lt;HQX343,HRC341,$E$343-SUM($J$341:HRD341))</f>
        <v>0</v>
      </c>
      <c r="HRE343">
        <f>IF(SUM($J$341:HRE341)&lt;HQY343,HRD341,$E$343-SUM($J$341:HRE341))</f>
        <v>0</v>
      </c>
      <c r="HRF343">
        <f>IF(SUM($J$341:HRF341)&lt;HQZ343,HRE341,$E$343-SUM($J$341:HRF341))</f>
        <v>0</v>
      </c>
      <c r="HRG343">
        <f>IF(SUM($J$341:HRG341)&lt;HRA343,HRF341,$E$343-SUM($J$341:HRG341))</f>
        <v>4820</v>
      </c>
      <c r="HRH343">
        <f>IF(SUM($J$341:HRH341)&lt;HRB343,HRG341,$E$343-SUM($J$341:HRH341))</f>
        <v>4820</v>
      </c>
      <c r="HRI343">
        <f>IF(SUM($J$341:HRI341)&lt;HRC343,HRH341,$E$343-SUM($J$341:HRI341))</f>
        <v>4820</v>
      </c>
      <c r="HRJ343">
        <f>IF(SUM($J$341:HRJ341)&lt;HRD343,HRI341,$E$343-SUM($J$341:HRJ341))</f>
        <v>4820</v>
      </c>
      <c r="HRK343">
        <f>IF(SUM($J$341:HRK341)&lt;HRE343,HRJ341,$E$343-SUM($J$341:HRK341))</f>
        <v>4820</v>
      </c>
      <c r="HRL343">
        <f>IF(SUM($J$341:HRL341)&lt;HRF343,HRK341,$E$343-SUM($J$341:HRL341))</f>
        <v>4820</v>
      </c>
      <c r="HRM343">
        <f>IF(SUM($J$341:HRM341)&lt;HRG343,HRL341,$E$343-SUM($J$341:HRM341))</f>
        <v>0</v>
      </c>
      <c r="HRN343">
        <f>IF(SUM($J$341:HRN341)&lt;HRH343,HRM341,$E$343-SUM($J$341:HRN341))</f>
        <v>0</v>
      </c>
      <c r="HRO343">
        <f>IF(SUM($J$341:HRO341)&lt;HRI343,HRN341,$E$343-SUM($J$341:HRO341))</f>
        <v>0</v>
      </c>
      <c r="HRP343">
        <f>IF(SUM($J$341:HRP341)&lt;HRJ343,HRO341,$E$343-SUM($J$341:HRP341))</f>
        <v>0</v>
      </c>
      <c r="HRQ343">
        <f>IF(SUM($J$341:HRQ341)&lt;HRK343,HRP341,$E$343-SUM($J$341:HRQ341))</f>
        <v>0</v>
      </c>
      <c r="HRR343">
        <f>IF(SUM($J$341:HRR341)&lt;HRL343,HRQ341,$E$343-SUM($J$341:HRR341))</f>
        <v>0</v>
      </c>
      <c r="HRS343">
        <f>IF(SUM($J$341:HRS341)&lt;HRM343,HRR341,$E$343-SUM($J$341:HRS341))</f>
        <v>4820</v>
      </c>
      <c r="HRT343">
        <f>IF(SUM($J$341:HRT341)&lt;HRN343,HRS341,$E$343-SUM($J$341:HRT341))</f>
        <v>4820</v>
      </c>
      <c r="HRU343">
        <f>IF(SUM($J$341:HRU341)&lt;HRO343,HRT341,$E$343-SUM($J$341:HRU341))</f>
        <v>4820</v>
      </c>
      <c r="HRV343">
        <f>IF(SUM($J$341:HRV341)&lt;HRP343,HRU341,$E$343-SUM($J$341:HRV341))</f>
        <v>4820</v>
      </c>
      <c r="HRW343">
        <f>IF(SUM($J$341:HRW341)&lt;HRQ343,HRV341,$E$343-SUM($J$341:HRW341))</f>
        <v>4820</v>
      </c>
      <c r="HRX343">
        <f>IF(SUM($J$341:HRX341)&lt;HRR343,HRW341,$E$343-SUM($J$341:HRX341))</f>
        <v>4820</v>
      </c>
      <c r="HRY343">
        <f>IF(SUM($J$341:HRY341)&lt;HRS343,HRX341,$E$343-SUM($J$341:HRY341))</f>
        <v>0</v>
      </c>
      <c r="HRZ343">
        <f>IF(SUM($J$341:HRZ341)&lt;HRT343,HRY341,$E$343-SUM($J$341:HRZ341))</f>
        <v>0</v>
      </c>
      <c r="HSA343">
        <f>IF(SUM($J$341:HSA341)&lt;HRU343,HRZ341,$E$343-SUM($J$341:HSA341))</f>
        <v>0</v>
      </c>
      <c r="HSB343">
        <f>IF(SUM($J$341:HSB341)&lt;HRV343,HSA341,$E$343-SUM($J$341:HSB341))</f>
        <v>0</v>
      </c>
      <c r="HSC343">
        <f>IF(SUM($J$341:HSC341)&lt;HRW343,HSB341,$E$343-SUM($J$341:HSC341))</f>
        <v>0</v>
      </c>
      <c r="HSD343">
        <f>IF(SUM($J$341:HSD341)&lt;HRX343,HSC341,$E$343-SUM($J$341:HSD341))</f>
        <v>0</v>
      </c>
      <c r="HSE343">
        <f>IF(SUM($J$341:HSE341)&lt;HRY343,HSD341,$E$343-SUM($J$341:HSE341))</f>
        <v>4820</v>
      </c>
      <c r="HSF343">
        <f>IF(SUM($J$341:HSF341)&lt;HRZ343,HSE341,$E$343-SUM($J$341:HSF341))</f>
        <v>4820</v>
      </c>
      <c r="HSG343">
        <f>IF(SUM($J$341:HSG341)&lt;HSA343,HSF341,$E$343-SUM($J$341:HSG341))</f>
        <v>4820</v>
      </c>
      <c r="HSH343">
        <f>IF(SUM($J$341:HSH341)&lt;HSB343,HSG341,$E$343-SUM($J$341:HSH341))</f>
        <v>4820</v>
      </c>
      <c r="HSI343">
        <f>IF(SUM($J$341:HSI341)&lt;HSC343,HSH341,$E$343-SUM($J$341:HSI341))</f>
        <v>4820</v>
      </c>
      <c r="HSJ343">
        <f>IF(SUM($J$341:HSJ341)&lt;HSD343,HSI341,$E$343-SUM($J$341:HSJ341))</f>
        <v>4820</v>
      </c>
      <c r="HSK343">
        <f>IF(SUM($J$341:HSK341)&lt;HSE343,HSJ341,$E$343-SUM($J$341:HSK341))</f>
        <v>0</v>
      </c>
      <c r="HSL343">
        <f>IF(SUM($J$341:HSL341)&lt;HSF343,HSK341,$E$343-SUM($J$341:HSL341))</f>
        <v>0</v>
      </c>
      <c r="HSM343">
        <f>IF(SUM($J$341:HSM341)&lt;HSG343,HSL341,$E$343-SUM($J$341:HSM341))</f>
        <v>0</v>
      </c>
      <c r="HSN343">
        <f>IF(SUM($J$341:HSN341)&lt;HSH343,HSM341,$E$343-SUM($J$341:HSN341))</f>
        <v>0</v>
      </c>
      <c r="HSO343">
        <f>IF(SUM($J$341:HSO341)&lt;HSI343,HSN341,$E$343-SUM($J$341:HSO341))</f>
        <v>0</v>
      </c>
      <c r="HSP343">
        <f>IF(SUM($J$341:HSP341)&lt;HSJ343,HSO341,$E$343-SUM($J$341:HSP341))</f>
        <v>0</v>
      </c>
      <c r="HSQ343">
        <f>IF(SUM($J$341:HSQ341)&lt;HSK343,HSP341,$E$343-SUM($J$341:HSQ341))</f>
        <v>4820</v>
      </c>
      <c r="HSR343">
        <f>IF(SUM($J$341:HSR341)&lt;HSL343,HSQ341,$E$343-SUM($J$341:HSR341))</f>
        <v>4820</v>
      </c>
      <c r="HSS343">
        <f>IF(SUM($J$341:HSS341)&lt;HSM343,HSR341,$E$343-SUM($J$341:HSS341))</f>
        <v>4820</v>
      </c>
      <c r="HST343">
        <f>IF(SUM($J$341:HST341)&lt;HSN343,HSS341,$E$343-SUM($J$341:HST341))</f>
        <v>4820</v>
      </c>
      <c r="HSU343">
        <f>IF(SUM($J$341:HSU341)&lt;HSO343,HST341,$E$343-SUM($J$341:HSU341))</f>
        <v>4820</v>
      </c>
      <c r="HSV343">
        <f>IF(SUM($J$341:HSV341)&lt;HSP343,HSU341,$E$343-SUM($J$341:HSV341))</f>
        <v>4820</v>
      </c>
      <c r="HSW343">
        <f>IF(SUM($J$341:HSW341)&lt;HSQ343,HSV341,$E$343-SUM($J$341:HSW341))</f>
        <v>0</v>
      </c>
      <c r="HSX343">
        <f>IF(SUM($J$341:HSX341)&lt;HSR343,HSW341,$E$343-SUM($J$341:HSX341))</f>
        <v>0</v>
      </c>
      <c r="HSY343">
        <f>IF(SUM($J$341:HSY341)&lt;HSS343,HSX341,$E$343-SUM($J$341:HSY341))</f>
        <v>0</v>
      </c>
      <c r="HSZ343">
        <f>IF(SUM($J$341:HSZ341)&lt;HST343,HSY341,$E$343-SUM($J$341:HSZ341))</f>
        <v>0</v>
      </c>
      <c r="HTA343">
        <f>IF(SUM($J$341:HTA341)&lt;HSU343,HSZ341,$E$343-SUM($J$341:HTA341))</f>
        <v>0</v>
      </c>
      <c r="HTB343">
        <f>IF(SUM($J$341:HTB341)&lt;HSV343,HTA341,$E$343-SUM($J$341:HTB341))</f>
        <v>0</v>
      </c>
      <c r="HTC343">
        <f>IF(SUM($J$341:HTC341)&lt;HSW343,HTB341,$E$343-SUM($J$341:HTC341))</f>
        <v>4820</v>
      </c>
      <c r="HTD343">
        <f>IF(SUM($J$341:HTD341)&lt;HSX343,HTC341,$E$343-SUM($J$341:HTD341))</f>
        <v>4820</v>
      </c>
      <c r="HTE343">
        <f>IF(SUM($J$341:HTE341)&lt;HSY343,HTD341,$E$343-SUM($J$341:HTE341))</f>
        <v>4820</v>
      </c>
      <c r="HTF343">
        <f>IF(SUM($J$341:HTF341)&lt;HSZ343,HTE341,$E$343-SUM($J$341:HTF341))</f>
        <v>4820</v>
      </c>
      <c r="HTG343">
        <f>IF(SUM($J$341:HTG341)&lt;HTA343,HTF341,$E$343-SUM($J$341:HTG341))</f>
        <v>4820</v>
      </c>
      <c r="HTH343">
        <f>IF(SUM($J$341:HTH341)&lt;HTB343,HTG341,$E$343-SUM($J$341:HTH341))</f>
        <v>4820</v>
      </c>
      <c r="HTI343">
        <f>IF(SUM($J$341:HTI341)&lt;HTC343,HTH341,$E$343-SUM($J$341:HTI341))</f>
        <v>0</v>
      </c>
      <c r="HTJ343">
        <f>IF(SUM($J$341:HTJ341)&lt;HTD343,HTI341,$E$343-SUM($J$341:HTJ341))</f>
        <v>0</v>
      </c>
      <c r="HTK343">
        <f>IF(SUM($J$341:HTK341)&lt;HTE343,HTJ341,$E$343-SUM($J$341:HTK341))</f>
        <v>0</v>
      </c>
      <c r="HTL343">
        <f>IF(SUM($J$341:HTL341)&lt;HTF343,HTK341,$E$343-SUM($J$341:HTL341))</f>
        <v>0</v>
      </c>
      <c r="HTM343">
        <f>IF(SUM($J$341:HTM341)&lt;HTG343,HTL341,$E$343-SUM($J$341:HTM341))</f>
        <v>0</v>
      </c>
      <c r="HTN343">
        <f>IF(SUM($J$341:HTN341)&lt;HTH343,HTM341,$E$343-SUM($J$341:HTN341))</f>
        <v>0</v>
      </c>
      <c r="HTO343">
        <f>IF(SUM($J$341:HTO341)&lt;HTI343,HTN341,$E$343-SUM($J$341:HTO341))</f>
        <v>4820</v>
      </c>
      <c r="HTP343">
        <f>IF(SUM($J$341:HTP341)&lt;HTJ343,HTO341,$E$343-SUM($J$341:HTP341))</f>
        <v>4820</v>
      </c>
      <c r="HTQ343">
        <f>IF(SUM($J$341:HTQ341)&lt;HTK343,HTP341,$E$343-SUM($J$341:HTQ341))</f>
        <v>4820</v>
      </c>
      <c r="HTR343">
        <f>IF(SUM($J$341:HTR341)&lt;HTL343,HTQ341,$E$343-SUM($J$341:HTR341))</f>
        <v>4820</v>
      </c>
      <c r="HTS343">
        <f>IF(SUM($J$341:HTS341)&lt;HTM343,HTR341,$E$343-SUM($J$341:HTS341))</f>
        <v>4820</v>
      </c>
      <c r="HTT343">
        <f>IF(SUM($J$341:HTT341)&lt;HTN343,HTS341,$E$343-SUM($J$341:HTT341))</f>
        <v>4820</v>
      </c>
      <c r="HTU343">
        <f>IF(SUM($J$341:HTU341)&lt;HTO343,HTT341,$E$343-SUM($J$341:HTU341))</f>
        <v>0</v>
      </c>
      <c r="HTV343">
        <f>IF(SUM($J$341:HTV341)&lt;HTP343,HTU341,$E$343-SUM($J$341:HTV341))</f>
        <v>0</v>
      </c>
      <c r="HTW343">
        <f>IF(SUM($J$341:HTW341)&lt;HTQ343,HTV341,$E$343-SUM($J$341:HTW341))</f>
        <v>0</v>
      </c>
      <c r="HTX343">
        <f>IF(SUM($J$341:HTX341)&lt;HTR343,HTW341,$E$343-SUM($J$341:HTX341))</f>
        <v>0</v>
      </c>
      <c r="HTY343">
        <f>IF(SUM($J$341:HTY341)&lt;HTS343,HTX341,$E$343-SUM($J$341:HTY341))</f>
        <v>0</v>
      </c>
      <c r="HTZ343">
        <f>IF(SUM($J$341:HTZ341)&lt;HTT343,HTY341,$E$343-SUM($J$341:HTZ341))</f>
        <v>0</v>
      </c>
      <c r="HUA343">
        <f>IF(SUM($J$341:HUA341)&lt;HTU343,HTZ341,$E$343-SUM($J$341:HUA341))</f>
        <v>4820</v>
      </c>
      <c r="HUB343">
        <f>IF(SUM($J$341:HUB341)&lt;HTV343,HUA341,$E$343-SUM($J$341:HUB341))</f>
        <v>4820</v>
      </c>
      <c r="HUC343">
        <f>IF(SUM($J$341:HUC341)&lt;HTW343,HUB341,$E$343-SUM($J$341:HUC341))</f>
        <v>4820</v>
      </c>
      <c r="HUD343">
        <f>IF(SUM($J$341:HUD341)&lt;HTX343,HUC341,$E$343-SUM($J$341:HUD341))</f>
        <v>4820</v>
      </c>
      <c r="HUE343">
        <f>IF(SUM($J$341:HUE341)&lt;HTY343,HUD341,$E$343-SUM($J$341:HUE341))</f>
        <v>4820</v>
      </c>
      <c r="HUF343">
        <f>IF(SUM($J$341:HUF341)&lt;HTZ343,HUE341,$E$343-SUM($J$341:HUF341))</f>
        <v>4820</v>
      </c>
      <c r="HUG343">
        <f>IF(SUM($J$341:HUG341)&lt;HUA343,HUF341,$E$343-SUM($J$341:HUG341))</f>
        <v>0</v>
      </c>
      <c r="HUH343">
        <f>IF(SUM($J$341:HUH341)&lt;HUB343,HUG341,$E$343-SUM($J$341:HUH341))</f>
        <v>0</v>
      </c>
      <c r="HUI343">
        <f>IF(SUM($J$341:HUI341)&lt;HUC343,HUH341,$E$343-SUM($J$341:HUI341))</f>
        <v>0</v>
      </c>
      <c r="HUJ343">
        <f>IF(SUM($J$341:HUJ341)&lt;HUD343,HUI341,$E$343-SUM($J$341:HUJ341))</f>
        <v>0</v>
      </c>
      <c r="HUK343">
        <f>IF(SUM($J$341:HUK341)&lt;HUE343,HUJ341,$E$343-SUM($J$341:HUK341))</f>
        <v>0</v>
      </c>
      <c r="HUL343">
        <f>IF(SUM($J$341:HUL341)&lt;HUF343,HUK341,$E$343-SUM($J$341:HUL341))</f>
        <v>0</v>
      </c>
      <c r="HUM343">
        <f>IF(SUM($J$341:HUM341)&lt;HUG343,HUL341,$E$343-SUM($J$341:HUM341))</f>
        <v>4820</v>
      </c>
      <c r="HUN343">
        <f>IF(SUM($J$341:HUN341)&lt;HUH343,HUM341,$E$343-SUM($J$341:HUN341))</f>
        <v>4820</v>
      </c>
      <c r="HUO343">
        <f>IF(SUM($J$341:HUO341)&lt;HUI343,HUN341,$E$343-SUM($J$341:HUO341))</f>
        <v>4820</v>
      </c>
      <c r="HUP343">
        <f>IF(SUM($J$341:HUP341)&lt;HUJ343,HUO341,$E$343-SUM($J$341:HUP341))</f>
        <v>4820</v>
      </c>
      <c r="HUQ343">
        <f>IF(SUM($J$341:HUQ341)&lt;HUK343,HUP341,$E$343-SUM($J$341:HUQ341))</f>
        <v>4820</v>
      </c>
      <c r="HUR343">
        <f>IF(SUM($J$341:HUR341)&lt;HUL343,HUQ341,$E$343-SUM($J$341:HUR341))</f>
        <v>4820</v>
      </c>
      <c r="HUS343">
        <f>IF(SUM($J$341:HUS341)&lt;HUM343,HUR341,$E$343-SUM($J$341:HUS341))</f>
        <v>0</v>
      </c>
      <c r="HUT343">
        <f>IF(SUM($J$341:HUT341)&lt;HUN343,HUS341,$E$343-SUM($J$341:HUT341))</f>
        <v>0</v>
      </c>
      <c r="HUU343">
        <f>IF(SUM($J$341:HUU341)&lt;HUO343,HUT341,$E$343-SUM($J$341:HUU341))</f>
        <v>0</v>
      </c>
      <c r="HUV343">
        <f>IF(SUM($J$341:HUV341)&lt;HUP343,HUU341,$E$343-SUM($J$341:HUV341))</f>
        <v>0</v>
      </c>
      <c r="HUW343">
        <f>IF(SUM($J$341:HUW341)&lt;HUQ343,HUV341,$E$343-SUM($J$341:HUW341))</f>
        <v>0</v>
      </c>
      <c r="HUX343">
        <f>IF(SUM($J$341:HUX341)&lt;HUR343,HUW341,$E$343-SUM($J$341:HUX341))</f>
        <v>0</v>
      </c>
      <c r="HUY343">
        <f>IF(SUM($J$341:HUY341)&lt;HUS343,HUX341,$E$343-SUM($J$341:HUY341))</f>
        <v>4820</v>
      </c>
      <c r="HUZ343">
        <f>IF(SUM($J$341:HUZ341)&lt;HUT343,HUY341,$E$343-SUM($J$341:HUZ341))</f>
        <v>4820</v>
      </c>
      <c r="HVA343">
        <f>IF(SUM($J$341:HVA341)&lt;HUU343,HUZ341,$E$343-SUM($J$341:HVA341))</f>
        <v>4820</v>
      </c>
      <c r="HVB343">
        <f>IF(SUM($J$341:HVB341)&lt;HUV343,HVA341,$E$343-SUM($J$341:HVB341))</f>
        <v>4820</v>
      </c>
      <c r="HVC343">
        <f>IF(SUM($J$341:HVC341)&lt;HUW343,HVB341,$E$343-SUM($J$341:HVC341))</f>
        <v>4820</v>
      </c>
      <c r="HVD343">
        <f>IF(SUM($J$341:HVD341)&lt;HUX343,HVC341,$E$343-SUM($J$341:HVD341))</f>
        <v>4820</v>
      </c>
      <c r="HVE343">
        <f>IF(SUM($J$341:HVE341)&lt;HUY343,HVD341,$E$343-SUM($J$341:HVE341))</f>
        <v>0</v>
      </c>
      <c r="HVF343">
        <f>IF(SUM($J$341:HVF341)&lt;HUZ343,HVE341,$E$343-SUM($J$341:HVF341))</f>
        <v>0</v>
      </c>
      <c r="HVG343">
        <f>IF(SUM($J$341:HVG341)&lt;HVA343,HVF341,$E$343-SUM($J$341:HVG341))</f>
        <v>0</v>
      </c>
      <c r="HVH343">
        <f>IF(SUM($J$341:HVH341)&lt;HVB343,HVG341,$E$343-SUM($J$341:HVH341))</f>
        <v>0</v>
      </c>
      <c r="HVI343">
        <f>IF(SUM($J$341:HVI341)&lt;HVC343,HVH341,$E$343-SUM($J$341:HVI341))</f>
        <v>0</v>
      </c>
      <c r="HVJ343">
        <f>IF(SUM($J$341:HVJ341)&lt;HVD343,HVI341,$E$343-SUM($J$341:HVJ341))</f>
        <v>0</v>
      </c>
      <c r="HVK343">
        <f>IF(SUM($J$341:HVK341)&lt;HVE343,HVJ341,$E$343-SUM($J$341:HVK341))</f>
        <v>4820</v>
      </c>
      <c r="HVL343">
        <f>IF(SUM($J$341:HVL341)&lt;HVF343,HVK341,$E$343-SUM($J$341:HVL341))</f>
        <v>4820</v>
      </c>
      <c r="HVM343">
        <f>IF(SUM($J$341:HVM341)&lt;HVG343,HVL341,$E$343-SUM($J$341:HVM341))</f>
        <v>4820</v>
      </c>
      <c r="HVN343">
        <f>IF(SUM($J$341:HVN341)&lt;HVH343,HVM341,$E$343-SUM($J$341:HVN341))</f>
        <v>4820</v>
      </c>
      <c r="HVO343">
        <f>IF(SUM($J$341:HVO341)&lt;HVI343,HVN341,$E$343-SUM($J$341:HVO341))</f>
        <v>4820</v>
      </c>
      <c r="HVP343">
        <f>IF(SUM($J$341:HVP341)&lt;HVJ343,HVO341,$E$343-SUM($J$341:HVP341))</f>
        <v>4820</v>
      </c>
      <c r="HVQ343">
        <f>IF(SUM($J$341:HVQ341)&lt;HVK343,HVP341,$E$343-SUM($J$341:HVQ341))</f>
        <v>0</v>
      </c>
      <c r="HVR343">
        <f>IF(SUM($J$341:HVR341)&lt;HVL343,HVQ341,$E$343-SUM($J$341:HVR341))</f>
        <v>0</v>
      </c>
      <c r="HVS343">
        <f>IF(SUM($J$341:HVS341)&lt;HVM343,HVR341,$E$343-SUM($J$341:HVS341))</f>
        <v>0</v>
      </c>
      <c r="HVT343">
        <f>IF(SUM($J$341:HVT341)&lt;HVN343,HVS341,$E$343-SUM($J$341:HVT341))</f>
        <v>0</v>
      </c>
      <c r="HVU343">
        <f>IF(SUM($J$341:HVU341)&lt;HVO343,HVT341,$E$343-SUM($J$341:HVU341))</f>
        <v>0</v>
      </c>
      <c r="HVV343">
        <f>IF(SUM($J$341:HVV341)&lt;HVP343,HVU341,$E$343-SUM($J$341:HVV341))</f>
        <v>0</v>
      </c>
      <c r="HVW343">
        <f>IF(SUM($J$341:HVW341)&lt;HVQ343,HVV341,$E$343-SUM($J$341:HVW341))</f>
        <v>4820</v>
      </c>
      <c r="HVX343">
        <f>IF(SUM($J$341:HVX341)&lt;HVR343,HVW341,$E$343-SUM($J$341:HVX341))</f>
        <v>4820</v>
      </c>
      <c r="HVY343">
        <f>IF(SUM($J$341:HVY341)&lt;HVS343,HVX341,$E$343-SUM($J$341:HVY341))</f>
        <v>4820</v>
      </c>
      <c r="HVZ343">
        <f>IF(SUM($J$341:HVZ341)&lt;HVT343,HVY341,$E$343-SUM($J$341:HVZ341))</f>
        <v>4820</v>
      </c>
      <c r="HWA343">
        <f>IF(SUM($J$341:HWA341)&lt;HVU343,HVZ341,$E$343-SUM($J$341:HWA341))</f>
        <v>4820</v>
      </c>
      <c r="HWB343">
        <f>IF(SUM($J$341:HWB341)&lt;HVV343,HWA341,$E$343-SUM($J$341:HWB341))</f>
        <v>4820</v>
      </c>
      <c r="HWC343">
        <f>IF(SUM($J$341:HWC341)&lt;HVW343,HWB341,$E$343-SUM($J$341:HWC341))</f>
        <v>0</v>
      </c>
      <c r="HWD343">
        <f>IF(SUM($J$341:HWD341)&lt;HVX343,HWC341,$E$343-SUM($J$341:HWD341))</f>
        <v>0</v>
      </c>
      <c r="HWE343">
        <f>IF(SUM($J$341:HWE341)&lt;HVY343,HWD341,$E$343-SUM($J$341:HWE341))</f>
        <v>0</v>
      </c>
      <c r="HWF343">
        <f>IF(SUM($J$341:HWF341)&lt;HVZ343,HWE341,$E$343-SUM($J$341:HWF341))</f>
        <v>0</v>
      </c>
      <c r="HWG343">
        <f>IF(SUM($J$341:HWG341)&lt;HWA343,HWF341,$E$343-SUM($J$341:HWG341))</f>
        <v>0</v>
      </c>
      <c r="HWH343">
        <f>IF(SUM($J$341:HWH341)&lt;HWB343,HWG341,$E$343-SUM($J$341:HWH341))</f>
        <v>0</v>
      </c>
      <c r="HWI343">
        <f>IF(SUM($J$341:HWI341)&lt;HWC343,HWH341,$E$343-SUM($J$341:HWI341))</f>
        <v>4820</v>
      </c>
      <c r="HWJ343">
        <f>IF(SUM($J$341:HWJ341)&lt;HWD343,HWI341,$E$343-SUM($J$341:HWJ341))</f>
        <v>4820</v>
      </c>
      <c r="HWK343">
        <f>IF(SUM($J$341:HWK341)&lt;HWE343,HWJ341,$E$343-SUM($J$341:HWK341))</f>
        <v>4820</v>
      </c>
      <c r="HWL343">
        <f>IF(SUM($J$341:HWL341)&lt;HWF343,HWK341,$E$343-SUM($J$341:HWL341))</f>
        <v>4820</v>
      </c>
      <c r="HWM343">
        <f>IF(SUM($J$341:HWM341)&lt;HWG343,HWL341,$E$343-SUM($J$341:HWM341))</f>
        <v>4820</v>
      </c>
      <c r="HWN343">
        <f>IF(SUM($J$341:HWN341)&lt;HWH343,HWM341,$E$343-SUM($J$341:HWN341))</f>
        <v>4820</v>
      </c>
      <c r="HWO343">
        <f>IF(SUM($J$341:HWO341)&lt;HWI343,HWN341,$E$343-SUM($J$341:HWO341))</f>
        <v>0</v>
      </c>
      <c r="HWP343">
        <f>IF(SUM($J$341:HWP341)&lt;HWJ343,HWO341,$E$343-SUM($J$341:HWP341))</f>
        <v>0</v>
      </c>
      <c r="HWQ343">
        <f>IF(SUM($J$341:HWQ341)&lt;HWK343,HWP341,$E$343-SUM($J$341:HWQ341))</f>
        <v>0</v>
      </c>
      <c r="HWR343">
        <f>IF(SUM($J$341:HWR341)&lt;HWL343,HWQ341,$E$343-SUM($J$341:HWR341))</f>
        <v>0</v>
      </c>
      <c r="HWS343">
        <f>IF(SUM($J$341:HWS341)&lt;HWM343,HWR341,$E$343-SUM($J$341:HWS341))</f>
        <v>0</v>
      </c>
      <c r="HWT343">
        <f>IF(SUM($J$341:HWT341)&lt;HWN343,HWS341,$E$343-SUM($J$341:HWT341))</f>
        <v>0</v>
      </c>
      <c r="HWU343">
        <f>IF(SUM($J$341:HWU341)&lt;HWO343,HWT341,$E$343-SUM($J$341:HWU341))</f>
        <v>4820</v>
      </c>
      <c r="HWV343">
        <f>IF(SUM($J$341:HWV341)&lt;HWP343,HWU341,$E$343-SUM($J$341:HWV341))</f>
        <v>4820</v>
      </c>
      <c r="HWW343">
        <f>IF(SUM($J$341:HWW341)&lt;HWQ343,HWV341,$E$343-SUM($J$341:HWW341))</f>
        <v>4820</v>
      </c>
      <c r="HWX343">
        <f>IF(SUM($J$341:HWX341)&lt;HWR343,HWW341,$E$343-SUM($J$341:HWX341))</f>
        <v>4820</v>
      </c>
      <c r="HWY343">
        <f>IF(SUM($J$341:HWY341)&lt;HWS343,HWX341,$E$343-SUM($J$341:HWY341))</f>
        <v>4820</v>
      </c>
      <c r="HWZ343">
        <f>IF(SUM($J$341:HWZ341)&lt;HWT343,HWY341,$E$343-SUM($J$341:HWZ341))</f>
        <v>4820</v>
      </c>
      <c r="HXA343">
        <f>IF(SUM($J$341:HXA341)&lt;HWU343,HWZ341,$E$343-SUM($J$341:HXA341))</f>
        <v>0</v>
      </c>
      <c r="HXB343">
        <f>IF(SUM($J$341:HXB341)&lt;HWV343,HXA341,$E$343-SUM($J$341:HXB341))</f>
        <v>0</v>
      </c>
      <c r="HXC343">
        <f>IF(SUM($J$341:HXC341)&lt;HWW343,HXB341,$E$343-SUM($J$341:HXC341))</f>
        <v>0</v>
      </c>
      <c r="HXD343">
        <f>IF(SUM($J$341:HXD341)&lt;HWX343,HXC341,$E$343-SUM($J$341:HXD341))</f>
        <v>0</v>
      </c>
      <c r="HXE343">
        <f>IF(SUM($J$341:HXE341)&lt;HWY343,HXD341,$E$343-SUM($J$341:HXE341))</f>
        <v>0</v>
      </c>
      <c r="HXF343">
        <f>IF(SUM($J$341:HXF341)&lt;HWZ343,HXE341,$E$343-SUM($J$341:HXF341))</f>
        <v>0</v>
      </c>
      <c r="HXG343">
        <f>IF(SUM($J$341:HXG341)&lt;HXA343,HXF341,$E$343-SUM($J$341:HXG341))</f>
        <v>4820</v>
      </c>
      <c r="HXH343">
        <f>IF(SUM($J$341:HXH341)&lt;HXB343,HXG341,$E$343-SUM($J$341:HXH341))</f>
        <v>4820</v>
      </c>
      <c r="HXI343">
        <f>IF(SUM($J$341:HXI341)&lt;HXC343,HXH341,$E$343-SUM($J$341:HXI341))</f>
        <v>4820</v>
      </c>
      <c r="HXJ343">
        <f>IF(SUM($J$341:HXJ341)&lt;HXD343,HXI341,$E$343-SUM($J$341:HXJ341))</f>
        <v>4820</v>
      </c>
      <c r="HXK343">
        <f>IF(SUM($J$341:HXK341)&lt;HXE343,HXJ341,$E$343-SUM($J$341:HXK341))</f>
        <v>4820</v>
      </c>
      <c r="HXL343">
        <f>IF(SUM($J$341:HXL341)&lt;HXF343,HXK341,$E$343-SUM($J$341:HXL341))</f>
        <v>4820</v>
      </c>
      <c r="HXM343">
        <f>IF(SUM($J$341:HXM341)&lt;HXG343,HXL341,$E$343-SUM($J$341:HXM341))</f>
        <v>0</v>
      </c>
      <c r="HXN343">
        <f>IF(SUM($J$341:HXN341)&lt;HXH343,HXM341,$E$343-SUM($J$341:HXN341))</f>
        <v>0</v>
      </c>
      <c r="HXO343">
        <f>IF(SUM($J$341:HXO341)&lt;HXI343,HXN341,$E$343-SUM($J$341:HXO341))</f>
        <v>0</v>
      </c>
      <c r="HXP343">
        <f>IF(SUM($J$341:HXP341)&lt;HXJ343,HXO341,$E$343-SUM($J$341:HXP341))</f>
        <v>0</v>
      </c>
      <c r="HXQ343">
        <f>IF(SUM($J$341:HXQ341)&lt;HXK343,HXP341,$E$343-SUM($J$341:HXQ341))</f>
        <v>0</v>
      </c>
      <c r="HXR343">
        <f>IF(SUM($J$341:HXR341)&lt;HXL343,HXQ341,$E$343-SUM($J$341:HXR341))</f>
        <v>0</v>
      </c>
      <c r="HXS343">
        <f>IF(SUM($J$341:HXS341)&lt;HXM343,HXR341,$E$343-SUM($J$341:HXS341))</f>
        <v>4820</v>
      </c>
      <c r="HXT343">
        <f>IF(SUM($J$341:HXT341)&lt;HXN343,HXS341,$E$343-SUM($J$341:HXT341))</f>
        <v>4820</v>
      </c>
      <c r="HXU343">
        <f>IF(SUM($J$341:HXU341)&lt;HXO343,HXT341,$E$343-SUM($J$341:HXU341))</f>
        <v>4820</v>
      </c>
      <c r="HXV343">
        <f>IF(SUM($J$341:HXV341)&lt;HXP343,HXU341,$E$343-SUM($J$341:HXV341))</f>
        <v>4820</v>
      </c>
      <c r="HXW343">
        <f>IF(SUM($J$341:HXW341)&lt;HXQ343,HXV341,$E$343-SUM($J$341:HXW341))</f>
        <v>4820</v>
      </c>
      <c r="HXX343">
        <f>IF(SUM($J$341:HXX341)&lt;HXR343,HXW341,$E$343-SUM($J$341:HXX341))</f>
        <v>4820</v>
      </c>
      <c r="HXY343">
        <f>IF(SUM($J$341:HXY341)&lt;HXS343,HXX341,$E$343-SUM($J$341:HXY341))</f>
        <v>0</v>
      </c>
      <c r="HXZ343">
        <f>IF(SUM($J$341:HXZ341)&lt;HXT343,HXY341,$E$343-SUM($J$341:HXZ341))</f>
        <v>0</v>
      </c>
      <c r="HYA343">
        <f>IF(SUM($J$341:HYA341)&lt;HXU343,HXZ341,$E$343-SUM($J$341:HYA341))</f>
        <v>0</v>
      </c>
      <c r="HYB343">
        <f>IF(SUM($J$341:HYB341)&lt;HXV343,HYA341,$E$343-SUM($J$341:HYB341))</f>
        <v>0</v>
      </c>
      <c r="HYC343">
        <f>IF(SUM($J$341:HYC341)&lt;HXW343,HYB341,$E$343-SUM($J$341:HYC341))</f>
        <v>0</v>
      </c>
      <c r="HYD343">
        <f>IF(SUM($J$341:HYD341)&lt;HXX343,HYC341,$E$343-SUM($J$341:HYD341))</f>
        <v>0</v>
      </c>
      <c r="HYE343">
        <f>IF(SUM($J$341:HYE341)&lt;HXY343,HYD341,$E$343-SUM($J$341:HYE341))</f>
        <v>4820</v>
      </c>
      <c r="HYF343">
        <f>IF(SUM($J$341:HYF341)&lt;HXZ343,HYE341,$E$343-SUM($J$341:HYF341))</f>
        <v>4820</v>
      </c>
      <c r="HYG343">
        <f>IF(SUM($J$341:HYG341)&lt;HYA343,HYF341,$E$343-SUM($J$341:HYG341))</f>
        <v>4820</v>
      </c>
      <c r="HYH343">
        <f>IF(SUM($J$341:HYH341)&lt;HYB343,HYG341,$E$343-SUM($J$341:HYH341))</f>
        <v>4820</v>
      </c>
      <c r="HYI343">
        <f>IF(SUM($J$341:HYI341)&lt;HYC343,HYH341,$E$343-SUM($J$341:HYI341))</f>
        <v>4820</v>
      </c>
      <c r="HYJ343">
        <f>IF(SUM($J$341:HYJ341)&lt;HYD343,HYI341,$E$343-SUM($J$341:HYJ341))</f>
        <v>4820</v>
      </c>
      <c r="HYK343">
        <f>IF(SUM($J$341:HYK341)&lt;HYE343,HYJ341,$E$343-SUM($J$341:HYK341))</f>
        <v>0</v>
      </c>
      <c r="HYL343">
        <f>IF(SUM($J$341:HYL341)&lt;HYF343,HYK341,$E$343-SUM($J$341:HYL341))</f>
        <v>0</v>
      </c>
      <c r="HYM343">
        <f>IF(SUM($J$341:HYM341)&lt;HYG343,HYL341,$E$343-SUM($J$341:HYM341))</f>
        <v>0</v>
      </c>
      <c r="HYN343">
        <f>IF(SUM($J$341:HYN341)&lt;HYH343,HYM341,$E$343-SUM($J$341:HYN341))</f>
        <v>0</v>
      </c>
      <c r="HYO343">
        <f>IF(SUM($J$341:HYO341)&lt;HYI343,HYN341,$E$343-SUM($J$341:HYO341))</f>
        <v>0</v>
      </c>
      <c r="HYP343">
        <f>IF(SUM($J$341:HYP341)&lt;HYJ343,HYO341,$E$343-SUM($J$341:HYP341))</f>
        <v>0</v>
      </c>
      <c r="HYQ343">
        <f>IF(SUM($J$341:HYQ341)&lt;HYK343,HYP341,$E$343-SUM($J$341:HYQ341))</f>
        <v>4820</v>
      </c>
      <c r="HYR343">
        <f>IF(SUM($J$341:HYR341)&lt;HYL343,HYQ341,$E$343-SUM($J$341:HYR341))</f>
        <v>4820</v>
      </c>
      <c r="HYS343">
        <f>IF(SUM($J$341:HYS341)&lt;HYM343,HYR341,$E$343-SUM($J$341:HYS341))</f>
        <v>4820</v>
      </c>
      <c r="HYT343">
        <f>IF(SUM($J$341:HYT341)&lt;HYN343,HYS341,$E$343-SUM($J$341:HYT341))</f>
        <v>4820</v>
      </c>
      <c r="HYU343">
        <f>IF(SUM($J$341:HYU341)&lt;HYO343,HYT341,$E$343-SUM($J$341:HYU341))</f>
        <v>4820</v>
      </c>
      <c r="HYV343">
        <f>IF(SUM($J$341:HYV341)&lt;HYP343,HYU341,$E$343-SUM($J$341:HYV341))</f>
        <v>4820</v>
      </c>
      <c r="HYW343">
        <f>IF(SUM($J$341:HYW341)&lt;HYQ343,HYV341,$E$343-SUM($J$341:HYW341))</f>
        <v>0</v>
      </c>
      <c r="HYX343">
        <f>IF(SUM($J$341:HYX341)&lt;HYR343,HYW341,$E$343-SUM($J$341:HYX341))</f>
        <v>0</v>
      </c>
      <c r="HYY343">
        <f>IF(SUM($J$341:HYY341)&lt;HYS343,HYX341,$E$343-SUM($J$341:HYY341))</f>
        <v>0</v>
      </c>
      <c r="HYZ343">
        <f>IF(SUM($J$341:HYZ341)&lt;HYT343,HYY341,$E$343-SUM($J$341:HYZ341))</f>
        <v>0</v>
      </c>
      <c r="HZA343">
        <f>IF(SUM($J$341:HZA341)&lt;HYU343,HYZ341,$E$343-SUM($J$341:HZA341))</f>
        <v>0</v>
      </c>
      <c r="HZB343">
        <f>IF(SUM($J$341:HZB341)&lt;HYV343,HZA341,$E$343-SUM($J$341:HZB341))</f>
        <v>0</v>
      </c>
      <c r="HZC343">
        <f>IF(SUM($J$341:HZC341)&lt;HYW343,HZB341,$E$343-SUM($J$341:HZC341))</f>
        <v>4820</v>
      </c>
      <c r="HZD343">
        <f>IF(SUM($J$341:HZD341)&lt;HYX343,HZC341,$E$343-SUM($J$341:HZD341))</f>
        <v>4820</v>
      </c>
      <c r="HZE343">
        <f>IF(SUM($J$341:HZE341)&lt;HYY343,HZD341,$E$343-SUM($J$341:HZE341))</f>
        <v>4820</v>
      </c>
      <c r="HZF343">
        <f>IF(SUM($J$341:HZF341)&lt;HYZ343,HZE341,$E$343-SUM($J$341:HZF341))</f>
        <v>4820</v>
      </c>
      <c r="HZG343">
        <f>IF(SUM($J$341:HZG341)&lt;HZA343,HZF341,$E$343-SUM($J$341:HZG341))</f>
        <v>4820</v>
      </c>
      <c r="HZH343">
        <f>IF(SUM($J$341:HZH341)&lt;HZB343,HZG341,$E$343-SUM($J$341:HZH341))</f>
        <v>4820</v>
      </c>
      <c r="HZI343">
        <f>IF(SUM($J$341:HZI341)&lt;HZC343,HZH341,$E$343-SUM($J$341:HZI341))</f>
        <v>0</v>
      </c>
      <c r="HZJ343">
        <f>IF(SUM($J$341:HZJ341)&lt;HZD343,HZI341,$E$343-SUM($J$341:HZJ341))</f>
        <v>0</v>
      </c>
      <c r="HZK343">
        <f>IF(SUM($J$341:HZK341)&lt;HZE343,HZJ341,$E$343-SUM($J$341:HZK341))</f>
        <v>0</v>
      </c>
      <c r="HZL343">
        <f>IF(SUM($J$341:HZL341)&lt;HZF343,HZK341,$E$343-SUM($J$341:HZL341))</f>
        <v>0</v>
      </c>
      <c r="HZM343">
        <f>IF(SUM($J$341:HZM341)&lt;HZG343,HZL341,$E$343-SUM($J$341:HZM341))</f>
        <v>0</v>
      </c>
      <c r="HZN343">
        <f>IF(SUM($J$341:HZN341)&lt;HZH343,HZM341,$E$343-SUM($J$341:HZN341))</f>
        <v>0</v>
      </c>
      <c r="HZO343">
        <f>IF(SUM($J$341:HZO341)&lt;HZI343,HZN341,$E$343-SUM($J$341:HZO341))</f>
        <v>4820</v>
      </c>
      <c r="HZP343">
        <f>IF(SUM($J$341:HZP341)&lt;HZJ343,HZO341,$E$343-SUM($J$341:HZP341))</f>
        <v>4820</v>
      </c>
      <c r="HZQ343">
        <f>IF(SUM($J$341:HZQ341)&lt;HZK343,HZP341,$E$343-SUM($J$341:HZQ341))</f>
        <v>4820</v>
      </c>
      <c r="HZR343">
        <f>IF(SUM($J$341:HZR341)&lt;HZL343,HZQ341,$E$343-SUM($J$341:HZR341))</f>
        <v>4820</v>
      </c>
      <c r="HZS343">
        <f>IF(SUM($J$341:HZS341)&lt;HZM343,HZR341,$E$343-SUM($J$341:HZS341))</f>
        <v>4820</v>
      </c>
      <c r="HZT343">
        <f>IF(SUM($J$341:HZT341)&lt;HZN343,HZS341,$E$343-SUM($J$341:HZT341))</f>
        <v>4820</v>
      </c>
      <c r="HZU343">
        <f>IF(SUM($J$341:HZU341)&lt;HZO343,HZT341,$E$343-SUM($J$341:HZU341))</f>
        <v>0</v>
      </c>
      <c r="HZV343">
        <f>IF(SUM($J$341:HZV341)&lt;HZP343,HZU341,$E$343-SUM($J$341:HZV341))</f>
        <v>0</v>
      </c>
      <c r="HZW343">
        <f>IF(SUM($J$341:HZW341)&lt;HZQ343,HZV341,$E$343-SUM($J$341:HZW341))</f>
        <v>0</v>
      </c>
      <c r="HZX343">
        <f>IF(SUM($J$341:HZX341)&lt;HZR343,HZW341,$E$343-SUM($J$341:HZX341))</f>
        <v>0</v>
      </c>
      <c r="HZY343">
        <f>IF(SUM($J$341:HZY341)&lt;HZS343,HZX341,$E$343-SUM($J$341:HZY341))</f>
        <v>0</v>
      </c>
      <c r="HZZ343">
        <f>IF(SUM($J$341:HZZ341)&lt;HZT343,HZY341,$E$343-SUM($J$341:HZZ341))</f>
        <v>0</v>
      </c>
      <c r="IAA343">
        <f>IF(SUM($J$341:IAA341)&lt;HZU343,HZZ341,$E$343-SUM($J$341:IAA341))</f>
        <v>4820</v>
      </c>
      <c r="IAB343">
        <f>IF(SUM($J$341:IAB341)&lt;HZV343,IAA341,$E$343-SUM($J$341:IAB341))</f>
        <v>4820</v>
      </c>
      <c r="IAC343">
        <f>IF(SUM($J$341:IAC341)&lt;HZW343,IAB341,$E$343-SUM($J$341:IAC341))</f>
        <v>4820</v>
      </c>
      <c r="IAD343">
        <f>IF(SUM($J$341:IAD341)&lt;HZX343,IAC341,$E$343-SUM($J$341:IAD341))</f>
        <v>4820</v>
      </c>
      <c r="IAE343">
        <f>IF(SUM($J$341:IAE341)&lt;HZY343,IAD341,$E$343-SUM($J$341:IAE341))</f>
        <v>4820</v>
      </c>
      <c r="IAF343">
        <f>IF(SUM($J$341:IAF341)&lt;HZZ343,IAE341,$E$343-SUM($J$341:IAF341))</f>
        <v>4820</v>
      </c>
      <c r="IAG343">
        <f>IF(SUM($J$341:IAG341)&lt;IAA343,IAF341,$E$343-SUM($J$341:IAG341))</f>
        <v>0</v>
      </c>
      <c r="IAH343">
        <f>IF(SUM($J$341:IAH341)&lt;IAB343,IAG341,$E$343-SUM($J$341:IAH341))</f>
        <v>0</v>
      </c>
      <c r="IAI343">
        <f>IF(SUM($J$341:IAI341)&lt;IAC343,IAH341,$E$343-SUM($J$341:IAI341))</f>
        <v>0</v>
      </c>
      <c r="IAJ343">
        <f>IF(SUM($J$341:IAJ341)&lt;IAD343,IAI341,$E$343-SUM($J$341:IAJ341))</f>
        <v>0</v>
      </c>
      <c r="IAK343">
        <f>IF(SUM($J$341:IAK341)&lt;IAE343,IAJ341,$E$343-SUM($J$341:IAK341))</f>
        <v>0</v>
      </c>
      <c r="IAL343">
        <f>IF(SUM($J$341:IAL341)&lt;IAF343,IAK341,$E$343-SUM($J$341:IAL341))</f>
        <v>0</v>
      </c>
      <c r="IAM343">
        <f>IF(SUM($J$341:IAM341)&lt;IAG343,IAL341,$E$343-SUM($J$341:IAM341))</f>
        <v>4820</v>
      </c>
      <c r="IAN343">
        <f>IF(SUM($J$341:IAN341)&lt;IAH343,IAM341,$E$343-SUM($J$341:IAN341))</f>
        <v>4820</v>
      </c>
      <c r="IAO343">
        <f>IF(SUM($J$341:IAO341)&lt;IAI343,IAN341,$E$343-SUM($J$341:IAO341))</f>
        <v>4820</v>
      </c>
      <c r="IAP343">
        <f>IF(SUM($J$341:IAP341)&lt;IAJ343,IAO341,$E$343-SUM($J$341:IAP341))</f>
        <v>4820</v>
      </c>
      <c r="IAQ343">
        <f>IF(SUM($J$341:IAQ341)&lt;IAK343,IAP341,$E$343-SUM($J$341:IAQ341))</f>
        <v>4820</v>
      </c>
      <c r="IAR343">
        <f>IF(SUM($J$341:IAR341)&lt;IAL343,IAQ341,$E$343-SUM($J$341:IAR341))</f>
        <v>4820</v>
      </c>
      <c r="IAS343">
        <f>IF(SUM($J$341:IAS341)&lt;IAM343,IAR341,$E$343-SUM($J$341:IAS341))</f>
        <v>0</v>
      </c>
      <c r="IAT343">
        <f>IF(SUM($J$341:IAT341)&lt;IAN343,IAS341,$E$343-SUM($J$341:IAT341))</f>
        <v>0</v>
      </c>
      <c r="IAU343">
        <f>IF(SUM($J$341:IAU341)&lt;IAO343,IAT341,$E$343-SUM($J$341:IAU341))</f>
        <v>0</v>
      </c>
      <c r="IAV343">
        <f>IF(SUM($J$341:IAV341)&lt;IAP343,IAU341,$E$343-SUM($J$341:IAV341))</f>
        <v>0</v>
      </c>
      <c r="IAW343">
        <f>IF(SUM($J$341:IAW341)&lt;IAQ343,IAV341,$E$343-SUM($J$341:IAW341))</f>
        <v>0</v>
      </c>
      <c r="IAX343">
        <f>IF(SUM($J$341:IAX341)&lt;IAR343,IAW341,$E$343-SUM($J$341:IAX341))</f>
        <v>0</v>
      </c>
      <c r="IAY343">
        <f>IF(SUM($J$341:IAY341)&lt;IAS343,IAX341,$E$343-SUM($J$341:IAY341))</f>
        <v>4820</v>
      </c>
      <c r="IAZ343">
        <f>IF(SUM($J$341:IAZ341)&lt;IAT343,IAY341,$E$343-SUM($J$341:IAZ341))</f>
        <v>4820</v>
      </c>
      <c r="IBA343">
        <f>IF(SUM($J$341:IBA341)&lt;IAU343,IAZ341,$E$343-SUM($J$341:IBA341))</f>
        <v>4820</v>
      </c>
      <c r="IBB343">
        <f>IF(SUM($J$341:IBB341)&lt;IAV343,IBA341,$E$343-SUM($J$341:IBB341))</f>
        <v>4820</v>
      </c>
      <c r="IBC343">
        <f>IF(SUM($J$341:IBC341)&lt;IAW343,IBB341,$E$343-SUM($J$341:IBC341))</f>
        <v>4820</v>
      </c>
      <c r="IBD343">
        <f>IF(SUM($J$341:IBD341)&lt;IAX343,IBC341,$E$343-SUM($J$341:IBD341))</f>
        <v>4820</v>
      </c>
      <c r="IBE343">
        <f>IF(SUM($J$341:IBE341)&lt;IAY343,IBD341,$E$343-SUM($J$341:IBE341))</f>
        <v>0</v>
      </c>
      <c r="IBF343">
        <f>IF(SUM($J$341:IBF341)&lt;IAZ343,IBE341,$E$343-SUM($J$341:IBF341))</f>
        <v>0</v>
      </c>
      <c r="IBG343">
        <f>IF(SUM($J$341:IBG341)&lt;IBA343,IBF341,$E$343-SUM($J$341:IBG341))</f>
        <v>0</v>
      </c>
      <c r="IBH343">
        <f>IF(SUM($J$341:IBH341)&lt;IBB343,IBG341,$E$343-SUM($J$341:IBH341))</f>
        <v>0</v>
      </c>
      <c r="IBI343">
        <f>IF(SUM($J$341:IBI341)&lt;IBC343,IBH341,$E$343-SUM($J$341:IBI341))</f>
        <v>0</v>
      </c>
      <c r="IBJ343">
        <f>IF(SUM($J$341:IBJ341)&lt;IBD343,IBI341,$E$343-SUM($J$341:IBJ341))</f>
        <v>0</v>
      </c>
      <c r="IBK343">
        <f>IF(SUM($J$341:IBK341)&lt;IBE343,IBJ341,$E$343-SUM($J$341:IBK341))</f>
        <v>4820</v>
      </c>
      <c r="IBL343">
        <f>IF(SUM($J$341:IBL341)&lt;IBF343,IBK341,$E$343-SUM($J$341:IBL341))</f>
        <v>4820</v>
      </c>
      <c r="IBM343">
        <f>IF(SUM($J$341:IBM341)&lt;IBG343,IBL341,$E$343-SUM($J$341:IBM341))</f>
        <v>4820</v>
      </c>
      <c r="IBN343">
        <f>IF(SUM($J$341:IBN341)&lt;IBH343,IBM341,$E$343-SUM($J$341:IBN341))</f>
        <v>4820</v>
      </c>
      <c r="IBO343">
        <f>IF(SUM($J$341:IBO341)&lt;IBI343,IBN341,$E$343-SUM($J$341:IBO341))</f>
        <v>4820</v>
      </c>
      <c r="IBP343">
        <f>IF(SUM($J$341:IBP341)&lt;IBJ343,IBO341,$E$343-SUM($J$341:IBP341))</f>
        <v>4820</v>
      </c>
      <c r="IBQ343">
        <f>IF(SUM($J$341:IBQ341)&lt;IBK343,IBP341,$E$343-SUM($J$341:IBQ341))</f>
        <v>0</v>
      </c>
      <c r="IBR343">
        <f>IF(SUM($J$341:IBR341)&lt;IBL343,IBQ341,$E$343-SUM($J$341:IBR341))</f>
        <v>0</v>
      </c>
      <c r="IBS343">
        <f>IF(SUM($J$341:IBS341)&lt;IBM343,IBR341,$E$343-SUM($J$341:IBS341))</f>
        <v>0</v>
      </c>
      <c r="IBT343">
        <f>IF(SUM($J$341:IBT341)&lt;IBN343,IBS341,$E$343-SUM($J$341:IBT341))</f>
        <v>0</v>
      </c>
      <c r="IBU343">
        <f>IF(SUM($J$341:IBU341)&lt;IBO343,IBT341,$E$343-SUM($J$341:IBU341))</f>
        <v>0</v>
      </c>
      <c r="IBV343">
        <f>IF(SUM($J$341:IBV341)&lt;IBP343,IBU341,$E$343-SUM($J$341:IBV341))</f>
        <v>0</v>
      </c>
      <c r="IBW343">
        <f>IF(SUM($J$341:IBW341)&lt;IBQ343,IBV341,$E$343-SUM($J$341:IBW341))</f>
        <v>4820</v>
      </c>
      <c r="IBX343">
        <f>IF(SUM($J$341:IBX341)&lt;IBR343,IBW341,$E$343-SUM($J$341:IBX341))</f>
        <v>4820</v>
      </c>
      <c r="IBY343">
        <f>IF(SUM($J$341:IBY341)&lt;IBS343,IBX341,$E$343-SUM($J$341:IBY341))</f>
        <v>4820</v>
      </c>
      <c r="IBZ343">
        <f>IF(SUM($J$341:IBZ341)&lt;IBT343,IBY341,$E$343-SUM($J$341:IBZ341))</f>
        <v>4820</v>
      </c>
      <c r="ICA343">
        <f>IF(SUM($J$341:ICA341)&lt;IBU343,IBZ341,$E$343-SUM($J$341:ICA341))</f>
        <v>4820</v>
      </c>
      <c r="ICB343">
        <f>IF(SUM($J$341:ICB341)&lt;IBV343,ICA341,$E$343-SUM($J$341:ICB341))</f>
        <v>4820</v>
      </c>
      <c r="ICC343">
        <f>IF(SUM($J$341:ICC341)&lt;IBW343,ICB341,$E$343-SUM($J$341:ICC341))</f>
        <v>0</v>
      </c>
      <c r="ICD343">
        <f>IF(SUM($J$341:ICD341)&lt;IBX343,ICC341,$E$343-SUM($J$341:ICD341))</f>
        <v>0</v>
      </c>
      <c r="ICE343">
        <f>IF(SUM($J$341:ICE341)&lt;IBY343,ICD341,$E$343-SUM($J$341:ICE341))</f>
        <v>0</v>
      </c>
      <c r="ICF343">
        <f>IF(SUM($J$341:ICF341)&lt;IBZ343,ICE341,$E$343-SUM($J$341:ICF341))</f>
        <v>0</v>
      </c>
      <c r="ICG343">
        <f>IF(SUM($J$341:ICG341)&lt;ICA343,ICF341,$E$343-SUM($J$341:ICG341))</f>
        <v>0</v>
      </c>
      <c r="ICH343">
        <f>IF(SUM($J$341:ICH341)&lt;ICB343,ICG341,$E$343-SUM($J$341:ICH341))</f>
        <v>0</v>
      </c>
      <c r="ICI343">
        <f>IF(SUM($J$341:ICI341)&lt;ICC343,ICH341,$E$343-SUM($J$341:ICI341))</f>
        <v>4820</v>
      </c>
      <c r="ICJ343">
        <f>IF(SUM($J$341:ICJ341)&lt;ICD343,ICI341,$E$343-SUM($J$341:ICJ341))</f>
        <v>4820</v>
      </c>
      <c r="ICK343">
        <f>IF(SUM($J$341:ICK341)&lt;ICE343,ICJ341,$E$343-SUM($J$341:ICK341))</f>
        <v>4820</v>
      </c>
      <c r="ICL343">
        <f>IF(SUM($J$341:ICL341)&lt;ICF343,ICK341,$E$343-SUM($J$341:ICL341))</f>
        <v>4820</v>
      </c>
      <c r="ICM343">
        <f>IF(SUM($J$341:ICM341)&lt;ICG343,ICL341,$E$343-SUM($J$341:ICM341))</f>
        <v>4820</v>
      </c>
      <c r="ICN343">
        <f>IF(SUM($J$341:ICN341)&lt;ICH343,ICM341,$E$343-SUM($J$341:ICN341))</f>
        <v>4820</v>
      </c>
      <c r="ICO343">
        <f>IF(SUM($J$341:ICO341)&lt;ICI343,ICN341,$E$343-SUM($J$341:ICO341))</f>
        <v>0</v>
      </c>
      <c r="ICP343">
        <f>IF(SUM($J$341:ICP341)&lt;ICJ343,ICO341,$E$343-SUM($J$341:ICP341))</f>
        <v>0</v>
      </c>
      <c r="ICQ343">
        <f>IF(SUM($J$341:ICQ341)&lt;ICK343,ICP341,$E$343-SUM($J$341:ICQ341))</f>
        <v>0</v>
      </c>
      <c r="ICR343">
        <f>IF(SUM($J$341:ICR341)&lt;ICL343,ICQ341,$E$343-SUM($J$341:ICR341))</f>
        <v>0</v>
      </c>
      <c r="ICS343">
        <f>IF(SUM($J$341:ICS341)&lt;ICM343,ICR341,$E$343-SUM($J$341:ICS341))</f>
        <v>0</v>
      </c>
      <c r="ICT343">
        <f>IF(SUM($J$341:ICT341)&lt;ICN343,ICS341,$E$343-SUM($J$341:ICT341))</f>
        <v>0</v>
      </c>
      <c r="ICU343">
        <f>IF(SUM($J$341:ICU341)&lt;ICO343,ICT341,$E$343-SUM($J$341:ICU341))</f>
        <v>4820</v>
      </c>
      <c r="ICV343">
        <f>IF(SUM($J$341:ICV341)&lt;ICP343,ICU341,$E$343-SUM($J$341:ICV341))</f>
        <v>4820</v>
      </c>
      <c r="ICW343">
        <f>IF(SUM($J$341:ICW341)&lt;ICQ343,ICV341,$E$343-SUM($J$341:ICW341))</f>
        <v>4820</v>
      </c>
      <c r="ICX343">
        <f>IF(SUM($J$341:ICX341)&lt;ICR343,ICW341,$E$343-SUM($J$341:ICX341))</f>
        <v>4820</v>
      </c>
      <c r="ICY343">
        <f>IF(SUM($J$341:ICY341)&lt;ICS343,ICX341,$E$343-SUM($J$341:ICY341))</f>
        <v>4820</v>
      </c>
      <c r="ICZ343">
        <f>IF(SUM($J$341:ICZ341)&lt;ICT343,ICY341,$E$343-SUM($J$341:ICZ341))</f>
        <v>4820</v>
      </c>
      <c r="IDA343">
        <f>IF(SUM($J$341:IDA341)&lt;ICU343,ICZ341,$E$343-SUM($J$341:IDA341))</f>
        <v>0</v>
      </c>
      <c r="IDB343">
        <f>IF(SUM($J$341:IDB341)&lt;ICV343,IDA341,$E$343-SUM($J$341:IDB341))</f>
        <v>0</v>
      </c>
      <c r="IDC343">
        <f>IF(SUM($J$341:IDC341)&lt;ICW343,IDB341,$E$343-SUM($J$341:IDC341))</f>
        <v>0</v>
      </c>
      <c r="IDD343">
        <f>IF(SUM($J$341:IDD341)&lt;ICX343,IDC341,$E$343-SUM($J$341:IDD341))</f>
        <v>0</v>
      </c>
      <c r="IDE343">
        <f>IF(SUM($J$341:IDE341)&lt;ICY343,IDD341,$E$343-SUM($J$341:IDE341))</f>
        <v>0</v>
      </c>
      <c r="IDF343">
        <f>IF(SUM($J$341:IDF341)&lt;ICZ343,IDE341,$E$343-SUM($J$341:IDF341))</f>
        <v>0</v>
      </c>
      <c r="IDG343">
        <f>IF(SUM($J$341:IDG341)&lt;IDA343,IDF341,$E$343-SUM($J$341:IDG341))</f>
        <v>4820</v>
      </c>
      <c r="IDH343">
        <f>IF(SUM($J$341:IDH341)&lt;IDB343,IDG341,$E$343-SUM($J$341:IDH341))</f>
        <v>4820</v>
      </c>
      <c r="IDI343">
        <f>IF(SUM($J$341:IDI341)&lt;IDC343,IDH341,$E$343-SUM($J$341:IDI341))</f>
        <v>4820</v>
      </c>
      <c r="IDJ343">
        <f>IF(SUM($J$341:IDJ341)&lt;IDD343,IDI341,$E$343-SUM($J$341:IDJ341))</f>
        <v>4820</v>
      </c>
      <c r="IDK343">
        <f>IF(SUM($J$341:IDK341)&lt;IDE343,IDJ341,$E$343-SUM($J$341:IDK341))</f>
        <v>4820</v>
      </c>
      <c r="IDL343">
        <f>IF(SUM($J$341:IDL341)&lt;IDF343,IDK341,$E$343-SUM($J$341:IDL341))</f>
        <v>4820</v>
      </c>
      <c r="IDM343">
        <f>IF(SUM($J$341:IDM341)&lt;IDG343,IDL341,$E$343-SUM($J$341:IDM341))</f>
        <v>0</v>
      </c>
      <c r="IDN343">
        <f>IF(SUM($J$341:IDN341)&lt;IDH343,IDM341,$E$343-SUM($J$341:IDN341))</f>
        <v>0</v>
      </c>
      <c r="IDO343">
        <f>IF(SUM($J$341:IDO341)&lt;IDI343,IDN341,$E$343-SUM($J$341:IDO341))</f>
        <v>0</v>
      </c>
      <c r="IDP343">
        <f>IF(SUM($J$341:IDP341)&lt;IDJ343,IDO341,$E$343-SUM($J$341:IDP341))</f>
        <v>0</v>
      </c>
      <c r="IDQ343">
        <f>IF(SUM($J$341:IDQ341)&lt;IDK343,IDP341,$E$343-SUM($J$341:IDQ341))</f>
        <v>0</v>
      </c>
      <c r="IDR343">
        <f>IF(SUM($J$341:IDR341)&lt;IDL343,IDQ341,$E$343-SUM($J$341:IDR341))</f>
        <v>0</v>
      </c>
      <c r="IDS343">
        <f>IF(SUM($J$341:IDS341)&lt;IDM343,IDR341,$E$343-SUM($J$341:IDS341))</f>
        <v>4820</v>
      </c>
      <c r="IDT343">
        <f>IF(SUM($J$341:IDT341)&lt;IDN343,IDS341,$E$343-SUM($J$341:IDT341))</f>
        <v>4820</v>
      </c>
      <c r="IDU343">
        <f>IF(SUM($J$341:IDU341)&lt;IDO343,IDT341,$E$343-SUM($J$341:IDU341))</f>
        <v>4820</v>
      </c>
      <c r="IDV343">
        <f>IF(SUM($J$341:IDV341)&lt;IDP343,IDU341,$E$343-SUM($J$341:IDV341))</f>
        <v>4820</v>
      </c>
      <c r="IDW343">
        <f>IF(SUM($J$341:IDW341)&lt;IDQ343,IDV341,$E$343-SUM($J$341:IDW341))</f>
        <v>4820</v>
      </c>
      <c r="IDX343">
        <f>IF(SUM($J$341:IDX341)&lt;IDR343,IDW341,$E$343-SUM($J$341:IDX341))</f>
        <v>4820</v>
      </c>
      <c r="IDY343">
        <f>IF(SUM($J$341:IDY341)&lt;IDS343,IDX341,$E$343-SUM($J$341:IDY341))</f>
        <v>0</v>
      </c>
      <c r="IDZ343">
        <f>IF(SUM($J$341:IDZ341)&lt;IDT343,IDY341,$E$343-SUM($J$341:IDZ341))</f>
        <v>0</v>
      </c>
      <c r="IEA343">
        <f>IF(SUM($J$341:IEA341)&lt;IDU343,IDZ341,$E$343-SUM($J$341:IEA341))</f>
        <v>0</v>
      </c>
      <c r="IEB343">
        <f>IF(SUM($J$341:IEB341)&lt;IDV343,IEA341,$E$343-SUM($J$341:IEB341))</f>
        <v>0</v>
      </c>
      <c r="IEC343">
        <f>IF(SUM($J$341:IEC341)&lt;IDW343,IEB341,$E$343-SUM($J$341:IEC341))</f>
        <v>0</v>
      </c>
      <c r="IED343">
        <f>IF(SUM($J$341:IED341)&lt;IDX343,IEC341,$E$343-SUM($J$341:IED341))</f>
        <v>0</v>
      </c>
      <c r="IEE343">
        <f>IF(SUM($J$341:IEE341)&lt;IDY343,IED341,$E$343-SUM($J$341:IEE341))</f>
        <v>4820</v>
      </c>
      <c r="IEF343">
        <f>IF(SUM($J$341:IEF341)&lt;IDZ343,IEE341,$E$343-SUM($J$341:IEF341))</f>
        <v>4820</v>
      </c>
      <c r="IEG343">
        <f>IF(SUM($J$341:IEG341)&lt;IEA343,IEF341,$E$343-SUM($J$341:IEG341))</f>
        <v>4820</v>
      </c>
      <c r="IEH343">
        <f>IF(SUM($J$341:IEH341)&lt;IEB343,IEG341,$E$343-SUM($J$341:IEH341))</f>
        <v>4820</v>
      </c>
      <c r="IEI343">
        <f>IF(SUM($J$341:IEI341)&lt;IEC343,IEH341,$E$343-SUM($J$341:IEI341))</f>
        <v>4820</v>
      </c>
      <c r="IEJ343">
        <f>IF(SUM($J$341:IEJ341)&lt;IED343,IEI341,$E$343-SUM($J$341:IEJ341))</f>
        <v>4820</v>
      </c>
      <c r="IEK343">
        <f>IF(SUM($J$341:IEK341)&lt;IEE343,IEJ341,$E$343-SUM($J$341:IEK341))</f>
        <v>0</v>
      </c>
      <c r="IEL343">
        <f>IF(SUM($J$341:IEL341)&lt;IEF343,IEK341,$E$343-SUM($J$341:IEL341))</f>
        <v>0</v>
      </c>
      <c r="IEM343">
        <f>IF(SUM($J$341:IEM341)&lt;IEG343,IEL341,$E$343-SUM($J$341:IEM341))</f>
        <v>0</v>
      </c>
      <c r="IEN343">
        <f>IF(SUM($J$341:IEN341)&lt;IEH343,IEM341,$E$343-SUM($J$341:IEN341))</f>
        <v>0</v>
      </c>
      <c r="IEO343">
        <f>IF(SUM($J$341:IEO341)&lt;IEI343,IEN341,$E$343-SUM($J$341:IEO341))</f>
        <v>0</v>
      </c>
      <c r="IEP343">
        <f>IF(SUM($J$341:IEP341)&lt;IEJ343,IEO341,$E$343-SUM($J$341:IEP341))</f>
        <v>0</v>
      </c>
      <c r="IEQ343">
        <f>IF(SUM($J$341:IEQ341)&lt;IEK343,IEP341,$E$343-SUM($J$341:IEQ341))</f>
        <v>4820</v>
      </c>
      <c r="IER343">
        <f>IF(SUM($J$341:IER341)&lt;IEL343,IEQ341,$E$343-SUM($J$341:IER341))</f>
        <v>4820</v>
      </c>
      <c r="IES343">
        <f>IF(SUM($J$341:IES341)&lt;IEM343,IER341,$E$343-SUM($J$341:IES341))</f>
        <v>4820</v>
      </c>
      <c r="IET343">
        <f>IF(SUM($J$341:IET341)&lt;IEN343,IES341,$E$343-SUM($J$341:IET341))</f>
        <v>4820</v>
      </c>
      <c r="IEU343">
        <f>IF(SUM($J$341:IEU341)&lt;IEO343,IET341,$E$343-SUM($J$341:IEU341))</f>
        <v>4820</v>
      </c>
      <c r="IEV343">
        <f>IF(SUM($J$341:IEV341)&lt;IEP343,IEU341,$E$343-SUM($J$341:IEV341))</f>
        <v>4820</v>
      </c>
      <c r="IEW343">
        <f>IF(SUM($J$341:IEW341)&lt;IEQ343,IEV341,$E$343-SUM($J$341:IEW341))</f>
        <v>0</v>
      </c>
      <c r="IEX343">
        <f>IF(SUM($J$341:IEX341)&lt;IER343,IEW341,$E$343-SUM($J$341:IEX341))</f>
        <v>0</v>
      </c>
      <c r="IEY343">
        <f>IF(SUM($J$341:IEY341)&lt;IES343,IEX341,$E$343-SUM($J$341:IEY341))</f>
        <v>0</v>
      </c>
      <c r="IEZ343">
        <f>IF(SUM($J$341:IEZ341)&lt;IET343,IEY341,$E$343-SUM($J$341:IEZ341))</f>
        <v>0</v>
      </c>
      <c r="IFA343">
        <f>IF(SUM($J$341:IFA341)&lt;IEU343,IEZ341,$E$343-SUM($J$341:IFA341))</f>
        <v>0</v>
      </c>
      <c r="IFB343">
        <f>IF(SUM($J$341:IFB341)&lt;IEV343,IFA341,$E$343-SUM($J$341:IFB341))</f>
        <v>0</v>
      </c>
      <c r="IFC343">
        <f>IF(SUM($J$341:IFC341)&lt;IEW343,IFB341,$E$343-SUM($J$341:IFC341))</f>
        <v>4820</v>
      </c>
      <c r="IFD343">
        <f>IF(SUM($J$341:IFD341)&lt;IEX343,IFC341,$E$343-SUM($J$341:IFD341))</f>
        <v>4820</v>
      </c>
      <c r="IFE343">
        <f>IF(SUM($J$341:IFE341)&lt;IEY343,IFD341,$E$343-SUM($J$341:IFE341))</f>
        <v>4820</v>
      </c>
      <c r="IFF343">
        <f>IF(SUM($J$341:IFF341)&lt;IEZ343,IFE341,$E$343-SUM($J$341:IFF341))</f>
        <v>4820</v>
      </c>
      <c r="IFG343">
        <f>IF(SUM($J$341:IFG341)&lt;IFA343,IFF341,$E$343-SUM($J$341:IFG341))</f>
        <v>4820</v>
      </c>
      <c r="IFH343">
        <f>IF(SUM($J$341:IFH341)&lt;IFB343,IFG341,$E$343-SUM($J$341:IFH341))</f>
        <v>4820</v>
      </c>
      <c r="IFI343">
        <f>IF(SUM($J$341:IFI341)&lt;IFC343,IFH341,$E$343-SUM($J$341:IFI341))</f>
        <v>0</v>
      </c>
      <c r="IFJ343">
        <f>IF(SUM($J$341:IFJ341)&lt;IFD343,IFI341,$E$343-SUM($J$341:IFJ341))</f>
        <v>0</v>
      </c>
      <c r="IFK343">
        <f>IF(SUM($J$341:IFK341)&lt;IFE343,IFJ341,$E$343-SUM($J$341:IFK341))</f>
        <v>0</v>
      </c>
      <c r="IFL343">
        <f>IF(SUM($J$341:IFL341)&lt;IFF343,IFK341,$E$343-SUM($J$341:IFL341))</f>
        <v>0</v>
      </c>
      <c r="IFM343">
        <f>IF(SUM($J$341:IFM341)&lt;IFG343,IFL341,$E$343-SUM($J$341:IFM341))</f>
        <v>0</v>
      </c>
      <c r="IFN343">
        <f>IF(SUM($J$341:IFN341)&lt;IFH343,IFM341,$E$343-SUM($J$341:IFN341))</f>
        <v>0</v>
      </c>
      <c r="IFO343">
        <f>IF(SUM($J$341:IFO341)&lt;IFI343,IFN341,$E$343-SUM($J$341:IFO341))</f>
        <v>4820</v>
      </c>
      <c r="IFP343">
        <f>IF(SUM($J$341:IFP341)&lt;IFJ343,IFO341,$E$343-SUM($J$341:IFP341))</f>
        <v>4820</v>
      </c>
      <c r="IFQ343">
        <f>IF(SUM($J$341:IFQ341)&lt;IFK343,IFP341,$E$343-SUM($J$341:IFQ341))</f>
        <v>4820</v>
      </c>
      <c r="IFR343">
        <f>IF(SUM($J$341:IFR341)&lt;IFL343,IFQ341,$E$343-SUM($J$341:IFR341))</f>
        <v>4820</v>
      </c>
      <c r="IFS343">
        <f>IF(SUM($J$341:IFS341)&lt;IFM343,IFR341,$E$343-SUM($J$341:IFS341))</f>
        <v>4820</v>
      </c>
      <c r="IFT343">
        <f>IF(SUM($J$341:IFT341)&lt;IFN343,IFS341,$E$343-SUM($J$341:IFT341))</f>
        <v>4820</v>
      </c>
      <c r="IFU343">
        <f>IF(SUM($J$341:IFU341)&lt;IFO343,IFT341,$E$343-SUM($J$341:IFU341))</f>
        <v>0</v>
      </c>
      <c r="IFV343">
        <f>IF(SUM($J$341:IFV341)&lt;IFP343,IFU341,$E$343-SUM($J$341:IFV341))</f>
        <v>0</v>
      </c>
      <c r="IFW343">
        <f>IF(SUM($J$341:IFW341)&lt;IFQ343,IFV341,$E$343-SUM($J$341:IFW341))</f>
        <v>0</v>
      </c>
      <c r="IFX343">
        <f>IF(SUM($J$341:IFX341)&lt;IFR343,IFW341,$E$343-SUM($J$341:IFX341))</f>
        <v>0</v>
      </c>
      <c r="IFY343">
        <f>IF(SUM($J$341:IFY341)&lt;IFS343,IFX341,$E$343-SUM($J$341:IFY341))</f>
        <v>0</v>
      </c>
      <c r="IFZ343">
        <f>IF(SUM($J$341:IFZ341)&lt;IFT343,IFY341,$E$343-SUM($J$341:IFZ341))</f>
        <v>0</v>
      </c>
      <c r="IGA343">
        <f>IF(SUM($J$341:IGA341)&lt;IFU343,IFZ341,$E$343-SUM($J$341:IGA341))</f>
        <v>4820</v>
      </c>
      <c r="IGB343">
        <f>IF(SUM($J$341:IGB341)&lt;IFV343,IGA341,$E$343-SUM($J$341:IGB341))</f>
        <v>4820</v>
      </c>
      <c r="IGC343">
        <f>IF(SUM($J$341:IGC341)&lt;IFW343,IGB341,$E$343-SUM($J$341:IGC341))</f>
        <v>4820</v>
      </c>
      <c r="IGD343">
        <f>IF(SUM($J$341:IGD341)&lt;IFX343,IGC341,$E$343-SUM($J$341:IGD341))</f>
        <v>4820</v>
      </c>
      <c r="IGE343">
        <f>IF(SUM($J$341:IGE341)&lt;IFY343,IGD341,$E$343-SUM($J$341:IGE341))</f>
        <v>4820</v>
      </c>
      <c r="IGF343">
        <f>IF(SUM($J$341:IGF341)&lt;IFZ343,IGE341,$E$343-SUM($J$341:IGF341))</f>
        <v>4820</v>
      </c>
      <c r="IGG343">
        <f>IF(SUM($J$341:IGG341)&lt;IGA343,IGF341,$E$343-SUM($J$341:IGG341))</f>
        <v>0</v>
      </c>
      <c r="IGH343">
        <f>IF(SUM($J$341:IGH341)&lt;IGB343,IGG341,$E$343-SUM($J$341:IGH341))</f>
        <v>0</v>
      </c>
      <c r="IGI343">
        <f>IF(SUM($J$341:IGI341)&lt;IGC343,IGH341,$E$343-SUM($J$341:IGI341))</f>
        <v>0</v>
      </c>
      <c r="IGJ343">
        <f>IF(SUM($J$341:IGJ341)&lt;IGD343,IGI341,$E$343-SUM($J$341:IGJ341))</f>
        <v>0</v>
      </c>
      <c r="IGK343">
        <f>IF(SUM($J$341:IGK341)&lt;IGE343,IGJ341,$E$343-SUM($J$341:IGK341))</f>
        <v>0</v>
      </c>
      <c r="IGL343">
        <f>IF(SUM($J$341:IGL341)&lt;IGF343,IGK341,$E$343-SUM($J$341:IGL341))</f>
        <v>0</v>
      </c>
      <c r="IGM343">
        <f>IF(SUM($J$341:IGM341)&lt;IGG343,IGL341,$E$343-SUM($J$341:IGM341))</f>
        <v>4820</v>
      </c>
      <c r="IGN343">
        <f>IF(SUM($J$341:IGN341)&lt;IGH343,IGM341,$E$343-SUM($J$341:IGN341))</f>
        <v>4820</v>
      </c>
      <c r="IGO343">
        <f>IF(SUM($J$341:IGO341)&lt;IGI343,IGN341,$E$343-SUM($J$341:IGO341))</f>
        <v>4820</v>
      </c>
      <c r="IGP343">
        <f>IF(SUM($J$341:IGP341)&lt;IGJ343,IGO341,$E$343-SUM($J$341:IGP341))</f>
        <v>4820</v>
      </c>
      <c r="IGQ343">
        <f>IF(SUM($J$341:IGQ341)&lt;IGK343,IGP341,$E$343-SUM($J$341:IGQ341))</f>
        <v>4820</v>
      </c>
      <c r="IGR343">
        <f>IF(SUM($J$341:IGR341)&lt;IGL343,IGQ341,$E$343-SUM($J$341:IGR341))</f>
        <v>4820</v>
      </c>
      <c r="IGS343">
        <f>IF(SUM($J$341:IGS341)&lt;IGM343,IGR341,$E$343-SUM($J$341:IGS341))</f>
        <v>0</v>
      </c>
      <c r="IGT343">
        <f>IF(SUM($J$341:IGT341)&lt;IGN343,IGS341,$E$343-SUM($J$341:IGT341))</f>
        <v>0</v>
      </c>
      <c r="IGU343">
        <f>IF(SUM($J$341:IGU341)&lt;IGO343,IGT341,$E$343-SUM($J$341:IGU341))</f>
        <v>0</v>
      </c>
      <c r="IGV343">
        <f>IF(SUM($J$341:IGV341)&lt;IGP343,IGU341,$E$343-SUM($J$341:IGV341))</f>
        <v>0</v>
      </c>
      <c r="IGW343">
        <f>IF(SUM($J$341:IGW341)&lt;IGQ343,IGV341,$E$343-SUM($J$341:IGW341))</f>
        <v>0</v>
      </c>
      <c r="IGX343">
        <f>IF(SUM($J$341:IGX341)&lt;IGR343,IGW341,$E$343-SUM($J$341:IGX341))</f>
        <v>0</v>
      </c>
      <c r="IGY343">
        <f>IF(SUM($J$341:IGY341)&lt;IGS343,IGX341,$E$343-SUM($J$341:IGY341))</f>
        <v>4820</v>
      </c>
      <c r="IGZ343">
        <f>IF(SUM($J$341:IGZ341)&lt;IGT343,IGY341,$E$343-SUM($J$341:IGZ341))</f>
        <v>4820</v>
      </c>
      <c r="IHA343">
        <f>IF(SUM($J$341:IHA341)&lt;IGU343,IGZ341,$E$343-SUM($J$341:IHA341))</f>
        <v>4820</v>
      </c>
      <c r="IHB343">
        <f>IF(SUM($J$341:IHB341)&lt;IGV343,IHA341,$E$343-SUM($J$341:IHB341))</f>
        <v>4820</v>
      </c>
      <c r="IHC343">
        <f>IF(SUM($J$341:IHC341)&lt;IGW343,IHB341,$E$343-SUM($J$341:IHC341))</f>
        <v>4820</v>
      </c>
      <c r="IHD343">
        <f>IF(SUM($J$341:IHD341)&lt;IGX343,IHC341,$E$343-SUM($J$341:IHD341))</f>
        <v>4820</v>
      </c>
      <c r="IHE343">
        <f>IF(SUM($J$341:IHE341)&lt;IGY343,IHD341,$E$343-SUM($J$341:IHE341))</f>
        <v>0</v>
      </c>
      <c r="IHF343">
        <f>IF(SUM($J$341:IHF341)&lt;IGZ343,IHE341,$E$343-SUM($J$341:IHF341))</f>
        <v>0</v>
      </c>
      <c r="IHG343">
        <f>IF(SUM($J$341:IHG341)&lt;IHA343,IHF341,$E$343-SUM($J$341:IHG341))</f>
        <v>0</v>
      </c>
      <c r="IHH343">
        <f>IF(SUM($J$341:IHH341)&lt;IHB343,IHG341,$E$343-SUM($J$341:IHH341))</f>
        <v>0</v>
      </c>
      <c r="IHI343">
        <f>IF(SUM($J$341:IHI341)&lt;IHC343,IHH341,$E$343-SUM($J$341:IHI341))</f>
        <v>0</v>
      </c>
      <c r="IHJ343">
        <f>IF(SUM($J$341:IHJ341)&lt;IHD343,IHI341,$E$343-SUM($J$341:IHJ341))</f>
        <v>0</v>
      </c>
      <c r="IHK343">
        <f>IF(SUM($J$341:IHK341)&lt;IHE343,IHJ341,$E$343-SUM($J$341:IHK341))</f>
        <v>4820</v>
      </c>
      <c r="IHL343">
        <f>IF(SUM($J$341:IHL341)&lt;IHF343,IHK341,$E$343-SUM($J$341:IHL341))</f>
        <v>4820</v>
      </c>
      <c r="IHM343">
        <f>IF(SUM($J$341:IHM341)&lt;IHG343,IHL341,$E$343-SUM($J$341:IHM341))</f>
        <v>4820</v>
      </c>
      <c r="IHN343">
        <f>IF(SUM($J$341:IHN341)&lt;IHH343,IHM341,$E$343-SUM($J$341:IHN341))</f>
        <v>4820</v>
      </c>
      <c r="IHO343">
        <f>IF(SUM($J$341:IHO341)&lt;IHI343,IHN341,$E$343-SUM($J$341:IHO341))</f>
        <v>4820</v>
      </c>
      <c r="IHP343">
        <f>IF(SUM($J$341:IHP341)&lt;IHJ343,IHO341,$E$343-SUM($J$341:IHP341))</f>
        <v>4820</v>
      </c>
      <c r="IHQ343">
        <f>IF(SUM($J$341:IHQ341)&lt;IHK343,IHP341,$E$343-SUM($J$341:IHQ341))</f>
        <v>0</v>
      </c>
      <c r="IHR343">
        <f>IF(SUM($J$341:IHR341)&lt;IHL343,IHQ341,$E$343-SUM($J$341:IHR341))</f>
        <v>0</v>
      </c>
      <c r="IHS343">
        <f>IF(SUM($J$341:IHS341)&lt;IHM343,IHR341,$E$343-SUM($J$341:IHS341))</f>
        <v>0</v>
      </c>
      <c r="IHT343">
        <f>IF(SUM($J$341:IHT341)&lt;IHN343,IHS341,$E$343-SUM($J$341:IHT341))</f>
        <v>0</v>
      </c>
      <c r="IHU343">
        <f>IF(SUM($J$341:IHU341)&lt;IHO343,IHT341,$E$343-SUM($J$341:IHU341))</f>
        <v>0</v>
      </c>
      <c r="IHV343">
        <f>IF(SUM($J$341:IHV341)&lt;IHP343,IHU341,$E$343-SUM($J$341:IHV341))</f>
        <v>0</v>
      </c>
      <c r="IHW343">
        <f>IF(SUM($J$341:IHW341)&lt;IHQ343,IHV341,$E$343-SUM($J$341:IHW341))</f>
        <v>4820</v>
      </c>
      <c r="IHX343">
        <f>IF(SUM($J$341:IHX341)&lt;IHR343,IHW341,$E$343-SUM($J$341:IHX341))</f>
        <v>4820</v>
      </c>
      <c r="IHY343">
        <f>IF(SUM($J$341:IHY341)&lt;IHS343,IHX341,$E$343-SUM($J$341:IHY341))</f>
        <v>4820</v>
      </c>
      <c r="IHZ343">
        <f>IF(SUM($J$341:IHZ341)&lt;IHT343,IHY341,$E$343-SUM($J$341:IHZ341))</f>
        <v>4820</v>
      </c>
      <c r="IIA343">
        <f>IF(SUM($J$341:IIA341)&lt;IHU343,IHZ341,$E$343-SUM($J$341:IIA341))</f>
        <v>4820</v>
      </c>
      <c r="IIB343">
        <f>IF(SUM($J$341:IIB341)&lt;IHV343,IIA341,$E$343-SUM($J$341:IIB341))</f>
        <v>4820</v>
      </c>
      <c r="IIC343">
        <f>IF(SUM($J$341:IIC341)&lt;IHW343,IIB341,$E$343-SUM($J$341:IIC341))</f>
        <v>0</v>
      </c>
      <c r="IID343">
        <f>IF(SUM($J$341:IID341)&lt;IHX343,IIC341,$E$343-SUM($J$341:IID341))</f>
        <v>0</v>
      </c>
      <c r="IIE343">
        <f>IF(SUM($J$341:IIE341)&lt;IHY343,IID341,$E$343-SUM($J$341:IIE341))</f>
        <v>0</v>
      </c>
      <c r="IIF343">
        <f>IF(SUM($J$341:IIF341)&lt;IHZ343,IIE341,$E$343-SUM($J$341:IIF341))</f>
        <v>0</v>
      </c>
      <c r="IIG343">
        <f>IF(SUM($J$341:IIG341)&lt;IIA343,IIF341,$E$343-SUM($J$341:IIG341))</f>
        <v>0</v>
      </c>
      <c r="IIH343">
        <f>IF(SUM($J$341:IIH341)&lt;IIB343,IIG341,$E$343-SUM($J$341:IIH341))</f>
        <v>0</v>
      </c>
      <c r="III343">
        <f>IF(SUM($J$341:III341)&lt;IIC343,IIH341,$E$343-SUM($J$341:III341))</f>
        <v>4820</v>
      </c>
      <c r="IIJ343">
        <f>IF(SUM($J$341:IIJ341)&lt;IID343,III341,$E$343-SUM($J$341:IIJ341))</f>
        <v>4820</v>
      </c>
      <c r="IIK343">
        <f>IF(SUM($J$341:IIK341)&lt;IIE343,IIJ341,$E$343-SUM($J$341:IIK341))</f>
        <v>4820</v>
      </c>
      <c r="IIL343">
        <f>IF(SUM($J$341:IIL341)&lt;IIF343,IIK341,$E$343-SUM($J$341:IIL341))</f>
        <v>4820</v>
      </c>
      <c r="IIM343">
        <f>IF(SUM($J$341:IIM341)&lt;IIG343,IIL341,$E$343-SUM($J$341:IIM341))</f>
        <v>4820</v>
      </c>
      <c r="IIN343">
        <f>IF(SUM($J$341:IIN341)&lt;IIH343,IIM341,$E$343-SUM($J$341:IIN341))</f>
        <v>4820</v>
      </c>
      <c r="IIO343">
        <f>IF(SUM($J$341:IIO341)&lt;III343,IIN341,$E$343-SUM($J$341:IIO341))</f>
        <v>0</v>
      </c>
      <c r="IIP343">
        <f>IF(SUM($J$341:IIP341)&lt;IIJ343,IIO341,$E$343-SUM($J$341:IIP341))</f>
        <v>0</v>
      </c>
      <c r="IIQ343">
        <f>IF(SUM($J$341:IIQ341)&lt;IIK343,IIP341,$E$343-SUM($J$341:IIQ341))</f>
        <v>0</v>
      </c>
      <c r="IIR343">
        <f>IF(SUM($J$341:IIR341)&lt;IIL343,IIQ341,$E$343-SUM($J$341:IIR341))</f>
        <v>0</v>
      </c>
      <c r="IIS343">
        <f>IF(SUM($J$341:IIS341)&lt;IIM343,IIR341,$E$343-SUM($J$341:IIS341))</f>
        <v>0</v>
      </c>
      <c r="IIT343">
        <f>IF(SUM($J$341:IIT341)&lt;IIN343,IIS341,$E$343-SUM($J$341:IIT341))</f>
        <v>0</v>
      </c>
      <c r="IIU343">
        <f>IF(SUM($J$341:IIU341)&lt;IIO343,IIT341,$E$343-SUM($J$341:IIU341))</f>
        <v>4820</v>
      </c>
      <c r="IIV343">
        <f>IF(SUM($J$341:IIV341)&lt;IIP343,IIU341,$E$343-SUM($J$341:IIV341))</f>
        <v>4820</v>
      </c>
      <c r="IIW343">
        <f>IF(SUM($J$341:IIW341)&lt;IIQ343,IIV341,$E$343-SUM($J$341:IIW341))</f>
        <v>4820</v>
      </c>
      <c r="IIX343">
        <f>IF(SUM($J$341:IIX341)&lt;IIR343,IIW341,$E$343-SUM($J$341:IIX341))</f>
        <v>4820</v>
      </c>
      <c r="IIY343">
        <f>IF(SUM($J$341:IIY341)&lt;IIS343,IIX341,$E$343-SUM($J$341:IIY341))</f>
        <v>4820</v>
      </c>
      <c r="IIZ343">
        <f>IF(SUM($J$341:IIZ341)&lt;IIT343,IIY341,$E$343-SUM($J$341:IIZ341))</f>
        <v>4820</v>
      </c>
      <c r="IJA343">
        <f>IF(SUM($J$341:IJA341)&lt;IIU343,IIZ341,$E$343-SUM($J$341:IJA341))</f>
        <v>0</v>
      </c>
      <c r="IJB343">
        <f>IF(SUM($J$341:IJB341)&lt;IIV343,IJA341,$E$343-SUM($J$341:IJB341))</f>
        <v>0</v>
      </c>
      <c r="IJC343">
        <f>IF(SUM($J$341:IJC341)&lt;IIW343,IJB341,$E$343-SUM($J$341:IJC341))</f>
        <v>0</v>
      </c>
      <c r="IJD343">
        <f>IF(SUM($J$341:IJD341)&lt;IIX343,IJC341,$E$343-SUM($J$341:IJD341))</f>
        <v>0</v>
      </c>
      <c r="IJE343">
        <f>IF(SUM($J$341:IJE341)&lt;IIY343,IJD341,$E$343-SUM($J$341:IJE341))</f>
        <v>0</v>
      </c>
      <c r="IJF343">
        <f>IF(SUM($J$341:IJF341)&lt;IIZ343,IJE341,$E$343-SUM($J$341:IJF341))</f>
        <v>0</v>
      </c>
      <c r="IJG343">
        <f>IF(SUM($J$341:IJG341)&lt;IJA343,IJF341,$E$343-SUM($J$341:IJG341))</f>
        <v>4820</v>
      </c>
      <c r="IJH343">
        <f>IF(SUM($J$341:IJH341)&lt;IJB343,IJG341,$E$343-SUM($J$341:IJH341))</f>
        <v>4820</v>
      </c>
      <c r="IJI343">
        <f>IF(SUM($J$341:IJI341)&lt;IJC343,IJH341,$E$343-SUM($J$341:IJI341))</f>
        <v>4820</v>
      </c>
      <c r="IJJ343">
        <f>IF(SUM($J$341:IJJ341)&lt;IJD343,IJI341,$E$343-SUM($J$341:IJJ341))</f>
        <v>4820</v>
      </c>
      <c r="IJK343">
        <f>IF(SUM($J$341:IJK341)&lt;IJE343,IJJ341,$E$343-SUM($J$341:IJK341))</f>
        <v>4820</v>
      </c>
      <c r="IJL343">
        <f>IF(SUM($J$341:IJL341)&lt;IJF343,IJK341,$E$343-SUM($J$341:IJL341))</f>
        <v>4820</v>
      </c>
      <c r="IJM343">
        <f>IF(SUM($J$341:IJM341)&lt;IJG343,IJL341,$E$343-SUM($J$341:IJM341))</f>
        <v>0</v>
      </c>
      <c r="IJN343">
        <f>IF(SUM($J$341:IJN341)&lt;IJH343,IJM341,$E$343-SUM($J$341:IJN341))</f>
        <v>0</v>
      </c>
      <c r="IJO343">
        <f>IF(SUM($J$341:IJO341)&lt;IJI343,IJN341,$E$343-SUM($J$341:IJO341))</f>
        <v>0</v>
      </c>
      <c r="IJP343">
        <f>IF(SUM($J$341:IJP341)&lt;IJJ343,IJO341,$E$343-SUM($J$341:IJP341))</f>
        <v>0</v>
      </c>
      <c r="IJQ343">
        <f>IF(SUM($J$341:IJQ341)&lt;IJK343,IJP341,$E$343-SUM($J$341:IJQ341))</f>
        <v>0</v>
      </c>
      <c r="IJR343">
        <f>IF(SUM($J$341:IJR341)&lt;IJL343,IJQ341,$E$343-SUM($J$341:IJR341))</f>
        <v>0</v>
      </c>
      <c r="IJS343">
        <f>IF(SUM($J$341:IJS341)&lt;IJM343,IJR341,$E$343-SUM($J$341:IJS341))</f>
        <v>4820</v>
      </c>
      <c r="IJT343">
        <f>IF(SUM($J$341:IJT341)&lt;IJN343,IJS341,$E$343-SUM($J$341:IJT341))</f>
        <v>4820</v>
      </c>
      <c r="IJU343">
        <f>IF(SUM($J$341:IJU341)&lt;IJO343,IJT341,$E$343-SUM($J$341:IJU341))</f>
        <v>4820</v>
      </c>
      <c r="IJV343">
        <f>IF(SUM($J$341:IJV341)&lt;IJP343,IJU341,$E$343-SUM($J$341:IJV341))</f>
        <v>4820</v>
      </c>
      <c r="IJW343">
        <f>IF(SUM($J$341:IJW341)&lt;IJQ343,IJV341,$E$343-SUM($J$341:IJW341))</f>
        <v>4820</v>
      </c>
      <c r="IJX343">
        <f>IF(SUM($J$341:IJX341)&lt;IJR343,IJW341,$E$343-SUM($J$341:IJX341))</f>
        <v>4820</v>
      </c>
      <c r="IJY343">
        <f>IF(SUM($J$341:IJY341)&lt;IJS343,IJX341,$E$343-SUM($J$341:IJY341))</f>
        <v>0</v>
      </c>
      <c r="IJZ343">
        <f>IF(SUM($J$341:IJZ341)&lt;IJT343,IJY341,$E$343-SUM($J$341:IJZ341))</f>
        <v>0</v>
      </c>
      <c r="IKA343">
        <f>IF(SUM($J$341:IKA341)&lt;IJU343,IJZ341,$E$343-SUM($J$341:IKA341))</f>
        <v>0</v>
      </c>
      <c r="IKB343">
        <f>IF(SUM($J$341:IKB341)&lt;IJV343,IKA341,$E$343-SUM($J$341:IKB341))</f>
        <v>0</v>
      </c>
      <c r="IKC343">
        <f>IF(SUM($J$341:IKC341)&lt;IJW343,IKB341,$E$343-SUM($J$341:IKC341))</f>
        <v>0</v>
      </c>
      <c r="IKD343">
        <f>IF(SUM($J$341:IKD341)&lt;IJX343,IKC341,$E$343-SUM($J$341:IKD341))</f>
        <v>0</v>
      </c>
      <c r="IKE343">
        <f>IF(SUM($J$341:IKE341)&lt;IJY343,IKD341,$E$343-SUM($J$341:IKE341))</f>
        <v>4820</v>
      </c>
      <c r="IKF343">
        <f>IF(SUM($J$341:IKF341)&lt;IJZ343,IKE341,$E$343-SUM($J$341:IKF341))</f>
        <v>4820</v>
      </c>
      <c r="IKG343">
        <f>IF(SUM($J$341:IKG341)&lt;IKA343,IKF341,$E$343-SUM($J$341:IKG341))</f>
        <v>4820</v>
      </c>
      <c r="IKH343">
        <f>IF(SUM($J$341:IKH341)&lt;IKB343,IKG341,$E$343-SUM($J$341:IKH341))</f>
        <v>4820</v>
      </c>
      <c r="IKI343">
        <f>IF(SUM($J$341:IKI341)&lt;IKC343,IKH341,$E$343-SUM($J$341:IKI341))</f>
        <v>4820</v>
      </c>
      <c r="IKJ343">
        <f>IF(SUM($J$341:IKJ341)&lt;IKD343,IKI341,$E$343-SUM($J$341:IKJ341))</f>
        <v>4820</v>
      </c>
      <c r="IKK343">
        <f>IF(SUM($J$341:IKK341)&lt;IKE343,IKJ341,$E$343-SUM($J$341:IKK341))</f>
        <v>0</v>
      </c>
      <c r="IKL343">
        <f>IF(SUM($J$341:IKL341)&lt;IKF343,IKK341,$E$343-SUM($J$341:IKL341))</f>
        <v>0</v>
      </c>
      <c r="IKM343">
        <f>IF(SUM($J$341:IKM341)&lt;IKG343,IKL341,$E$343-SUM($J$341:IKM341))</f>
        <v>0</v>
      </c>
      <c r="IKN343">
        <f>IF(SUM($J$341:IKN341)&lt;IKH343,IKM341,$E$343-SUM($J$341:IKN341))</f>
        <v>0</v>
      </c>
      <c r="IKO343">
        <f>IF(SUM($J$341:IKO341)&lt;IKI343,IKN341,$E$343-SUM($J$341:IKO341))</f>
        <v>0</v>
      </c>
      <c r="IKP343">
        <f>IF(SUM($J$341:IKP341)&lt;IKJ343,IKO341,$E$343-SUM($J$341:IKP341))</f>
        <v>0</v>
      </c>
      <c r="IKQ343">
        <f>IF(SUM($J$341:IKQ341)&lt;IKK343,IKP341,$E$343-SUM($J$341:IKQ341))</f>
        <v>4820</v>
      </c>
      <c r="IKR343">
        <f>IF(SUM($J$341:IKR341)&lt;IKL343,IKQ341,$E$343-SUM($J$341:IKR341))</f>
        <v>4820</v>
      </c>
      <c r="IKS343">
        <f>IF(SUM($J$341:IKS341)&lt;IKM343,IKR341,$E$343-SUM($J$341:IKS341))</f>
        <v>4820</v>
      </c>
      <c r="IKT343">
        <f>IF(SUM($J$341:IKT341)&lt;IKN343,IKS341,$E$343-SUM($J$341:IKT341))</f>
        <v>4820</v>
      </c>
      <c r="IKU343">
        <f>IF(SUM($J$341:IKU341)&lt;IKO343,IKT341,$E$343-SUM($J$341:IKU341))</f>
        <v>4820</v>
      </c>
      <c r="IKV343">
        <f>IF(SUM($J$341:IKV341)&lt;IKP343,IKU341,$E$343-SUM($J$341:IKV341))</f>
        <v>4820</v>
      </c>
      <c r="IKW343">
        <f>IF(SUM($J$341:IKW341)&lt;IKQ343,IKV341,$E$343-SUM($J$341:IKW341))</f>
        <v>0</v>
      </c>
      <c r="IKX343">
        <f>IF(SUM($J$341:IKX341)&lt;IKR343,IKW341,$E$343-SUM($J$341:IKX341))</f>
        <v>0</v>
      </c>
      <c r="IKY343">
        <f>IF(SUM($J$341:IKY341)&lt;IKS343,IKX341,$E$343-SUM($J$341:IKY341))</f>
        <v>0</v>
      </c>
      <c r="IKZ343">
        <f>IF(SUM($J$341:IKZ341)&lt;IKT343,IKY341,$E$343-SUM($J$341:IKZ341))</f>
        <v>0</v>
      </c>
      <c r="ILA343">
        <f>IF(SUM($J$341:ILA341)&lt;IKU343,IKZ341,$E$343-SUM($J$341:ILA341))</f>
        <v>0</v>
      </c>
      <c r="ILB343">
        <f>IF(SUM($J$341:ILB341)&lt;IKV343,ILA341,$E$343-SUM($J$341:ILB341))</f>
        <v>0</v>
      </c>
      <c r="ILC343">
        <f>IF(SUM($J$341:ILC341)&lt;IKW343,ILB341,$E$343-SUM($J$341:ILC341))</f>
        <v>4820</v>
      </c>
      <c r="ILD343">
        <f>IF(SUM($J$341:ILD341)&lt;IKX343,ILC341,$E$343-SUM($J$341:ILD341))</f>
        <v>4820</v>
      </c>
      <c r="ILE343">
        <f>IF(SUM($J$341:ILE341)&lt;IKY343,ILD341,$E$343-SUM($J$341:ILE341))</f>
        <v>4820</v>
      </c>
      <c r="ILF343">
        <f>IF(SUM($J$341:ILF341)&lt;IKZ343,ILE341,$E$343-SUM($J$341:ILF341))</f>
        <v>4820</v>
      </c>
      <c r="ILG343">
        <f>IF(SUM($J$341:ILG341)&lt;ILA343,ILF341,$E$343-SUM($J$341:ILG341))</f>
        <v>4820</v>
      </c>
      <c r="ILH343">
        <f>IF(SUM($J$341:ILH341)&lt;ILB343,ILG341,$E$343-SUM($J$341:ILH341))</f>
        <v>4820</v>
      </c>
      <c r="ILI343">
        <f>IF(SUM($J$341:ILI341)&lt;ILC343,ILH341,$E$343-SUM($J$341:ILI341))</f>
        <v>0</v>
      </c>
      <c r="ILJ343">
        <f>IF(SUM($J$341:ILJ341)&lt;ILD343,ILI341,$E$343-SUM($J$341:ILJ341))</f>
        <v>0</v>
      </c>
      <c r="ILK343">
        <f>IF(SUM($J$341:ILK341)&lt;ILE343,ILJ341,$E$343-SUM($J$341:ILK341))</f>
        <v>0</v>
      </c>
      <c r="ILL343">
        <f>IF(SUM($J$341:ILL341)&lt;ILF343,ILK341,$E$343-SUM($J$341:ILL341))</f>
        <v>0</v>
      </c>
      <c r="ILM343">
        <f>IF(SUM($J$341:ILM341)&lt;ILG343,ILL341,$E$343-SUM($J$341:ILM341))</f>
        <v>0</v>
      </c>
      <c r="ILN343">
        <f>IF(SUM($J$341:ILN341)&lt;ILH343,ILM341,$E$343-SUM($J$341:ILN341))</f>
        <v>0</v>
      </c>
      <c r="ILO343">
        <f>IF(SUM($J$341:ILO341)&lt;ILI343,ILN341,$E$343-SUM($J$341:ILO341))</f>
        <v>4820</v>
      </c>
      <c r="ILP343">
        <f>IF(SUM($J$341:ILP341)&lt;ILJ343,ILO341,$E$343-SUM($J$341:ILP341))</f>
        <v>4820</v>
      </c>
      <c r="ILQ343">
        <f>IF(SUM($J$341:ILQ341)&lt;ILK343,ILP341,$E$343-SUM($J$341:ILQ341))</f>
        <v>4820</v>
      </c>
      <c r="ILR343">
        <f>IF(SUM($J$341:ILR341)&lt;ILL343,ILQ341,$E$343-SUM($J$341:ILR341))</f>
        <v>4820</v>
      </c>
      <c r="ILS343">
        <f>IF(SUM($J$341:ILS341)&lt;ILM343,ILR341,$E$343-SUM($J$341:ILS341))</f>
        <v>4820</v>
      </c>
      <c r="ILT343">
        <f>IF(SUM($J$341:ILT341)&lt;ILN343,ILS341,$E$343-SUM($J$341:ILT341))</f>
        <v>4820</v>
      </c>
      <c r="ILU343">
        <f>IF(SUM($J$341:ILU341)&lt;ILO343,ILT341,$E$343-SUM($J$341:ILU341))</f>
        <v>0</v>
      </c>
      <c r="ILV343">
        <f>IF(SUM($J$341:ILV341)&lt;ILP343,ILU341,$E$343-SUM($J$341:ILV341))</f>
        <v>0</v>
      </c>
      <c r="ILW343">
        <f>IF(SUM($J$341:ILW341)&lt;ILQ343,ILV341,$E$343-SUM($J$341:ILW341))</f>
        <v>0</v>
      </c>
      <c r="ILX343">
        <f>IF(SUM($J$341:ILX341)&lt;ILR343,ILW341,$E$343-SUM($J$341:ILX341))</f>
        <v>0</v>
      </c>
      <c r="ILY343">
        <f>IF(SUM($J$341:ILY341)&lt;ILS343,ILX341,$E$343-SUM($J$341:ILY341))</f>
        <v>0</v>
      </c>
      <c r="ILZ343">
        <f>IF(SUM($J$341:ILZ341)&lt;ILT343,ILY341,$E$343-SUM($J$341:ILZ341))</f>
        <v>0</v>
      </c>
      <c r="IMA343">
        <f>IF(SUM($J$341:IMA341)&lt;ILU343,ILZ341,$E$343-SUM($J$341:IMA341))</f>
        <v>4820</v>
      </c>
      <c r="IMB343">
        <f>IF(SUM($J$341:IMB341)&lt;ILV343,IMA341,$E$343-SUM($J$341:IMB341))</f>
        <v>4820</v>
      </c>
      <c r="IMC343">
        <f>IF(SUM($J$341:IMC341)&lt;ILW343,IMB341,$E$343-SUM($J$341:IMC341))</f>
        <v>4820</v>
      </c>
      <c r="IMD343">
        <f>IF(SUM($J$341:IMD341)&lt;ILX343,IMC341,$E$343-SUM($J$341:IMD341))</f>
        <v>4820</v>
      </c>
      <c r="IME343">
        <f>IF(SUM($J$341:IME341)&lt;ILY343,IMD341,$E$343-SUM($J$341:IME341))</f>
        <v>4820</v>
      </c>
      <c r="IMF343">
        <f>IF(SUM($J$341:IMF341)&lt;ILZ343,IME341,$E$343-SUM($J$341:IMF341))</f>
        <v>4820</v>
      </c>
      <c r="IMG343">
        <f>IF(SUM($J$341:IMG341)&lt;IMA343,IMF341,$E$343-SUM($J$341:IMG341))</f>
        <v>0</v>
      </c>
      <c r="IMH343">
        <f>IF(SUM($J$341:IMH341)&lt;IMB343,IMG341,$E$343-SUM($J$341:IMH341))</f>
        <v>0</v>
      </c>
      <c r="IMI343">
        <f>IF(SUM($J$341:IMI341)&lt;IMC343,IMH341,$E$343-SUM($J$341:IMI341))</f>
        <v>0</v>
      </c>
      <c r="IMJ343">
        <f>IF(SUM($J$341:IMJ341)&lt;IMD343,IMI341,$E$343-SUM($J$341:IMJ341))</f>
        <v>0</v>
      </c>
      <c r="IMK343">
        <f>IF(SUM($J$341:IMK341)&lt;IME343,IMJ341,$E$343-SUM($J$341:IMK341))</f>
        <v>0</v>
      </c>
      <c r="IML343">
        <f>IF(SUM($J$341:IML341)&lt;IMF343,IMK341,$E$343-SUM($J$341:IML341))</f>
        <v>0</v>
      </c>
      <c r="IMM343">
        <f>IF(SUM($J$341:IMM341)&lt;IMG343,IML341,$E$343-SUM($J$341:IMM341))</f>
        <v>4820</v>
      </c>
      <c r="IMN343">
        <f>IF(SUM($J$341:IMN341)&lt;IMH343,IMM341,$E$343-SUM($J$341:IMN341))</f>
        <v>4820</v>
      </c>
      <c r="IMO343">
        <f>IF(SUM($J$341:IMO341)&lt;IMI343,IMN341,$E$343-SUM($J$341:IMO341))</f>
        <v>4820</v>
      </c>
      <c r="IMP343">
        <f>IF(SUM($J$341:IMP341)&lt;IMJ343,IMO341,$E$343-SUM($J$341:IMP341))</f>
        <v>4820</v>
      </c>
      <c r="IMQ343">
        <f>IF(SUM($J$341:IMQ341)&lt;IMK343,IMP341,$E$343-SUM($J$341:IMQ341))</f>
        <v>4820</v>
      </c>
      <c r="IMR343">
        <f>IF(SUM($J$341:IMR341)&lt;IML343,IMQ341,$E$343-SUM($J$341:IMR341))</f>
        <v>4820</v>
      </c>
      <c r="IMS343">
        <f>IF(SUM($J$341:IMS341)&lt;IMM343,IMR341,$E$343-SUM($J$341:IMS341))</f>
        <v>0</v>
      </c>
      <c r="IMT343">
        <f>IF(SUM($J$341:IMT341)&lt;IMN343,IMS341,$E$343-SUM($J$341:IMT341))</f>
        <v>0</v>
      </c>
      <c r="IMU343">
        <f>IF(SUM($J$341:IMU341)&lt;IMO343,IMT341,$E$343-SUM($J$341:IMU341))</f>
        <v>0</v>
      </c>
      <c r="IMV343">
        <f>IF(SUM($J$341:IMV341)&lt;IMP343,IMU341,$E$343-SUM($J$341:IMV341))</f>
        <v>0</v>
      </c>
      <c r="IMW343">
        <f>IF(SUM($J$341:IMW341)&lt;IMQ343,IMV341,$E$343-SUM($J$341:IMW341))</f>
        <v>0</v>
      </c>
      <c r="IMX343">
        <f>IF(SUM($J$341:IMX341)&lt;IMR343,IMW341,$E$343-SUM($J$341:IMX341))</f>
        <v>0</v>
      </c>
      <c r="IMY343">
        <f>IF(SUM($J$341:IMY341)&lt;IMS343,IMX341,$E$343-SUM($J$341:IMY341))</f>
        <v>4820</v>
      </c>
      <c r="IMZ343">
        <f>IF(SUM($J$341:IMZ341)&lt;IMT343,IMY341,$E$343-SUM($J$341:IMZ341))</f>
        <v>4820</v>
      </c>
      <c r="INA343">
        <f>IF(SUM($J$341:INA341)&lt;IMU343,IMZ341,$E$343-SUM($J$341:INA341))</f>
        <v>4820</v>
      </c>
      <c r="INB343">
        <f>IF(SUM($J$341:INB341)&lt;IMV343,INA341,$E$343-SUM($J$341:INB341))</f>
        <v>4820</v>
      </c>
      <c r="INC343">
        <f>IF(SUM($J$341:INC341)&lt;IMW343,INB341,$E$343-SUM($J$341:INC341))</f>
        <v>4820</v>
      </c>
      <c r="IND343">
        <f>IF(SUM($J$341:IND341)&lt;IMX343,INC341,$E$343-SUM($J$341:IND341))</f>
        <v>4820</v>
      </c>
      <c r="INE343">
        <f>IF(SUM($J$341:INE341)&lt;IMY343,IND341,$E$343-SUM($J$341:INE341))</f>
        <v>0</v>
      </c>
      <c r="INF343">
        <f>IF(SUM($J$341:INF341)&lt;IMZ343,INE341,$E$343-SUM($J$341:INF341))</f>
        <v>0</v>
      </c>
      <c r="ING343">
        <f>IF(SUM($J$341:ING341)&lt;INA343,INF341,$E$343-SUM($J$341:ING341))</f>
        <v>0</v>
      </c>
      <c r="INH343">
        <f>IF(SUM($J$341:INH341)&lt;INB343,ING341,$E$343-SUM($J$341:INH341))</f>
        <v>0</v>
      </c>
      <c r="INI343">
        <f>IF(SUM($J$341:INI341)&lt;INC343,INH341,$E$343-SUM($J$341:INI341))</f>
        <v>0</v>
      </c>
      <c r="INJ343">
        <f>IF(SUM($J$341:INJ341)&lt;IND343,INI341,$E$343-SUM($J$341:INJ341))</f>
        <v>0</v>
      </c>
      <c r="INK343">
        <f>IF(SUM($J$341:INK341)&lt;INE343,INJ341,$E$343-SUM($J$341:INK341))</f>
        <v>4820</v>
      </c>
      <c r="INL343">
        <f>IF(SUM($J$341:INL341)&lt;INF343,INK341,$E$343-SUM($J$341:INL341))</f>
        <v>4820</v>
      </c>
      <c r="INM343">
        <f>IF(SUM($J$341:INM341)&lt;ING343,INL341,$E$343-SUM($J$341:INM341))</f>
        <v>4820</v>
      </c>
      <c r="INN343">
        <f>IF(SUM($J$341:INN341)&lt;INH343,INM341,$E$343-SUM($J$341:INN341))</f>
        <v>4820</v>
      </c>
      <c r="INO343">
        <f>IF(SUM($J$341:INO341)&lt;INI343,INN341,$E$343-SUM($J$341:INO341))</f>
        <v>4820</v>
      </c>
      <c r="INP343">
        <f>IF(SUM($J$341:INP341)&lt;INJ343,INO341,$E$343-SUM($J$341:INP341))</f>
        <v>4820</v>
      </c>
      <c r="INQ343">
        <f>IF(SUM($J$341:INQ341)&lt;INK343,INP341,$E$343-SUM($J$341:INQ341))</f>
        <v>0</v>
      </c>
      <c r="INR343">
        <f>IF(SUM($J$341:INR341)&lt;INL343,INQ341,$E$343-SUM($J$341:INR341))</f>
        <v>0</v>
      </c>
      <c r="INS343">
        <f>IF(SUM($J$341:INS341)&lt;INM343,INR341,$E$343-SUM($J$341:INS341))</f>
        <v>0</v>
      </c>
      <c r="INT343">
        <f>IF(SUM($J$341:INT341)&lt;INN343,INS341,$E$343-SUM($J$341:INT341))</f>
        <v>0</v>
      </c>
      <c r="INU343">
        <f>IF(SUM($J$341:INU341)&lt;INO343,INT341,$E$343-SUM($J$341:INU341))</f>
        <v>0</v>
      </c>
      <c r="INV343">
        <f>IF(SUM($J$341:INV341)&lt;INP343,INU341,$E$343-SUM($J$341:INV341))</f>
        <v>0</v>
      </c>
      <c r="INW343">
        <f>IF(SUM($J$341:INW341)&lt;INQ343,INV341,$E$343-SUM($J$341:INW341))</f>
        <v>4820</v>
      </c>
      <c r="INX343">
        <f>IF(SUM($J$341:INX341)&lt;INR343,INW341,$E$343-SUM($J$341:INX341))</f>
        <v>4820</v>
      </c>
      <c r="INY343">
        <f>IF(SUM($J$341:INY341)&lt;INS343,INX341,$E$343-SUM($J$341:INY341))</f>
        <v>4820</v>
      </c>
      <c r="INZ343">
        <f>IF(SUM($J$341:INZ341)&lt;INT343,INY341,$E$343-SUM($J$341:INZ341))</f>
        <v>4820</v>
      </c>
      <c r="IOA343">
        <f>IF(SUM($J$341:IOA341)&lt;INU343,INZ341,$E$343-SUM($J$341:IOA341))</f>
        <v>4820</v>
      </c>
      <c r="IOB343">
        <f>IF(SUM($J$341:IOB341)&lt;INV343,IOA341,$E$343-SUM($J$341:IOB341))</f>
        <v>4820</v>
      </c>
      <c r="IOC343">
        <f>IF(SUM($J$341:IOC341)&lt;INW343,IOB341,$E$343-SUM($J$341:IOC341))</f>
        <v>0</v>
      </c>
      <c r="IOD343">
        <f>IF(SUM($J$341:IOD341)&lt;INX343,IOC341,$E$343-SUM($J$341:IOD341))</f>
        <v>0</v>
      </c>
      <c r="IOE343">
        <f>IF(SUM($J$341:IOE341)&lt;INY343,IOD341,$E$343-SUM($J$341:IOE341))</f>
        <v>0</v>
      </c>
      <c r="IOF343">
        <f>IF(SUM($J$341:IOF341)&lt;INZ343,IOE341,$E$343-SUM($J$341:IOF341))</f>
        <v>0</v>
      </c>
      <c r="IOG343">
        <f>IF(SUM($J$341:IOG341)&lt;IOA343,IOF341,$E$343-SUM($J$341:IOG341))</f>
        <v>0</v>
      </c>
      <c r="IOH343">
        <f>IF(SUM($J$341:IOH341)&lt;IOB343,IOG341,$E$343-SUM($J$341:IOH341))</f>
        <v>0</v>
      </c>
      <c r="IOI343">
        <f>IF(SUM($J$341:IOI341)&lt;IOC343,IOH341,$E$343-SUM($J$341:IOI341))</f>
        <v>4820</v>
      </c>
      <c r="IOJ343">
        <f>IF(SUM($J$341:IOJ341)&lt;IOD343,IOI341,$E$343-SUM($J$341:IOJ341))</f>
        <v>4820</v>
      </c>
      <c r="IOK343">
        <f>IF(SUM($J$341:IOK341)&lt;IOE343,IOJ341,$E$343-SUM($J$341:IOK341))</f>
        <v>4820</v>
      </c>
      <c r="IOL343">
        <f>IF(SUM($J$341:IOL341)&lt;IOF343,IOK341,$E$343-SUM($J$341:IOL341))</f>
        <v>4820</v>
      </c>
      <c r="IOM343">
        <f>IF(SUM($J$341:IOM341)&lt;IOG343,IOL341,$E$343-SUM($J$341:IOM341))</f>
        <v>4820</v>
      </c>
      <c r="ION343">
        <f>IF(SUM($J$341:ION341)&lt;IOH343,IOM341,$E$343-SUM($J$341:ION341))</f>
        <v>4820</v>
      </c>
      <c r="IOO343">
        <f>IF(SUM($J$341:IOO341)&lt;IOI343,ION341,$E$343-SUM($J$341:IOO341))</f>
        <v>0</v>
      </c>
      <c r="IOP343">
        <f>IF(SUM($J$341:IOP341)&lt;IOJ343,IOO341,$E$343-SUM($J$341:IOP341))</f>
        <v>0</v>
      </c>
      <c r="IOQ343">
        <f>IF(SUM($J$341:IOQ341)&lt;IOK343,IOP341,$E$343-SUM($J$341:IOQ341))</f>
        <v>0</v>
      </c>
      <c r="IOR343">
        <f>IF(SUM($J$341:IOR341)&lt;IOL343,IOQ341,$E$343-SUM($J$341:IOR341))</f>
        <v>0</v>
      </c>
      <c r="IOS343">
        <f>IF(SUM($J$341:IOS341)&lt;IOM343,IOR341,$E$343-SUM($J$341:IOS341))</f>
        <v>0</v>
      </c>
      <c r="IOT343">
        <f>IF(SUM($J$341:IOT341)&lt;ION343,IOS341,$E$343-SUM($J$341:IOT341))</f>
        <v>0</v>
      </c>
      <c r="IOU343">
        <f>IF(SUM($J$341:IOU341)&lt;IOO343,IOT341,$E$343-SUM($J$341:IOU341))</f>
        <v>4820</v>
      </c>
      <c r="IOV343">
        <f>IF(SUM($J$341:IOV341)&lt;IOP343,IOU341,$E$343-SUM($J$341:IOV341))</f>
        <v>4820</v>
      </c>
      <c r="IOW343">
        <f>IF(SUM($J$341:IOW341)&lt;IOQ343,IOV341,$E$343-SUM($J$341:IOW341))</f>
        <v>4820</v>
      </c>
      <c r="IOX343">
        <f>IF(SUM($J$341:IOX341)&lt;IOR343,IOW341,$E$343-SUM($J$341:IOX341))</f>
        <v>4820</v>
      </c>
      <c r="IOY343">
        <f>IF(SUM($J$341:IOY341)&lt;IOS343,IOX341,$E$343-SUM($J$341:IOY341))</f>
        <v>4820</v>
      </c>
      <c r="IOZ343">
        <f>IF(SUM($J$341:IOZ341)&lt;IOT343,IOY341,$E$343-SUM($J$341:IOZ341))</f>
        <v>4820</v>
      </c>
      <c r="IPA343">
        <f>IF(SUM($J$341:IPA341)&lt;IOU343,IOZ341,$E$343-SUM($J$341:IPA341))</f>
        <v>0</v>
      </c>
      <c r="IPB343">
        <f>IF(SUM($J$341:IPB341)&lt;IOV343,IPA341,$E$343-SUM($J$341:IPB341))</f>
        <v>0</v>
      </c>
      <c r="IPC343">
        <f>IF(SUM($J$341:IPC341)&lt;IOW343,IPB341,$E$343-SUM($J$341:IPC341))</f>
        <v>0</v>
      </c>
      <c r="IPD343">
        <f>IF(SUM($J$341:IPD341)&lt;IOX343,IPC341,$E$343-SUM($J$341:IPD341))</f>
        <v>0</v>
      </c>
      <c r="IPE343">
        <f>IF(SUM($J$341:IPE341)&lt;IOY343,IPD341,$E$343-SUM($J$341:IPE341))</f>
        <v>0</v>
      </c>
      <c r="IPF343">
        <f>IF(SUM($J$341:IPF341)&lt;IOZ343,IPE341,$E$343-SUM($J$341:IPF341))</f>
        <v>0</v>
      </c>
      <c r="IPG343">
        <f>IF(SUM($J$341:IPG341)&lt;IPA343,IPF341,$E$343-SUM($J$341:IPG341))</f>
        <v>4820</v>
      </c>
      <c r="IPH343">
        <f>IF(SUM($J$341:IPH341)&lt;IPB343,IPG341,$E$343-SUM($J$341:IPH341))</f>
        <v>4820</v>
      </c>
      <c r="IPI343">
        <f>IF(SUM($J$341:IPI341)&lt;IPC343,IPH341,$E$343-SUM($J$341:IPI341))</f>
        <v>4820</v>
      </c>
      <c r="IPJ343">
        <f>IF(SUM($J$341:IPJ341)&lt;IPD343,IPI341,$E$343-SUM($J$341:IPJ341))</f>
        <v>4820</v>
      </c>
      <c r="IPK343">
        <f>IF(SUM($J$341:IPK341)&lt;IPE343,IPJ341,$E$343-SUM($J$341:IPK341))</f>
        <v>4820</v>
      </c>
      <c r="IPL343">
        <f>IF(SUM($J$341:IPL341)&lt;IPF343,IPK341,$E$343-SUM($J$341:IPL341))</f>
        <v>4820</v>
      </c>
      <c r="IPM343">
        <f>IF(SUM($J$341:IPM341)&lt;IPG343,IPL341,$E$343-SUM($J$341:IPM341))</f>
        <v>0</v>
      </c>
      <c r="IPN343">
        <f>IF(SUM($J$341:IPN341)&lt;IPH343,IPM341,$E$343-SUM($J$341:IPN341))</f>
        <v>0</v>
      </c>
      <c r="IPO343">
        <f>IF(SUM($J$341:IPO341)&lt;IPI343,IPN341,$E$343-SUM($J$341:IPO341))</f>
        <v>0</v>
      </c>
      <c r="IPP343">
        <f>IF(SUM($J$341:IPP341)&lt;IPJ343,IPO341,$E$343-SUM($J$341:IPP341))</f>
        <v>0</v>
      </c>
      <c r="IPQ343">
        <f>IF(SUM($J$341:IPQ341)&lt;IPK343,IPP341,$E$343-SUM($J$341:IPQ341))</f>
        <v>0</v>
      </c>
      <c r="IPR343">
        <f>IF(SUM($J$341:IPR341)&lt;IPL343,IPQ341,$E$343-SUM($J$341:IPR341))</f>
        <v>0</v>
      </c>
      <c r="IPS343">
        <f>IF(SUM($J$341:IPS341)&lt;IPM343,IPR341,$E$343-SUM($J$341:IPS341))</f>
        <v>4820</v>
      </c>
      <c r="IPT343">
        <f>IF(SUM($J$341:IPT341)&lt;IPN343,IPS341,$E$343-SUM($J$341:IPT341))</f>
        <v>4820</v>
      </c>
      <c r="IPU343">
        <f>IF(SUM($J$341:IPU341)&lt;IPO343,IPT341,$E$343-SUM($J$341:IPU341))</f>
        <v>4820</v>
      </c>
      <c r="IPV343">
        <f>IF(SUM($J$341:IPV341)&lt;IPP343,IPU341,$E$343-SUM($J$341:IPV341))</f>
        <v>4820</v>
      </c>
      <c r="IPW343">
        <f>IF(SUM($J$341:IPW341)&lt;IPQ343,IPV341,$E$343-SUM($J$341:IPW341))</f>
        <v>4820</v>
      </c>
      <c r="IPX343">
        <f>IF(SUM($J$341:IPX341)&lt;IPR343,IPW341,$E$343-SUM($J$341:IPX341))</f>
        <v>4820</v>
      </c>
      <c r="IPY343">
        <f>IF(SUM($J$341:IPY341)&lt;IPS343,IPX341,$E$343-SUM($J$341:IPY341))</f>
        <v>0</v>
      </c>
      <c r="IPZ343">
        <f>IF(SUM($J$341:IPZ341)&lt;IPT343,IPY341,$E$343-SUM($J$341:IPZ341))</f>
        <v>0</v>
      </c>
      <c r="IQA343">
        <f>IF(SUM($J$341:IQA341)&lt;IPU343,IPZ341,$E$343-SUM($J$341:IQA341))</f>
        <v>0</v>
      </c>
      <c r="IQB343">
        <f>IF(SUM($J$341:IQB341)&lt;IPV343,IQA341,$E$343-SUM($J$341:IQB341))</f>
        <v>0</v>
      </c>
      <c r="IQC343">
        <f>IF(SUM($J$341:IQC341)&lt;IPW343,IQB341,$E$343-SUM($J$341:IQC341))</f>
        <v>0</v>
      </c>
      <c r="IQD343">
        <f>IF(SUM($J$341:IQD341)&lt;IPX343,IQC341,$E$343-SUM($J$341:IQD341))</f>
        <v>0</v>
      </c>
      <c r="IQE343">
        <f>IF(SUM($J$341:IQE341)&lt;IPY343,IQD341,$E$343-SUM($J$341:IQE341))</f>
        <v>4820</v>
      </c>
      <c r="IQF343">
        <f>IF(SUM($J$341:IQF341)&lt;IPZ343,IQE341,$E$343-SUM($J$341:IQF341))</f>
        <v>4820</v>
      </c>
      <c r="IQG343">
        <f>IF(SUM($J$341:IQG341)&lt;IQA343,IQF341,$E$343-SUM($J$341:IQG341))</f>
        <v>4820</v>
      </c>
      <c r="IQH343">
        <f>IF(SUM($J$341:IQH341)&lt;IQB343,IQG341,$E$343-SUM($J$341:IQH341))</f>
        <v>4820</v>
      </c>
      <c r="IQI343">
        <f>IF(SUM($J$341:IQI341)&lt;IQC343,IQH341,$E$343-SUM($J$341:IQI341))</f>
        <v>4820</v>
      </c>
      <c r="IQJ343">
        <f>IF(SUM($J$341:IQJ341)&lt;IQD343,IQI341,$E$343-SUM($J$341:IQJ341))</f>
        <v>4820</v>
      </c>
      <c r="IQK343">
        <f>IF(SUM($J$341:IQK341)&lt;IQE343,IQJ341,$E$343-SUM($J$341:IQK341))</f>
        <v>0</v>
      </c>
      <c r="IQL343">
        <f>IF(SUM($J$341:IQL341)&lt;IQF343,IQK341,$E$343-SUM($J$341:IQL341))</f>
        <v>0</v>
      </c>
      <c r="IQM343">
        <f>IF(SUM($J$341:IQM341)&lt;IQG343,IQL341,$E$343-SUM($J$341:IQM341))</f>
        <v>0</v>
      </c>
      <c r="IQN343">
        <f>IF(SUM($J$341:IQN341)&lt;IQH343,IQM341,$E$343-SUM($J$341:IQN341))</f>
        <v>0</v>
      </c>
      <c r="IQO343">
        <f>IF(SUM($J$341:IQO341)&lt;IQI343,IQN341,$E$343-SUM($J$341:IQO341))</f>
        <v>0</v>
      </c>
      <c r="IQP343">
        <f>IF(SUM($J$341:IQP341)&lt;IQJ343,IQO341,$E$343-SUM($J$341:IQP341))</f>
        <v>0</v>
      </c>
      <c r="IQQ343">
        <f>IF(SUM($J$341:IQQ341)&lt;IQK343,IQP341,$E$343-SUM($J$341:IQQ341))</f>
        <v>4820</v>
      </c>
      <c r="IQR343">
        <f>IF(SUM($J$341:IQR341)&lt;IQL343,IQQ341,$E$343-SUM($J$341:IQR341))</f>
        <v>4820</v>
      </c>
      <c r="IQS343">
        <f>IF(SUM($J$341:IQS341)&lt;IQM343,IQR341,$E$343-SUM($J$341:IQS341))</f>
        <v>4820</v>
      </c>
      <c r="IQT343">
        <f>IF(SUM($J$341:IQT341)&lt;IQN343,IQS341,$E$343-SUM($J$341:IQT341))</f>
        <v>4820</v>
      </c>
      <c r="IQU343">
        <f>IF(SUM($J$341:IQU341)&lt;IQO343,IQT341,$E$343-SUM($J$341:IQU341))</f>
        <v>4820</v>
      </c>
      <c r="IQV343">
        <f>IF(SUM($J$341:IQV341)&lt;IQP343,IQU341,$E$343-SUM($J$341:IQV341))</f>
        <v>4820</v>
      </c>
      <c r="IQW343">
        <f>IF(SUM($J$341:IQW341)&lt;IQQ343,IQV341,$E$343-SUM($J$341:IQW341))</f>
        <v>0</v>
      </c>
      <c r="IQX343">
        <f>IF(SUM($J$341:IQX341)&lt;IQR343,IQW341,$E$343-SUM($J$341:IQX341))</f>
        <v>0</v>
      </c>
      <c r="IQY343">
        <f>IF(SUM($J$341:IQY341)&lt;IQS343,IQX341,$E$343-SUM($J$341:IQY341))</f>
        <v>0</v>
      </c>
      <c r="IQZ343">
        <f>IF(SUM($J$341:IQZ341)&lt;IQT343,IQY341,$E$343-SUM($J$341:IQZ341))</f>
        <v>0</v>
      </c>
      <c r="IRA343">
        <f>IF(SUM($J$341:IRA341)&lt;IQU343,IQZ341,$E$343-SUM($J$341:IRA341))</f>
        <v>0</v>
      </c>
      <c r="IRB343">
        <f>IF(SUM($J$341:IRB341)&lt;IQV343,IRA341,$E$343-SUM($J$341:IRB341))</f>
        <v>0</v>
      </c>
      <c r="IRC343">
        <f>IF(SUM($J$341:IRC341)&lt;IQW343,IRB341,$E$343-SUM($J$341:IRC341))</f>
        <v>4820</v>
      </c>
      <c r="IRD343">
        <f>IF(SUM($J$341:IRD341)&lt;IQX343,IRC341,$E$343-SUM($J$341:IRD341))</f>
        <v>4820</v>
      </c>
      <c r="IRE343">
        <f>IF(SUM($J$341:IRE341)&lt;IQY343,IRD341,$E$343-SUM($J$341:IRE341))</f>
        <v>4820</v>
      </c>
      <c r="IRF343">
        <f>IF(SUM($J$341:IRF341)&lt;IQZ343,IRE341,$E$343-SUM($J$341:IRF341))</f>
        <v>4820</v>
      </c>
      <c r="IRG343">
        <f>IF(SUM($J$341:IRG341)&lt;IRA343,IRF341,$E$343-SUM($J$341:IRG341))</f>
        <v>4820</v>
      </c>
      <c r="IRH343">
        <f>IF(SUM($J$341:IRH341)&lt;IRB343,IRG341,$E$343-SUM($J$341:IRH341))</f>
        <v>4820</v>
      </c>
      <c r="IRI343">
        <f>IF(SUM($J$341:IRI341)&lt;IRC343,IRH341,$E$343-SUM($J$341:IRI341))</f>
        <v>0</v>
      </c>
      <c r="IRJ343">
        <f>IF(SUM($J$341:IRJ341)&lt;IRD343,IRI341,$E$343-SUM($J$341:IRJ341))</f>
        <v>0</v>
      </c>
      <c r="IRK343">
        <f>IF(SUM($J$341:IRK341)&lt;IRE343,IRJ341,$E$343-SUM($J$341:IRK341))</f>
        <v>0</v>
      </c>
      <c r="IRL343">
        <f>IF(SUM($J$341:IRL341)&lt;IRF343,IRK341,$E$343-SUM($J$341:IRL341))</f>
        <v>0</v>
      </c>
      <c r="IRM343">
        <f>IF(SUM($J$341:IRM341)&lt;IRG343,IRL341,$E$343-SUM($J$341:IRM341))</f>
        <v>0</v>
      </c>
      <c r="IRN343">
        <f>IF(SUM($J$341:IRN341)&lt;IRH343,IRM341,$E$343-SUM($J$341:IRN341))</f>
        <v>0</v>
      </c>
      <c r="IRO343">
        <f>IF(SUM($J$341:IRO341)&lt;IRI343,IRN341,$E$343-SUM($J$341:IRO341))</f>
        <v>4820</v>
      </c>
      <c r="IRP343">
        <f>IF(SUM($J$341:IRP341)&lt;IRJ343,IRO341,$E$343-SUM($J$341:IRP341))</f>
        <v>4820</v>
      </c>
      <c r="IRQ343">
        <f>IF(SUM($J$341:IRQ341)&lt;IRK343,IRP341,$E$343-SUM($J$341:IRQ341))</f>
        <v>4820</v>
      </c>
      <c r="IRR343">
        <f>IF(SUM($J$341:IRR341)&lt;IRL343,IRQ341,$E$343-SUM($J$341:IRR341))</f>
        <v>4820</v>
      </c>
      <c r="IRS343">
        <f>IF(SUM($J$341:IRS341)&lt;IRM343,IRR341,$E$343-SUM($J$341:IRS341))</f>
        <v>4820</v>
      </c>
      <c r="IRT343">
        <f>IF(SUM($J$341:IRT341)&lt;IRN343,IRS341,$E$343-SUM($J$341:IRT341))</f>
        <v>4820</v>
      </c>
      <c r="IRU343">
        <f>IF(SUM($J$341:IRU341)&lt;IRO343,IRT341,$E$343-SUM($J$341:IRU341))</f>
        <v>0</v>
      </c>
      <c r="IRV343">
        <f>IF(SUM($J$341:IRV341)&lt;IRP343,IRU341,$E$343-SUM($J$341:IRV341))</f>
        <v>0</v>
      </c>
      <c r="IRW343">
        <f>IF(SUM($J$341:IRW341)&lt;IRQ343,IRV341,$E$343-SUM($J$341:IRW341))</f>
        <v>0</v>
      </c>
      <c r="IRX343">
        <f>IF(SUM($J$341:IRX341)&lt;IRR343,IRW341,$E$343-SUM($J$341:IRX341))</f>
        <v>0</v>
      </c>
      <c r="IRY343">
        <f>IF(SUM($J$341:IRY341)&lt;IRS343,IRX341,$E$343-SUM($J$341:IRY341))</f>
        <v>0</v>
      </c>
      <c r="IRZ343">
        <f>IF(SUM($J$341:IRZ341)&lt;IRT343,IRY341,$E$343-SUM($J$341:IRZ341))</f>
        <v>0</v>
      </c>
      <c r="ISA343">
        <f>IF(SUM($J$341:ISA341)&lt;IRU343,IRZ341,$E$343-SUM($J$341:ISA341))</f>
        <v>4820</v>
      </c>
      <c r="ISB343">
        <f>IF(SUM($J$341:ISB341)&lt;IRV343,ISA341,$E$343-SUM($J$341:ISB341))</f>
        <v>4820</v>
      </c>
      <c r="ISC343">
        <f>IF(SUM($J$341:ISC341)&lt;IRW343,ISB341,$E$343-SUM($J$341:ISC341))</f>
        <v>4820</v>
      </c>
      <c r="ISD343">
        <f>IF(SUM($J$341:ISD341)&lt;IRX343,ISC341,$E$343-SUM($J$341:ISD341))</f>
        <v>4820</v>
      </c>
      <c r="ISE343">
        <f>IF(SUM($J$341:ISE341)&lt;IRY343,ISD341,$E$343-SUM($J$341:ISE341))</f>
        <v>4820</v>
      </c>
      <c r="ISF343">
        <f>IF(SUM($J$341:ISF341)&lt;IRZ343,ISE341,$E$343-SUM($J$341:ISF341))</f>
        <v>4820</v>
      </c>
      <c r="ISG343">
        <f>IF(SUM($J$341:ISG341)&lt;ISA343,ISF341,$E$343-SUM($J$341:ISG341))</f>
        <v>0</v>
      </c>
      <c r="ISH343">
        <f>IF(SUM($J$341:ISH341)&lt;ISB343,ISG341,$E$343-SUM($J$341:ISH341))</f>
        <v>0</v>
      </c>
      <c r="ISI343">
        <f>IF(SUM($J$341:ISI341)&lt;ISC343,ISH341,$E$343-SUM($J$341:ISI341))</f>
        <v>0</v>
      </c>
      <c r="ISJ343">
        <f>IF(SUM($J$341:ISJ341)&lt;ISD343,ISI341,$E$343-SUM($J$341:ISJ341))</f>
        <v>0</v>
      </c>
      <c r="ISK343">
        <f>IF(SUM($J$341:ISK341)&lt;ISE343,ISJ341,$E$343-SUM($J$341:ISK341))</f>
        <v>0</v>
      </c>
      <c r="ISL343">
        <f>IF(SUM($J$341:ISL341)&lt;ISF343,ISK341,$E$343-SUM($J$341:ISL341))</f>
        <v>0</v>
      </c>
      <c r="ISM343">
        <f>IF(SUM($J$341:ISM341)&lt;ISG343,ISL341,$E$343-SUM($J$341:ISM341))</f>
        <v>4820</v>
      </c>
      <c r="ISN343">
        <f>IF(SUM($J$341:ISN341)&lt;ISH343,ISM341,$E$343-SUM($J$341:ISN341))</f>
        <v>4820</v>
      </c>
      <c r="ISO343">
        <f>IF(SUM($J$341:ISO341)&lt;ISI343,ISN341,$E$343-SUM($J$341:ISO341))</f>
        <v>4820</v>
      </c>
      <c r="ISP343">
        <f>IF(SUM($J$341:ISP341)&lt;ISJ343,ISO341,$E$343-SUM($J$341:ISP341))</f>
        <v>4820</v>
      </c>
      <c r="ISQ343">
        <f>IF(SUM($J$341:ISQ341)&lt;ISK343,ISP341,$E$343-SUM($J$341:ISQ341))</f>
        <v>4820</v>
      </c>
      <c r="ISR343">
        <f>IF(SUM($J$341:ISR341)&lt;ISL343,ISQ341,$E$343-SUM($J$341:ISR341))</f>
        <v>4820</v>
      </c>
      <c r="ISS343">
        <f>IF(SUM($J$341:ISS341)&lt;ISM343,ISR341,$E$343-SUM($J$341:ISS341))</f>
        <v>0</v>
      </c>
      <c r="IST343">
        <f>IF(SUM($J$341:IST341)&lt;ISN343,ISS341,$E$343-SUM($J$341:IST341))</f>
        <v>0</v>
      </c>
      <c r="ISU343">
        <f>IF(SUM($J$341:ISU341)&lt;ISO343,IST341,$E$343-SUM($J$341:ISU341))</f>
        <v>0</v>
      </c>
      <c r="ISV343">
        <f>IF(SUM($J$341:ISV341)&lt;ISP343,ISU341,$E$343-SUM($J$341:ISV341))</f>
        <v>0</v>
      </c>
      <c r="ISW343">
        <f>IF(SUM($J$341:ISW341)&lt;ISQ343,ISV341,$E$343-SUM($J$341:ISW341))</f>
        <v>0</v>
      </c>
      <c r="ISX343">
        <f>IF(SUM($J$341:ISX341)&lt;ISR343,ISW341,$E$343-SUM($J$341:ISX341))</f>
        <v>0</v>
      </c>
      <c r="ISY343">
        <f>IF(SUM($J$341:ISY341)&lt;ISS343,ISX341,$E$343-SUM($J$341:ISY341))</f>
        <v>4820</v>
      </c>
      <c r="ISZ343">
        <f>IF(SUM($J$341:ISZ341)&lt;IST343,ISY341,$E$343-SUM($J$341:ISZ341))</f>
        <v>4820</v>
      </c>
      <c r="ITA343">
        <f>IF(SUM($J$341:ITA341)&lt;ISU343,ISZ341,$E$343-SUM($J$341:ITA341))</f>
        <v>4820</v>
      </c>
      <c r="ITB343">
        <f>IF(SUM($J$341:ITB341)&lt;ISV343,ITA341,$E$343-SUM($J$341:ITB341))</f>
        <v>4820</v>
      </c>
      <c r="ITC343">
        <f>IF(SUM($J$341:ITC341)&lt;ISW343,ITB341,$E$343-SUM($J$341:ITC341))</f>
        <v>4820</v>
      </c>
      <c r="ITD343">
        <f>IF(SUM($J$341:ITD341)&lt;ISX343,ITC341,$E$343-SUM($J$341:ITD341))</f>
        <v>4820</v>
      </c>
      <c r="ITE343">
        <f>IF(SUM($J$341:ITE341)&lt;ISY343,ITD341,$E$343-SUM($J$341:ITE341))</f>
        <v>0</v>
      </c>
      <c r="ITF343">
        <f>IF(SUM($J$341:ITF341)&lt;ISZ343,ITE341,$E$343-SUM($J$341:ITF341))</f>
        <v>0</v>
      </c>
      <c r="ITG343">
        <f>IF(SUM($J$341:ITG341)&lt;ITA343,ITF341,$E$343-SUM($J$341:ITG341))</f>
        <v>0</v>
      </c>
      <c r="ITH343">
        <f>IF(SUM($J$341:ITH341)&lt;ITB343,ITG341,$E$343-SUM($J$341:ITH341))</f>
        <v>0</v>
      </c>
      <c r="ITI343">
        <f>IF(SUM($J$341:ITI341)&lt;ITC343,ITH341,$E$343-SUM($J$341:ITI341))</f>
        <v>0</v>
      </c>
      <c r="ITJ343">
        <f>IF(SUM($J$341:ITJ341)&lt;ITD343,ITI341,$E$343-SUM($J$341:ITJ341))</f>
        <v>0</v>
      </c>
      <c r="ITK343">
        <f>IF(SUM($J$341:ITK341)&lt;ITE343,ITJ341,$E$343-SUM($J$341:ITK341))</f>
        <v>4820</v>
      </c>
      <c r="ITL343">
        <f>IF(SUM($J$341:ITL341)&lt;ITF343,ITK341,$E$343-SUM($J$341:ITL341))</f>
        <v>4820</v>
      </c>
      <c r="ITM343">
        <f>IF(SUM($J$341:ITM341)&lt;ITG343,ITL341,$E$343-SUM($J$341:ITM341))</f>
        <v>4820</v>
      </c>
      <c r="ITN343">
        <f>IF(SUM($J$341:ITN341)&lt;ITH343,ITM341,$E$343-SUM($J$341:ITN341))</f>
        <v>4820</v>
      </c>
      <c r="ITO343">
        <f>IF(SUM($J$341:ITO341)&lt;ITI343,ITN341,$E$343-SUM($J$341:ITO341))</f>
        <v>4820</v>
      </c>
      <c r="ITP343">
        <f>IF(SUM($J$341:ITP341)&lt;ITJ343,ITO341,$E$343-SUM($J$341:ITP341))</f>
        <v>4820</v>
      </c>
      <c r="ITQ343">
        <f>IF(SUM($J$341:ITQ341)&lt;ITK343,ITP341,$E$343-SUM($J$341:ITQ341))</f>
        <v>0</v>
      </c>
      <c r="ITR343">
        <f>IF(SUM($J$341:ITR341)&lt;ITL343,ITQ341,$E$343-SUM($J$341:ITR341))</f>
        <v>0</v>
      </c>
      <c r="ITS343">
        <f>IF(SUM($J$341:ITS341)&lt;ITM343,ITR341,$E$343-SUM($J$341:ITS341))</f>
        <v>0</v>
      </c>
      <c r="ITT343">
        <f>IF(SUM($J$341:ITT341)&lt;ITN343,ITS341,$E$343-SUM($J$341:ITT341))</f>
        <v>0</v>
      </c>
      <c r="ITU343">
        <f>IF(SUM($J$341:ITU341)&lt;ITO343,ITT341,$E$343-SUM($J$341:ITU341))</f>
        <v>0</v>
      </c>
      <c r="ITV343">
        <f>IF(SUM($J$341:ITV341)&lt;ITP343,ITU341,$E$343-SUM($J$341:ITV341))</f>
        <v>0</v>
      </c>
      <c r="ITW343">
        <f>IF(SUM($J$341:ITW341)&lt;ITQ343,ITV341,$E$343-SUM($J$341:ITW341))</f>
        <v>4820</v>
      </c>
      <c r="ITX343">
        <f>IF(SUM($J$341:ITX341)&lt;ITR343,ITW341,$E$343-SUM($J$341:ITX341))</f>
        <v>4820</v>
      </c>
      <c r="ITY343">
        <f>IF(SUM($J$341:ITY341)&lt;ITS343,ITX341,$E$343-SUM($J$341:ITY341))</f>
        <v>4820</v>
      </c>
      <c r="ITZ343">
        <f>IF(SUM($J$341:ITZ341)&lt;ITT343,ITY341,$E$343-SUM($J$341:ITZ341))</f>
        <v>4820</v>
      </c>
      <c r="IUA343">
        <f>IF(SUM($J$341:IUA341)&lt;ITU343,ITZ341,$E$343-SUM($J$341:IUA341))</f>
        <v>4820</v>
      </c>
      <c r="IUB343">
        <f>IF(SUM($J$341:IUB341)&lt;ITV343,IUA341,$E$343-SUM($J$341:IUB341))</f>
        <v>4820</v>
      </c>
      <c r="IUC343">
        <f>IF(SUM($J$341:IUC341)&lt;ITW343,IUB341,$E$343-SUM($J$341:IUC341))</f>
        <v>0</v>
      </c>
      <c r="IUD343">
        <f>IF(SUM($J$341:IUD341)&lt;ITX343,IUC341,$E$343-SUM($J$341:IUD341))</f>
        <v>0</v>
      </c>
      <c r="IUE343">
        <f>IF(SUM($J$341:IUE341)&lt;ITY343,IUD341,$E$343-SUM($J$341:IUE341))</f>
        <v>0</v>
      </c>
      <c r="IUF343">
        <f>IF(SUM($J$341:IUF341)&lt;ITZ343,IUE341,$E$343-SUM($J$341:IUF341))</f>
        <v>0</v>
      </c>
      <c r="IUG343">
        <f>IF(SUM($J$341:IUG341)&lt;IUA343,IUF341,$E$343-SUM($J$341:IUG341))</f>
        <v>0</v>
      </c>
      <c r="IUH343">
        <f>IF(SUM($J$341:IUH341)&lt;IUB343,IUG341,$E$343-SUM($J$341:IUH341))</f>
        <v>0</v>
      </c>
      <c r="IUI343">
        <f>IF(SUM($J$341:IUI341)&lt;IUC343,IUH341,$E$343-SUM($J$341:IUI341))</f>
        <v>4820</v>
      </c>
      <c r="IUJ343">
        <f>IF(SUM($J$341:IUJ341)&lt;IUD343,IUI341,$E$343-SUM($J$341:IUJ341))</f>
        <v>4820</v>
      </c>
      <c r="IUK343">
        <f>IF(SUM($J$341:IUK341)&lt;IUE343,IUJ341,$E$343-SUM($J$341:IUK341))</f>
        <v>4820</v>
      </c>
      <c r="IUL343">
        <f>IF(SUM($J$341:IUL341)&lt;IUF343,IUK341,$E$343-SUM($J$341:IUL341))</f>
        <v>4820</v>
      </c>
      <c r="IUM343">
        <f>IF(SUM($J$341:IUM341)&lt;IUG343,IUL341,$E$343-SUM($J$341:IUM341))</f>
        <v>4820</v>
      </c>
      <c r="IUN343">
        <f>IF(SUM($J$341:IUN341)&lt;IUH343,IUM341,$E$343-SUM($J$341:IUN341))</f>
        <v>4820</v>
      </c>
      <c r="IUO343">
        <f>IF(SUM($J$341:IUO341)&lt;IUI343,IUN341,$E$343-SUM($J$341:IUO341))</f>
        <v>0</v>
      </c>
      <c r="IUP343">
        <f>IF(SUM($J$341:IUP341)&lt;IUJ343,IUO341,$E$343-SUM($J$341:IUP341))</f>
        <v>0</v>
      </c>
      <c r="IUQ343">
        <f>IF(SUM($J$341:IUQ341)&lt;IUK343,IUP341,$E$343-SUM($J$341:IUQ341))</f>
        <v>0</v>
      </c>
      <c r="IUR343">
        <f>IF(SUM($J$341:IUR341)&lt;IUL343,IUQ341,$E$343-SUM($J$341:IUR341))</f>
        <v>0</v>
      </c>
      <c r="IUS343">
        <f>IF(SUM($J$341:IUS341)&lt;IUM343,IUR341,$E$343-SUM($J$341:IUS341))</f>
        <v>0</v>
      </c>
      <c r="IUT343">
        <f>IF(SUM($J$341:IUT341)&lt;IUN343,IUS341,$E$343-SUM($J$341:IUT341))</f>
        <v>0</v>
      </c>
      <c r="IUU343">
        <f>IF(SUM($J$341:IUU341)&lt;IUO343,IUT341,$E$343-SUM($J$341:IUU341))</f>
        <v>4820</v>
      </c>
      <c r="IUV343">
        <f>IF(SUM($J$341:IUV341)&lt;IUP343,IUU341,$E$343-SUM($J$341:IUV341))</f>
        <v>4820</v>
      </c>
      <c r="IUW343">
        <f>IF(SUM($J$341:IUW341)&lt;IUQ343,IUV341,$E$343-SUM($J$341:IUW341))</f>
        <v>4820</v>
      </c>
      <c r="IUX343">
        <f>IF(SUM($J$341:IUX341)&lt;IUR343,IUW341,$E$343-SUM($J$341:IUX341))</f>
        <v>4820</v>
      </c>
      <c r="IUY343">
        <f>IF(SUM($J$341:IUY341)&lt;IUS343,IUX341,$E$343-SUM($J$341:IUY341))</f>
        <v>4820</v>
      </c>
      <c r="IUZ343">
        <f>IF(SUM($J$341:IUZ341)&lt;IUT343,IUY341,$E$343-SUM($J$341:IUZ341))</f>
        <v>4820</v>
      </c>
      <c r="IVA343">
        <f>IF(SUM($J$341:IVA341)&lt;IUU343,IUZ341,$E$343-SUM($J$341:IVA341))</f>
        <v>0</v>
      </c>
      <c r="IVB343">
        <f>IF(SUM($J$341:IVB341)&lt;IUV343,IVA341,$E$343-SUM($J$341:IVB341))</f>
        <v>0</v>
      </c>
      <c r="IVC343">
        <f>IF(SUM($J$341:IVC341)&lt;IUW343,IVB341,$E$343-SUM($J$341:IVC341))</f>
        <v>0</v>
      </c>
      <c r="IVD343">
        <f>IF(SUM($J$341:IVD341)&lt;IUX343,IVC341,$E$343-SUM($J$341:IVD341))</f>
        <v>0</v>
      </c>
      <c r="IVE343">
        <f>IF(SUM($J$341:IVE341)&lt;IUY343,IVD341,$E$343-SUM($J$341:IVE341))</f>
        <v>0</v>
      </c>
      <c r="IVF343">
        <f>IF(SUM($J$341:IVF341)&lt;IUZ343,IVE341,$E$343-SUM($J$341:IVF341))</f>
        <v>0</v>
      </c>
      <c r="IVG343">
        <f>IF(SUM($J$341:IVG341)&lt;IVA343,IVF341,$E$343-SUM($J$341:IVG341))</f>
        <v>4820</v>
      </c>
      <c r="IVH343">
        <f>IF(SUM($J$341:IVH341)&lt;IVB343,IVG341,$E$343-SUM($J$341:IVH341))</f>
        <v>4820</v>
      </c>
      <c r="IVI343">
        <f>IF(SUM($J$341:IVI341)&lt;IVC343,IVH341,$E$343-SUM($J$341:IVI341))</f>
        <v>4820</v>
      </c>
      <c r="IVJ343">
        <f>IF(SUM($J$341:IVJ341)&lt;IVD343,IVI341,$E$343-SUM($J$341:IVJ341))</f>
        <v>4820</v>
      </c>
      <c r="IVK343">
        <f>IF(SUM($J$341:IVK341)&lt;IVE343,IVJ341,$E$343-SUM($J$341:IVK341))</f>
        <v>4820</v>
      </c>
      <c r="IVL343">
        <f>IF(SUM($J$341:IVL341)&lt;IVF343,IVK341,$E$343-SUM($J$341:IVL341))</f>
        <v>4820</v>
      </c>
      <c r="IVM343">
        <f>IF(SUM($J$341:IVM341)&lt;IVG343,IVL341,$E$343-SUM($J$341:IVM341))</f>
        <v>0</v>
      </c>
      <c r="IVN343">
        <f>IF(SUM($J$341:IVN341)&lt;IVH343,IVM341,$E$343-SUM($J$341:IVN341))</f>
        <v>0</v>
      </c>
      <c r="IVO343">
        <f>IF(SUM($J$341:IVO341)&lt;IVI343,IVN341,$E$343-SUM($J$341:IVO341))</f>
        <v>0</v>
      </c>
      <c r="IVP343">
        <f>IF(SUM($J$341:IVP341)&lt;IVJ343,IVO341,$E$343-SUM($J$341:IVP341))</f>
        <v>0</v>
      </c>
      <c r="IVQ343">
        <f>IF(SUM($J$341:IVQ341)&lt;IVK343,IVP341,$E$343-SUM($J$341:IVQ341))</f>
        <v>0</v>
      </c>
      <c r="IVR343">
        <f>IF(SUM($J$341:IVR341)&lt;IVL343,IVQ341,$E$343-SUM($J$341:IVR341))</f>
        <v>0</v>
      </c>
      <c r="IVS343">
        <f>IF(SUM($J$341:IVS341)&lt;IVM343,IVR341,$E$343-SUM($J$341:IVS341))</f>
        <v>4820</v>
      </c>
      <c r="IVT343">
        <f>IF(SUM($J$341:IVT341)&lt;IVN343,IVS341,$E$343-SUM($J$341:IVT341))</f>
        <v>4820</v>
      </c>
      <c r="IVU343">
        <f>IF(SUM($J$341:IVU341)&lt;IVO343,IVT341,$E$343-SUM($J$341:IVU341))</f>
        <v>4820</v>
      </c>
      <c r="IVV343">
        <f>IF(SUM($J$341:IVV341)&lt;IVP343,IVU341,$E$343-SUM($J$341:IVV341))</f>
        <v>4820</v>
      </c>
      <c r="IVW343">
        <f>IF(SUM($J$341:IVW341)&lt;IVQ343,IVV341,$E$343-SUM($J$341:IVW341))</f>
        <v>4820</v>
      </c>
      <c r="IVX343">
        <f>IF(SUM($J$341:IVX341)&lt;IVR343,IVW341,$E$343-SUM($J$341:IVX341))</f>
        <v>4820</v>
      </c>
      <c r="IVY343">
        <f>IF(SUM($J$341:IVY341)&lt;IVS343,IVX341,$E$343-SUM($J$341:IVY341))</f>
        <v>0</v>
      </c>
      <c r="IVZ343">
        <f>IF(SUM($J$341:IVZ341)&lt;IVT343,IVY341,$E$343-SUM($J$341:IVZ341))</f>
        <v>0</v>
      </c>
      <c r="IWA343">
        <f>IF(SUM($J$341:IWA341)&lt;IVU343,IVZ341,$E$343-SUM($J$341:IWA341))</f>
        <v>0</v>
      </c>
      <c r="IWB343">
        <f>IF(SUM($J$341:IWB341)&lt;IVV343,IWA341,$E$343-SUM($J$341:IWB341))</f>
        <v>0</v>
      </c>
      <c r="IWC343">
        <f>IF(SUM($J$341:IWC341)&lt;IVW343,IWB341,$E$343-SUM($J$341:IWC341))</f>
        <v>0</v>
      </c>
      <c r="IWD343">
        <f>IF(SUM($J$341:IWD341)&lt;IVX343,IWC341,$E$343-SUM($J$341:IWD341))</f>
        <v>0</v>
      </c>
      <c r="IWE343">
        <f>IF(SUM($J$341:IWE341)&lt;IVY343,IWD341,$E$343-SUM($J$341:IWE341))</f>
        <v>4820</v>
      </c>
      <c r="IWF343">
        <f>IF(SUM($J$341:IWF341)&lt;IVZ343,IWE341,$E$343-SUM($J$341:IWF341))</f>
        <v>4820</v>
      </c>
      <c r="IWG343">
        <f>IF(SUM($J$341:IWG341)&lt;IWA343,IWF341,$E$343-SUM($J$341:IWG341))</f>
        <v>4820</v>
      </c>
      <c r="IWH343">
        <f>IF(SUM($J$341:IWH341)&lt;IWB343,IWG341,$E$343-SUM($J$341:IWH341))</f>
        <v>4820</v>
      </c>
      <c r="IWI343">
        <f>IF(SUM($J$341:IWI341)&lt;IWC343,IWH341,$E$343-SUM($J$341:IWI341))</f>
        <v>4820</v>
      </c>
      <c r="IWJ343">
        <f>IF(SUM($J$341:IWJ341)&lt;IWD343,IWI341,$E$343-SUM($J$341:IWJ341))</f>
        <v>4820</v>
      </c>
      <c r="IWK343">
        <f>IF(SUM($J$341:IWK341)&lt;IWE343,IWJ341,$E$343-SUM($J$341:IWK341))</f>
        <v>0</v>
      </c>
      <c r="IWL343">
        <f>IF(SUM($J$341:IWL341)&lt;IWF343,IWK341,$E$343-SUM($J$341:IWL341))</f>
        <v>0</v>
      </c>
      <c r="IWM343">
        <f>IF(SUM($J$341:IWM341)&lt;IWG343,IWL341,$E$343-SUM($J$341:IWM341))</f>
        <v>0</v>
      </c>
      <c r="IWN343">
        <f>IF(SUM($J$341:IWN341)&lt;IWH343,IWM341,$E$343-SUM($J$341:IWN341))</f>
        <v>0</v>
      </c>
      <c r="IWO343">
        <f>IF(SUM($J$341:IWO341)&lt;IWI343,IWN341,$E$343-SUM($J$341:IWO341))</f>
        <v>0</v>
      </c>
      <c r="IWP343">
        <f>IF(SUM($J$341:IWP341)&lt;IWJ343,IWO341,$E$343-SUM($J$341:IWP341))</f>
        <v>0</v>
      </c>
      <c r="IWQ343">
        <f>IF(SUM($J$341:IWQ341)&lt;IWK343,IWP341,$E$343-SUM($J$341:IWQ341))</f>
        <v>4820</v>
      </c>
      <c r="IWR343">
        <f>IF(SUM($J$341:IWR341)&lt;IWL343,IWQ341,$E$343-SUM($J$341:IWR341))</f>
        <v>4820</v>
      </c>
      <c r="IWS343">
        <f>IF(SUM($J$341:IWS341)&lt;IWM343,IWR341,$E$343-SUM($J$341:IWS341))</f>
        <v>4820</v>
      </c>
      <c r="IWT343">
        <f>IF(SUM($J$341:IWT341)&lt;IWN343,IWS341,$E$343-SUM($J$341:IWT341))</f>
        <v>4820</v>
      </c>
      <c r="IWU343">
        <f>IF(SUM($J$341:IWU341)&lt;IWO343,IWT341,$E$343-SUM($J$341:IWU341))</f>
        <v>4820</v>
      </c>
      <c r="IWV343">
        <f>IF(SUM($J$341:IWV341)&lt;IWP343,IWU341,$E$343-SUM($J$341:IWV341))</f>
        <v>4820</v>
      </c>
      <c r="IWW343">
        <f>IF(SUM($J$341:IWW341)&lt;IWQ343,IWV341,$E$343-SUM($J$341:IWW341))</f>
        <v>0</v>
      </c>
      <c r="IWX343">
        <f>IF(SUM($J$341:IWX341)&lt;IWR343,IWW341,$E$343-SUM($J$341:IWX341))</f>
        <v>0</v>
      </c>
      <c r="IWY343">
        <f>IF(SUM($J$341:IWY341)&lt;IWS343,IWX341,$E$343-SUM($J$341:IWY341))</f>
        <v>0</v>
      </c>
      <c r="IWZ343">
        <f>IF(SUM($J$341:IWZ341)&lt;IWT343,IWY341,$E$343-SUM($J$341:IWZ341))</f>
        <v>0</v>
      </c>
      <c r="IXA343">
        <f>IF(SUM($J$341:IXA341)&lt;IWU343,IWZ341,$E$343-SUM($J$341:IXA341))</f>
        <v>0</v>
      </c>
      <c r="IXB343">
        <f>IF(SUM($J$341:IXB341)&lt;IWV343,IXA341,$E$343-SUM($J$341:IXB341))</f>
        <v>0</v>
      </c>
      <c r="IXC343">
        <f>IF(SUM($J$341:IXC341)&lt;IWW343,IXB341,$E$343-SUM($J$341:IXC341))</f>
        <v>4820</v>
      </c>
      <c r="IXD343">
        <f>IF(SUM($J$341:IXD341)&lt;IWX343,IXC341,$E$343-SUM($J$341:IXD341))</f>
        <v>4820</v>
      </c>
      <c r="IXE343">
        <f>IF(SUM($J$341:IXE341)&lt;IWY343,IXD341,$E$343-SUM($J$341:IXE341))</f>
        <v>4820</v>
      </c>
      <c r="IXF343">
        <f>IF(SUM($J$341:IXF341)&lt;IWZ343,IXE341,$E$343-SUM($J$341:IXF341))</f>
        <v>4820</v>
      </c>
      <c r="IXG343">
        <f>IF(SUM($J$341:IXG341)&lt;IXA343,IXF341,$E$343-SUM($J$341:IXG341))</f>
        <v>4820</v>
      </c>
      <c r="IXH343">
        <f>IF(SUM($J$341:IXH341)&lt;IXB343,IXG341,$E$343-SUM($J$341:IXH341))</f>
        <v>4820</v>
      </c>
      <c r="IXI343">
        <f>IF(SUM($J$341:IXI341)&lt;IXC343,IXH341,$E$343-SUM($J$341:IXI341))</f>
        <v>0</v>
      </c>
      <c r="IXJ343">
        <f>IF(SUM($J$341:IXJ341)&lt;IXD343,IXI341,$E$343-SUM($J$341:IXJ341))</f>
        <v>0</v>
      </c>
      <c r="IXK343">
        <f>IF(SUM($J$341:IXK341)&lt;IXE343,IXJ341,$E$343-SUM($J$341:IXK341))</f>
        <v>0</v>
      </c>
      <c r="IXL343">
        <f>IF(SUM($J$341:IXL341)&lt;IXF343,IXK341,$E$343-SUM($J$341:IXL341))</f>
        <v>0</v>
      </c>
      <c r="IXM343">
        <f>IF(SUM($J$341:IXM341)&lt;IXG343,IXL341,$E$343-SUM($J$341:IXM341))</f>
        <v>0</v>
      </c>
      <c r="IXN343">
        <f>IF(SUM($J$341:IXN341)&lt;IXH343,IXM341,$E$343-SUM($J$341:IXN341))</f>
        <v>0</v>
      </c>
      <c r="IXO343">
        <f>IF(SUM($J$341:IXO341)&lt;IXI343,IXN341,$E$343-SUM($J$341:IXO341))</f>
        <v>4820</v>
      </c>
      <c r="IXP343">
        <f>IF(SUM($J$341:IXP341)&lt;IXJ343,IXO341,$E$343-SUM($J$341:IXP341))</f>
        <v>4820</v>
      </c>
      <c r="IXQ343">
        <f>IF(SUM($J$341:IXQ341)&lt;IXK343,IXP341,$E$343-SUM($J$341:IXQ341))</f>
        <v>4820</v>
      </c>
      <c r="IXR343">
        <f>IF(SUM($J$341:IXR341)&lt;IXL343,IXQ341,$E$343-SUM($J$341:IXR341))</f>
        <v>4820</v>
      </c>
      <c r="IXS343">
        <f>IF(SUM($J$341:IXS341)&lt;IXM343,IXR341,$E$343-SUM($J$341:IXS341))</f>
        <v>4820</v>
      </c>
      <c r="IXT343">
        <f>IF(SUM($J$341:IXT341)&lt;IXN343,IXS341,$E$343-SUM($J$341:IXT341))</f>
        <v>4820</v>
      </c>
      <c r="IXU343">
        <f>IF(SUM($J$341:IXU341)&lt;IXO343,IXT341,$E$343-SUM($J$341:IXU341))</f>
        <v>0</v>
      </c>
      <c r="IXV343">
        <f>IF(SUM($J$341:IXV341)&lt;IXP343,IXU341,$E$343-SUM($J$341:IXV341))</f>
        <v>0</v>
      </c>
      <c r="IXW343">
        <f>IF(SUM($J$341:IXW341)&lt;IXQ343,IXV341,$E$343-SUM($J$341:IXW341))</f>
        <v>0</v>
      </c>
      <c r="IXX343">
        <f>IF(SUM($J$341:IXX341)&lt;IXR343,IXW341,$E$343-SUM($J$341:IXX341))</f>
        <v>0</v>
      </c>
      <c r="IXY343">
        <f>IF(SUM($J$341:IXY341)&lt;IXS343,IXX341,$E$343-SUM($J$341:IXY341))</f>
        <v>0</v>
      </c>
      <c r="IXZ343">
        <f>IF(SUM($J$341:IXZ341)&lt;IXT343,IXY341,$E$343-SUM($J$341:IXZ341))</f>
        <v>0</v>
      </c>
      <c r="IYA343">
        <f>IF(SUM($J$341:IYA341)&lt;IXU343,IXZ341,$E$343-SUM($J$341:IYA341))</f>
        <v>4820</v>
      </c>
      <c r="IYB343">
        <f>IF(SUM($J$341:IYB341)&lt;IXV343,IYA341,$E$343-SUM($J$341:IYB341))</f>
        <v>4820</v>
      </c>
      <c r="IYC343">
        <f>IF(SUM($J$341:IYC341)&lt;IXW343,IYB341,$E$343-SUM($J$341:IYC341))</f>
        <v>4820</v>
      </c>
      <c r="IYD343">
        <f>IF(SUM($J$341:IYD341)&lt;IXX343,IYC341,$E$343-SUM($J$341:IYD341))</f>
        <v>4820</v>
      </c>
      <c r="IYE343">
        <f>IF(SUM($J$341:IYE341)&lt;IXY343,IYD341,$E$343-SUM($J$341:IYE341))</f>
        <v>4820</v>
      </c>
      <c r="IYF343">
        <f>IF(SUM($J$341:IYF341)&lt;IXZ343,IYE341,$E$343-SUM($J$341:IYF341))</f>
        <v>4820</v>
      </c>
      <c r="IYG343">
        <f>IF(SUM($J$341:IYG341)&lt;IYA343,IYF341,$E$343-SUM($J$341:IYG341))</f>
        <v>0</v>
      </c>
      <c r="IYH343">
        <f>IF(SUM($J$341:IYH341)&lt;IYB343,IYG341,$E$343-SUM($J$341:IYH341))</f>
        <v>0</v>
      </c>
      <c r="IYI343">
        <f>IF(SUM($J$341:IYI341)&lt;IYC343,IYH341,$E$343-SUM($J$341:IYI341))</f>
        <v>0</v>
      </c>
      <c r="IYJ343">
        <f>IF(SUM($J$341:IYJ341)&lt;IYD343,IYI341,$E$343-SUM($J$341:IYJ341))</f>
        <v>0</v>
      </c>
      <c r="IYK343">
        <f>IF(SUM($J$341:IYK341)&lt;IYE343,IYJ341,$E$343-SUM($J$341:IYK341))</f>
        <v>0</v>
      </c>
      <c r="IYL343">
        <f>IF(SUM($J$341:IYL341)&lt;IYF343,IYK341,$E$343-SUM($J$341:IYL341))</f>
        <v>0</v>
      </c>
      <c r="IYM343">
        <f>IF(SUM($J$341:IYM341)&lt;IYG343,IYL341,$E$343-SUM($J$341:IYM341))</f>
        <v>4820</v>
      </c>
      <c r="IYN343">
        <f>IF(SUM($J$341:IYN341)&lt;IYH343,IYM341,$E$343-SUM($J$341:IYN341))</f>
        <v>4820</v>
      </c>
      <c r="IYO343">
        <f>IF(SUM($J$341:IYO341)&lt;IYI343,IYN341,$E$343-SUM($J$341:IYO341))</f>
        <v>4820</v>
      </c>
      <c r="IYP343">
        <f>IF(SUM($J$341:IYP341)&lt;IYJ343,IYO341,$E$343-SUM($J$341:IYP341))</f>
        <v>4820</v>
      </c>
      <c r="IYQ343">
        <f>IF(SUM($J$341:IYQ341)&lt;IYK343,IYP341,$E$343-SUM($J$341:IYQ341))</f>
        <v>4820</v>
      </c>
      <c r="IYR343">
        <f>IF(SUM($J$341:IYR341)&lt;IYL343,IYQ341,$E$343-SUM($J$341:IYR341))</f>
        <v>4820</v>
      </c>
      <c r="IYS343">
        <f>IF(SUM($J$341:IYS341)&lt;IYM343,IYR341,$E$343-SUM($J$341:IYS341))</f>
        <v>0</v>
      </c>
      <c r="IYT343">
        <f>IF(SUM($J$341:IYT341)&lt;IYN343,IYS341,$E$343-SUM($J$341:IYT341))</f>
        <v>0</v>
      </c>
      <c r="IYU343">
        <f>IF(SUM($J$341:IYU341)&lt;IYO343,IYT341,$E$343-SUM($J$341:IYU341))</f>
        <v>0</v>
      </c>
      <c r="IYV343">
        <f>IF(SUM($J$341:IYV341)&lt;IYP343,IYU341,$E$343-SUM($J$341:IYV341))</f>
        <v>0</v>
      </c>
      <c r="IYW343">
        <f>IF(SUM($J$341:IYW341)&lt;IYQ343,IYV341,$E$343-SUM($J$341:IYW341))</f>
        <v>0</v>
      </c>
      <c r="IYX343">
        <f>IF(SUM($J$341:IYX341)&lt;IYR343,IYW341,$E$343-SUM($J$341:IYX341))</f>
        <v>0</v>
      </c>
      <c r="IYY343">
        <f>IF(SUM($J$341:IYY341)&lt;IYS343,IYX341,$E$343-SUM($J$341:IYY341))</f>
        <v>4820</v>
      </c>
      <c r="IYZ343">
        <f>IF(SUM($J$341:IYZ341)&lt;IYT343,IYY341,$E$343-SUM($J$341:IYZ341))</f>
        <v>4820</v>
      </c>
      <c r="IZA343">
        <f>IF(SUM($J$341:IZA341)&lt;IYU343,IYZ341,$E$343-SUM($J$341:IZA341))</f>
        <v>4820</v>
      </c>
      <c r="IZB343">
        <f>IF(SUM($J$341:IZB341)&lt;IYV343,IZA341,$E$343-SUM($J$341:IZB341))</f>
        <v>4820</v>
      </c>
      <c r="IZC343">
        <f>IF(SUM($J$341:IZC341)&lt;IYW343,IZB341,$E$343-SUM($J$341:IZC341))</f>
        <v>4820</v>
      </c>
      <c r="IZD343">
        <f>IF(SUM($J$341:IZD341)&lt;IYX343,IZC341,$E$343-SUM($J$341:IZD341))</f>
        <v>4820</v>
      </c>
      <c r="IZE343">
        <f>IF(SUM($J$341:IZE341)&lt;IYY343,IZD341,$E$343-SUM($J$341:IZE341))</f>
        <v>0</v>
      </c>
      <c r="IZF343">
        <f>IF(SUM($J$341:IZF341)&lt;IYZ343,IZE341,$E$343-SUM($J$341:IZF341))</f>
        <v>0</v>
      </c>
      <c r="IZG343">
        <f>IF(SUM($J$341:IZG341)&lt;IZA343,IZF341,$E$343-SUM($J$341:IZG341))</f>
        <v>0</v>
      </c>
      <c r="IZH343">
        <f>IF(SUM($J$341:IZH341)&lt;IZB343,IZG341,$E$343-SUM($J$341:IZH341))</f>
        <v>0</v>
      </c>
      <c r="IZI343">
        <f>IF(SUM($J$341:IZI341)&lt;IZC343,IZH341,$E$343-SUM($J$341:IZI341))</f>
        <v>0</v>
      </c>
      <c r="IZJ343">
        <f>IF(SUM($J$341:IZJ341)&lt;IZD343,IZI341,$E$343-SUM($J$341:IZJ341))</f>
        <v>0</v>
      </c>
      <c r="IZK343">
        <f>IF(SUM($J$341:IZK341)&lt;IZE343,IZJ341,$E$343-SUM($J$341:IZK341))</f>
        <v>4820</v>
      </c>
      <c r="IZL343">
        <f>IF(SUM($J$341:IZL341)&lt;IZF343,IZK341,$E$343-SUM($J$341:IZL341))</f>
        <v>4820</v>
      </c>
      <c r="IZM343">
        <f>IF(SUM($J$341:IZM341)&lt;IZG343,IZL341,$E$343-SUM($J$341:IZM341))</f>
        <v>4820</v>
      </c>
      <c r="IZN343">
        <f>IF(SUM($J$341:IZN341)&lt;IZH343,IZM341,$E$343-SUM($J$341:IZN341))</f>
        <v>4820</v>
      </c>
      <c r="IZO343">
        <f>IF(SUM($J$341:IZO341)&lt;IZI343,IZN341,$E$343-SUM($J$341:IZO341))</f>
        <v>4820</v>
      </c>
      <c r="IZP343">
        <f>IF(SUM($J$341:IZP341)&lt;IZJ343,IZO341,$E$343-SUM($J$341:IZP341))</f>
        <v>4820</v>
      </c>
      <c r="IZQ343">
        <f>IF(SUM($J$341:IZQ341)&lt;IZK343,IZP341,$E$343-SUM($J$341:IZQ341))</f>
        <v>0</v>
      </c>
      <c r="IZR343">
        <f>IF(SUM($J$341:IZR341)&lt;IZL343,IZQ341,$E$343-SUM($J$341:IZR341))</f>
        <v>0</v>
      </c>
      <c r="IZS343">
        <f>IF(SUM($J$341:IZS341)&lt;IZM343,IZR341,$E$343-SUM($J$341:IZS341))</f>
        <v>0</v>
      </c>
      <c r="IZT343">
        <f>IF(SUM($J$341:IZT341)&lt;IZN343,IZS341,$E$343-SUM($J$341:IZT341))</f>
        <v>0</v>
      </c>
      <c r="IZU343">
        <f>IF(SUM($J$341:IZU341)&lt;IZO343,IZT341,$E$343-SUM($J$341:IZU341))</f>
        <v>0</v>
      </c>
      <c r="IZV343">
        <f>IF(SUM($J$341:IZV341)&lt;IZP343,IZU341,$E$343-SUM($J$341:IZV341))</f>
        <v>0</v>
      </c>
      <c r="IZW343">
        <f>IF(SUM($J$341:IZW341)&lt;IZQ343,IZV341,$E$343-SUM($J$341:IZW341))</f>
        <v>4820</v>
      </c>
      <c r="IZX343">
        <f>IF(SUM($J$341:IZX341)&lt;IZR343,IZW341,$E$343-SUM($J$341:IZX341))</f>
        <v>4820</v>
      </c>
      <c r="IZY343">
        <f>IF(SUM($J$341:IZY341)&lt;IZS343,IZX341,$E$343-SUM($J$341:IZY341))</f>
        <v>4820</v>
      </c>
      <c r="IZZ343">
        <f>IF(SUM($J$341:IZZ341)&lt;IZT343,IZY341,$E$343-SUM($J$341:IZZ341))</f>
        <v>4820</v>
      </c>
      <c r="JAA343">
        <f>IF(SUM($J$341:JAA341)&lt;IZU343,IZZ341,$E$343-SUM($J$341:JAA341))</f>
        <v>4820</v>
      </c>
      <c r="JAB343">
        <f>IF(SUM($J$341:JAB341)&lt;IZV343,JAA341,$E$343-SUM($J$341:JAB341))</f>
        <v>4820</v>
      </c>
      <c r="JAC343">
        <f>IF(SUM($J$341:JAC341)&lt;IZW343,JAB341,$E$343-SUM($J$341:JAC341))</f>
        <v>0</v>
      </c>
      <c r="JAD343">
        <f>IF(SUM($J$341:JAD341)&lt;IZX343,JAC341,$E$343-SUM($J$341:JAD341))</f>
        <v>0</v>
      </c>
      <c r="JAE343">
        <f>IF(SUM($J$341:JAE341)&lt;IZY343,JAD341,$E$343-SUM($J$341:JAE341))</f>
        <v>0</v>
      </c>
      <c r="JAF343">
        <f>IF(SUM($J$341:JAF341)&lt;IZZ343,JAE341,$E$343-SUM($J$341:JAF341))</f>
        <v>0</v>
      </c>
      <c r="JAG343">
        <f>IF(SUM($J$341:JAG341)&lt;JAA343,JAF341,$E$343-SUM($J$341:JAG341))</f>
        <v>0</v>
      </c>
      <c r="JAH343">
        <f>IF(SUM($J$341:JAH341)&lt;JAB343,JAG341,$E$343-SUM($J$341:JAH341))</f>
        <v>0</v>
      </c>
      <c r="JAI343">
        <f>IF(SUM($J$341:JAI341)&lt;JAC343,JAH341,$E$343-SUM($J$341:JAI341))</f>
        <v>4820</v>
      </c>
      <c r="JAJ343">
        <f>IF(SUM($J$341:JAJ341)&lt;JAD343,JAI341,$E$343-SUM($J$341:JAJ341))</f>
        <v>4820</v>
      </c>
      <c r="JAK343">
        <f>IF(SUM($J$341:JAK341)&lt;JAE343,JAJ341,$E$343-SUM($J$341:JAK341))</f>
        <v>4820</v>
      </c>
      <c r="JAL343">
        <f>IF(SUM($J$341:JAL341)&lt;JAF343,JAK341,$E$343-SUM($J$341:JAL341))</f>
        <v>4820</v>
      </c>
      <c r="JAM343">
        <f>IF(SUM($J$341:JAM341)&lt;JAG343,JAL341,$E$343-SUM($J$341:JAM341))</f>
        <v>4820</v>
      </c>
      <c r="JAN343">
        <f>IF(SUM($J$341:JAN341)&lt;JAH343,JAM341,$E$343-SUM($J$341:JAN341))</f>
        <v>4820</v>
      </c>
      <c r="JAO343">
        <f>IF(SUM($J$341:JAO341)&lt;JAI343,JAN341,$E$343-SUM($J$341:JAO341))</f>
        <v>0</v>
      </c>
      <c r="JAP343">
        <f>IF(SUM($J$341:JAP341)&lt;JAJ343,JAO341,$E$343-SUM($J$341:JAP341))</f>
        <v>0</v>
      </c>
      <c r="JAQ343">
        <f>IF(SUM($J$341:JAQ341)&lt;JAK343,JAP341,$E$343-SUM($J$341:JAQ341))</f>
        <v>0</v>
      </c>
      <c r="JAR343">
        <f>IF(SUM($J$341:JAR341)&lt;JAL343,JAQ341,$E$343-SUM($J$341:JAR341))</f>
        <v>0</v>
      </c>
      <c r="JAS343">
        <f>IF(SUM($J$341:JAS341)&lt;JAM343,JAR341,$E$343-SUM($J$341:JAS341))</f>
        <v>0</v>
      </c>
      <c r="JAT343">
        <f>IF(SUM($J$341:JAT341)&lt;JAN343,JAS341,$E$343-SUM($J$341:JAT341))</f>
        <v>0</v>
      </c>
      <c r="JAU343">
        <f>IF(SUM($J$341:JAU341)&lt;JAO343,JAT341,$E$343-SUM($J$341:JAU341))</f>
        <v>4820</v>
      </c>
      <c r="JAV343">
        <f>IF(SUM($J$341:JAV341)&lt;JAP343,JAU341,$E$343-SUM($J$341:JAV341))</f>
        <v>4820</v>
      </c>
      <c r="JAW343">
        <f>IF(SUM($J$341:JAW341)&lt;JAQ343,JAV341,$E$343-SUM($J$341:JAW341))</f>
        <v>4820</v>
      </c>
      <c r="JAX343">
        <f>IF(SUM($J$341:JAX341)&lt;JAR343,JAW341,$E$343-SUM($J$341:JAX341))</f>
        <v>4820</v>
      </c>
      <c r="JAY343">
        <f>IF(SUM($J$341:JAY341)&lt;JAS343,JAX341,$E$343-SUM($J$341:JAY341))</f>
        <v>4820</v>
      </c>
      <c r="JAZ343">
        <f>IF(SUM($J$341:JAZ341)&lt;JAT343,JAY341,$E$343-SUM($J$341:JAZ341))</f>
        <v>4820</v>
      </c>
      <c r="JBA343">
        <f>IF(SUM($J$341:JBA341)&lt;JAU343,JAZ341,$E$343-SUM($J$341:JBA341))</f>
        <v>0</v>
      </c>
      <c r="JBB343">
        <f>IF(SUM($J$341:JBB341)&lt;JAV343,JBA341,$E$343-SUM($J$341:JBB341))</f>
        <v>0</v>
      </c>
      <c r="JBC343">
        <f>IF(SUM($J$341:JBC341)&lt;JAW343,JBB341,$E$343-SUM($J$341:JBC341))</f>
        <v>0</v>
      </c>
      <c r="JBD343">
        <f>IF(SUM($J$341:JBD341)&lt;JAX343,JBC341,$E$343-SUM($J$341:JBD341))</f>
        <v>0</v>
      </c>
      <c r="JBE343">
        <f>IF(SUM($J$341:JBE341)&lt;JAY343,JBD341,$E$343-SUM($J$341:JBE341))</f>
        <v>0</v>
      </c>
      <c r="JBF343">
        <f>IF(SUM($J$341:JBF341)&lt;JAZ343,JBE341,$E$343-SUM($J$341:JBF341))</f>
        <v>0</v>
      </c>
      <c r="JBG343">
        <f>IF(SUM($J$341:JBG341)&lt;JBA343,JBF341,$E$343-SUM($J$341:JBG341))</f>
        <v>4820</v>
      </c>
      <c r="JBH343">
        <f>IF(SUM($J$341:JBH341)&lt;JBB343,JBG341,$E$343-SUM($J$341:JBH341))</f>
        <v>4820</v>
      </c>
      <c r="JBI343">
        <f>IF(SUM($J$341:JBI341)&lt;JBC343,JBH341,$E$343-SUM($J$341:JBI341))</f>
        <v>4820</v>
      </c>
      <c r="JBJ343">
        <f>IF(SUM($J$341:JBJ341)&lt;JBD343,JBI341,$E$343-SUM($J$341:JBJ341))</f>
        <v>4820</v>
      </c>
      <c r="JBK343">
        <f>IF(SUM($J$341:JBK341)&lt;JBE343,JBJ341,$E$343-SUM($J$341:JBK341))</f>
        <v>4820</v>
      </c>
      <c r="JBL343">
        <f>IF(SUM($J$341:JBL341)&lt;JBF343,JBK341,$E$343-SUM($J$341:JBL341))</f>
        <v>4820</v>
      </c>
      <c r="JBM343">
        <f>IF(SUM($J$341:JBM341)&lt;JBG343,JBL341,$E$343-SUM($J$341:JBM341))</f>
        <v>0</v>
      </c>
      <c r="JBN343">
        <f>IF(SUM($J$341:JBN341)&lt;JBH343,JBM341,$E$343-SUM($J$341:JBN341))</f>
        <v>0</v>
      </c>
      <c r="JBO343">
        <f>IF(SUM($J$341:JBO341)&lt;JBI343,JBN341,$E$343-SUM($J$341:JBO341))</f>
        <v>0</v>
      </c>
      <c r="JBP343">
        <f>IF(SUM($J$341:JBP341)&lt;JBJ343,JBO341,$E$343-SUM($J$341:JBP341))</f>
        <v>0</v>
      </c>
      <c r="JBQ343">
        <f>IF(SUM($J$341:JBQ341)&lt;JBK343,JBP341,$E$343-SUM($J$341:JBQ341))</f>
        <v>0</v>
      </c>
      <c r="JBR343">
        <f>IF(SUM($J$341:JBR341)&lt;JBL343,JBQ341,$E$343-SUM($J$341:JBR341))</f>
        <v>0</v>
      </c>
      <c r="JBS343">
        <f>IF(SUM($J$341:JBS341)&lt;JBM343,JBR341,$E$343-SUM($J$341:JBS341))</f>
        <v>4820</v>
      </c>
      <c r="JBT343">
        <f>IF(SUM($J$341:JBT341)&lt;JBN343,JBS341,$E$343-SUM($J$341:JBT341))</f>
        <v>4820</v>
      </c>
      <c r="JBU343">
        <f>IF(SUM($J$341:JBU341)&lt;JBO343,JBT341,$E$343-SUM($J$341:JBU341))</f>
        <v>4820</v>
      </c>
      <c r="JBV343">
        <f>IF(SUM($J$341:JBV341)&lt;JBP343,JBU341,$E$343-SUM($J$341:JBV341))</f>
        <v>4820</v>
      </c>
      <c r="JBW343">
        <f>IF(SUM($J$341:JBW341)&lt;JBQ343,JBV341,$E$343-SUM($J$341:JBW341))</f>
        <v>4820</v>
      </c>
      <c r="JBX343">
        <f>IF(SUM($J$341:JBX341)&lt;JBR343,JBW341,$E$343-SUM($J$341:JBX341))</f>
        <v>4820</v>
      </c>
      <c r="JBY343">
        <f>IF(SUM($J$341:JBY341)&lt;JBS343,JBX341,$E$343-SUM($J$341:JBY341))</f>
        <v>0</v>
      </c>
      <c r="JBZ343">
        <f>IF(SUM($J$341:JBZ341)&lt;JBT343,JBY341,$E$343-SUM($J$341:JBZ341))</f>
        <v>0</v>
      </c>
      <c r="JCA343">
        <f>IF(SUM($J$341:JCA341)&lt;JBU343,JBZ341,$E$343-SUM($J$341:JCA341))</f>
        <v>0</v>
      </c>
      <c r="JCB343">
        <f>IF(SUM($J$341:JCB341)&lt;JBV343,JCA341,$E$343-SUM($J$341:JCB341))</f>
        <v>0</v>
      </c>
      <c r="JCC343">
        <f>IF(SUM($J$341:JCC341)&lt;JBW343,JCB341,$E$343-SUM($J$341:JCC341))</f>
        <v>0</v>
      </c>
      <c r="JCD343">
        <f>IF(SUM($J$341:JCD341)&lt;JBX343,JCC341,$E$343-SUM($J$341:JCD341))</f>
        <v>0</v>
      </c>
      <c r="JCE343">
        <f>IF(SUM($J$341:JCE341)&lt;JBY343,JCD341,$E$343-SUM($J$341:JCE341))</f>
        <v>4820</v>
      </c>
      <c r="JCF343">
        <f>IF(SUM($J$341:JCF341)&lt;JBZ343,JCE341,$E$343-SUM($J$341:JCF341))</f>
        <v>4820</v>
      </c>
      <c r="JCG343">
        <f>IF(SUM($J$341:JCG341)&lt;JCA343,JCF341,$E$343-SUM($J$341:JCG341))</f>
        <v>4820</v>
      </c>
      <c r="JCH343">
        <f>IF(SUM($J$341:JCH341)&lt;JCB343,JCG341,$E$343-SUM($J$341:JCH341))</f>
        <v>4820</v>
      </c>
      <c r="JCI343">
        <f>IF(SUM($J$341:JCI341)&lt;JCC343,JCH341,$E$343-SUM($J$341:JCI341))</f>
        <v>4820</v>
      </c>
      <c r="JCJ343">
        <f>IF(SUM($J$341:JCJ341)&lt;JCD343,JCI341,$E$343-SUM($J$341:JCJ341))</f>
        <v>4820</v>
      </c>
      <c r="JCK343">
        <f>IF(SUM($J$341:JCK341)&lt;JCE343,JCJ341,$E$343-SUM($J$341:JCK341))</f>
        <v>0</v>
      </c>
      <c r="JCL343">
        <f>IF(SUM($J$341:JCL341)&lt;JCF343,JCK341,$E$343-SUM($J$341:JCL341))</f>
        <v>0</v>
      </c>
      <c r="JCM343">
        <f>IF(SUM($J$341:JCM341)&lt;JCG343,JCL341,$E$343-SUM($J$341:JCM341))</f>
        <v>0</v>
      </c>
      <c r="JCN343">
        <f>IF(SUM($J$341:JCN341)&lt;JCH343,JCM341,$E$343-SUM($J$341:JCN341))</f>
        <v>0</v>
      </c>
      <c r="JCO343">
        <f>IF(SUM($J$341:JCO341)&lt;JCI343,JCN341,$E$343-SUM($J$341:JCO341))</f>
        <v>0</v>
      </c>
      <c r="JCP343">
        <f>IF(SUM($J$341:JCP341)&lt;JCJ343,JCO341,$E$343-SUM($J$341:JCP341))</f>
        <v>0</v>
      </c>
      <c r="JCQ343">
        <f>IF(SUM($J$341:JCQ341)&lt;JCK343,JCP341,$E$343-SUM($J$341:JCQ341))</f>
        <v>4820</v>
      </c>
      <c r="JCR343">
        <f>IF(SUM($J$341:JCR341)&lt;JCL343,JCQ341,$E$343-SUM($J$341:JCR341))</f>
        <v>4820</v>
      </c>
      <c r="JCS343">
        <f>IF(SUM($J$341:JCS341)&lt;JCM343,JCR341,$E$343-SUM($J$341:JCS341))</f>
        <v>4820</v>
      </c>
      <c r="JCT343">
        <f>IF(SUM($J$341:JCT341)&lt;JCN343,JCS341,$E$343-SUM($J$341:JCT341))</f>
        <v>4820</v>
      </c>
      <c r="JCU343">
        <f>IF(SUM($J$341:JCU341)&lt;JCO343,JCT341,$E$343-SUM($J$341:JCU341))</f>
        <v>4820</v>
      </c>
      <c r="JCV343">
        <f>IF(SUM($J$341:JCV341)&lt;JCP343,JCU341,$E$343-SUM($J$341:JCV341))</f>
        <v>4820</v>
      </c>
      <c r="JCW343">
        <f>IF(SUM($J$341:JCW341)&lt;JCQ343,JCV341,$E$343-SUM($J$341:JCW341))</f>
        <v>0</v>
      </c>
      <c r="JCX343">
        <f>IF(SUM($J$341:JCX341)&lt;JCR343,JCW341,$E$343-SUM($J$341:JCX341))</f>
        <v>0</v>
      </c>
      <c r="JCY343">
        <f>IF(SUM($J$341:JCY341)&lt;JCS343,JCX341,$E$343-SUM($J$341:JCY341))</f>
        <v>0</v>
      </c>
      <c r="JCZ343">
        <f>IF(SUM($J$341:JCZ341)&lt;JCT343,JCY341,$E$343-SUM($J$341:JCZ341))</f>
        <v>0</v>
      </c>
      <c r="JDA343">
        <f>IF(SUM($J$341:JDA341)&lt;JCU343,JCZ341,$E$343-SUM($J$341:JDA341))</f>
        <v>0</v>
      </c>
      <c r="JDB343">
        <f>IF(SUM($J$341:JDB341)&lt;JCV343,JDA341,$E$343-SUM($J$341:JDB341))</f>
        <v>0</v>
      </c>
      <c r="JDC343">
        <f>IF(SUM($J$341:JDC341)&lt;JCW343,JDB341,$E$343-SUM($J$341:JDC341))</f>
        <v>4820</v>
      </c>
      <c r="JDD343">
        <f>IF(SUM($J$341:JDD341)&lt;JCX343,JDC341,$E$343-SUM($J$341:JDD341))</f>
        <v>4820</v>
      </c>
      <c r="JDE343">
        <f>IF(SUM($J$341:JDE341)&lt;JCY343,JDD341,$E$343-SUM($J$341:JDE341))</f>
        <v>4820</v>
      </c>
      <c r="JDF343">
        <f>IF(SUM($J$341:JDF341)&lt;JCZ343,JDE341,$E$343-SUM($J$341:JDF341))</f>
        <v>4820</v>
      </c>
      <c r="JDG343">
        <f>IF(SUM($J$341:JDG341)&lt;JDA343,JDF341,$E$343-SUM($J$341:JDG341))</f>
        <v>4820</v>
      </c>
      <c r="JDH343">
        <f>IF(SUM($J$341:JDH341)&lt;JDB343,JDG341,$E$343-SUM($J$341:JDH341))</f>
        <v>4820</v>
      </c>
      <c r="JDI343">
        <f>IF(SUM($J$341:JDI341)&lt;JDC343,JDH341,$E$343-SUM($J$341:JDI341))</f>
        <v>0</v>
      </c>
      <c r="JDJ343">
        <f>IF(SUM($J$341:JDJ341)&lt;JDD343,JDI341,$E$343-SUM($J$341:JDJ341))</f>
        <v>0</v>
      </c>
      <c r="JDK343">
        <f>IF(SUM($J$341:JDK341)&lt;JDE343,JDJ341,$E$343-SUM($J$341:JDK341))</f>
        <v>0</v>
      </c>
      <c r="JDL343">
        <f>IF(SUM($J$341:JDL341)&lt;JDF343,JDK341,$E$343-SUM($J$341:JDL341))</f>
        <v>0</v>
      </c>
      <c r="JDM343">
        <f>IF(SUM($J$341:JDM341)&lt;JDG343,JDL341,$E$343-SUM($J$341:JDM341))</f>
        <v>0</v>
      </c>
      <c r="JDN343">
        <f>IF(SUM($J$341:JDN341)&lt;JDH343,JDM341,$E$343-SUM($J$341:JDN341))</f>
        <v>0</v>
      </c>
      <c r="JDO343">
        <f>IF(SUM($J$341:JDO341)&lt;JDI343,JDN341,$E$343-SUM($J$341:JDO341))</f>
        <v>4820</v>
      </c>
      <c r="JDP343">
        <f>IF(SUM($J$341:JDP341)&lt;JDJ343,JDO341,$E$343-SUM($J$341:JDP341))</f>
        <v>4820</v>
      </c>
      <c r="JDQ343">
        <f>IF(SUM($J$341:JDQ341)&lt;JDK343,JDP341,$E$343-SUM($J$341:JDQ341))</f>
        <v>4820</v>
      </c>
      <c r="JDR343">
        <f>IF(SUM($J$341:JDR341)&lt;JDL343,JDQ341,$E$343-SUM($J$341:JDR341))</f>
        <v>4820</v>
      </c>
      <c r="JDS343">
        <f>IF(SUM($J$341:JDS341)&lt;JDM343,JDR341,$E$343-SUM($J$341:JDS341))</f>
        <v>4820</v>
      </c>
      <c r="JDT343">
        <f>IF(SUM($J$341:JDT341)&lt;JDN343,JDS341,$E$343-SUM($J$341:JDT341))</f>
        <v>4820</v>
      </c>
      <c r="JDU343">
        <f>IF(SUM($J$341:JDU341)&lt;JDO343,JDT341,$E$343-SUM($J$341:JDU341))</f>
        <v>0</v>
      </c>
      <c r="JDV343">
        <f>IF(SUM($J$341:JDV341)&lt;JDP343,JDU341,$E$343-SUM($J$341:JDV341))</f>
        <v>0</v>
      </c>
      <c r="JDW343">
        <f>IF(SUM($J$341:JDW341)&lt;JDQ343,JDV341,$E$343-SUM($J$341:JDW341))</f>
        <v>0</v>
      </c>
      <c r="JDX343">
        <f>IF(SUM($J$341:JDX341)&lt;JDR343,JDW341,$E$343-SUM($J$341:JDX341))</f>
        <v>0</v>
      </c>
      <c r="JDY343">
        <f>IF(SUM($J$341:JDY341)&lt;JDS343,JDX341,$E$343-SUM($J$341:JDY341))</f>
        <v>0</v>
      </c>
      <c r="JDZ343">
        <f>IF(SUM($J$341:JDZ341)&lt;JDT343,JDY341,$E$343-SUM($J$341:JDZ341))</f>
        <v>0</v>
      </c>
      <c r="JEA343">
        <f>IF(SUM($J$341:JEA341)&lt;JDU343,JDZ341,$E$343-SUM($J$341:JEA341))</f>
        <v>4820</v>
      </c>
      <c r="JEB343">
        <f>IF(SUM($J$341:JEB341)&lt;JDV343,JEA341,$E$343-SUM($J$341:JEB341))</f>
        <v>4820</v>
      </c>
      <c r="JEC343">
        <f>IF(SUM($J$341:JEC341)&lt;JDW343,JEB341,$E$343-SUM($J$341:JEC341))</f>
        <v>4820</v>
      </c>
      <c r="JED343">
        <f>IF(SUM($J$341:JED341)&lt;JDX343,JEC341,$E$343-SUM($J$341:JED341))</f>
        <v>4820</v>
      </c>
      <c r="JEE343">
        <f>IF(SUM($J$341:JEE341)&lt;JDY343,JED341,$E$343-SUM($J$341:JEE341))</f>
        <v>4820</v>
      </c>
      <c r="JEF343">
        <f>IF(SUM($J$341:JEF341)&lt;JDZ343,JEE341,$E$343-SUM($J$341:JEF341))</f>
        <v>4820</v>
      </c>
      <c r="JEG343">
        <f>IF(SUM($J$341:JEG341)&lt;JEA343,JEF341,$E$343-SUM($J$341:JEG341))</f>
        <v>0</v>
      </c>
      <c r="JEH343">
        <f>IF(SUM($J$341:JEH341)&lt;JEB343,JEG341,$E$343-SUM($J$341:JEH341))</f>
        <v>0</v>
      </c>
      <c r="JEI343">
        <f>IF(SUM($J$341:JEI341)&lt;JEC343,JEH341,$E$343-SUM($J$341:JEI341))</f>
        <v>0</v>
      </c>
      <c r="JEJ343">
        <f>IF(SUM($J$341:JEJ341)&lt;JED343,JEI341,$E$343-SUM($J$341:JEJ341))</f>
        <v>0</v>
      </c>
      <c r="JEK343">
        <f>IF(SUM($J$341:JEK341)&lt;JEE343,JEJ341,$E$343-SUM($J$341:JEK341))</f>
        <v>0</v>
      </c>
      <c r="JEL343">
        <f>IF(SUM($J$341:JEL341)&lt;JEF343,JEK341,$E$343-SUM($J$341:JEL341))</f>
        <v>0</v>
      </c>
      <c r="JEM343">
        <f>IF(SUM($J$341:JEM341)&lt;JEG343,JEL341,$E$343-SUM($J$341:JEM341))</f>
        <v>4820</v>
      </c>
      <c r="JEN343">
        <f>IF(SUM($J$341:JEN341)&lt;JEH343,JEM341,$E$343-SUM($J$341:JEN341))</f>
        <v>4820</v>
      </c>
      <c r="JEO343">
        <f>IF(SUM($J$341:JEO341)&lt;JEI343,JEN341,$E$343-SUM($J$341:JEO341))</f>
        <v>4820</v>
      </c>
      <c r="JEP343">
        <f>IF(SUM($J$341:JEP341)&lt;JEJ343,JEO341,$E$343-SUM($J$341:JEP341))</f>
        <v>4820</v>
      </c>
      <c r="JEQ343">
        <f>IF(SUM($J$341:JEQ341)&lt;JEK343,JEP341,$E$343-SUM($J$341:JEQ341))</f>
        <v>4820</v>
      </c>
      <c r="JER343">
        <f>IF(SUM($J$341:JER341)&lt;JEL343,JEQ341,$E$343-SUM($J$341:JER341))</f>
        <v>4820</v>
      </c>
      <c r="JES343">
        <f>IF(SUM($J$341:JES341)&lt;JEM343,JER341,$E$343-SUM($J$341:JES341))</f>
        <v>0</v>
      </c>
      <c r="JET343">
        <f>IF(SUM($J$341:JET341)&lt;JEN343,JES341,$E$343-SUM($J$341:JET341))</f>
        <v>0</v>
      </c>
      <c r="JEU343">
        <f>IF(SUM($J$341:JEU341)&lt;JEO343,JET341,$E$343-SUM($J$341:JEU341))</f>
        <v>0</v>
      </c>
      <c r="JEV343">
        <f>IF(SUM($J$341:JEV341)&lt;JEP343,JEU341,$E$343-SUM($J$341:JEV341))</f>
        <v>0</v>
      </c>
      <c r="JEW343">
        <f>IF(SUM($J$341:JEW341)&lt;JEQ343,JEV341,$E$343-SUM($J$341:JEW341))</f>
        <v>0</v>
      </c>
      <c r="JEX343">
        <f>IF(SUM($J$341:JEX341)&lt;JER343,JEW341,$E$343-SUM($J$341:JEX341))</f>
        <v>0</v>
      </c>
      <c r="JEY343">
        <f>IF(SUM($J$341:JEY341)&lt;JES343,JEX341,$E$343-SUM($J$341:JEY341))</f>
        <v>4820</v>
      </c>
      <c r="JEZ343">
        <f>IF(SUM($J$341:JEZ341)&lt;JET343,JEY341,$E$343-SUM($J$341:JEZ341))</f>
        <v>4820</v>
      </c>
      <c r="JFA343">
        <f>IF(SUM($J$341:JFA341)&lt;JEU343,JEZ341,$E$343-SUM($J$341:JFA341))</f>
        <v>4820</v>
      </c>
      <c r="JFB343">
        <f>IF(SUM($J$341:JFB341)&lt;JEV343,JFA341,$E$343-SUM($J$341:JFB341))</f>
        <v>4820</v>
      </c>
      <c r="JFC343">
        <f>IF(SUM($J$341:JFC341)&lt;JEW343,JFB341,$E$343-SUM($J$341:JFC341))</f>
        <v>4820</v>
      </c>
      <c r="JFD343">
        <f>IF(SUM($J$341:JFD341)&lt;JEX343,JFC341,$E$343-SUM($J$341:JFD341))</f>
        <v>4820</v>
      </c>
      <c r="JFE343">
        <f>IF(SUM($J$341:JFE341)&lt;JEY343,JFD341,$E$343-SUM($J$341:JFE341))</f>
        <v>0</v>
      </c>
      <c r="JFF343">
        <f>IF(SUM($J$341:JFF341)&lt;JEZ343,JFE341,$E$343-SUM($J$341:JFF341))</f>
        <v>0</v>
      </c>
      <c r="JFG343">
        <f>IF(SUM($J$341:JFG341)&lt;JFA343,JFF341,$E$343-SUM($J$341:JFG341))</f>
        <v>0</v>
      </c>
      <c r="JFH343">
        <f>IF(SUM($J$341:JFH341)&lt;JFB343,JFG341,$E$343-SUM($J$341:JFH341))</f>
        <v>0</v>
      </c>
      <c r="JFI343">
        <f>IF(SUM($J$341:JFI341)&lt;JFC343,JFH341,$E$343-SUM($J$341:JFI341))</f>
        <v>0</v>
      </c>
      <c r="JFJ343">
        <f>IF(SUM($J$341:JFJ341)&lt;JFD343,JFI341,$E$343-SUM($J$341:JFJ341))</f>
        <v>0</v>
      </c>
      <c r="JFK343">
        <f>IF(SUM($J$341:JFK341)&lt;JFE343,JFJ341,$E$343-SUM($J$341:JFK341))</f>
        <v>4820</v>
      </c>
      <c r="JFL343">
        <f>IF(SUM($J$341:JFL341)&lt;JFF343,JFK341,$E$343-SUM($J$341:JFL341))</f>
        <v>4820</v>
      </c>
      <c r="JFM343">
        <f>IF(SUM($J$341:JFM341)&lt;JFG343,JFL341,$E$343-SUM($J$341:JFM341))</f>
        <v>4820</v>
      </c>
      <c r="JFN343">
        <f>IF(SUM($J$341:JFN341)&lt;JFH343,JFM341,$E$343-SUM($J$341:JFN341))</f>
        <v>4820</v>
      </c>
      <c r="JFO343">
        <f>IF(SUM($J$341:JFO341)&lt;JFI343,JFN341,$E$343-SUM($J$341:JFO341))</f>
        <v>4820</v>
      </c>
      <c r="JFP343">
        <f>IF(SUM($J$341:JFP341)&lt;JFJ343,JFO341,$E$343-SUM($J$341:JFP341))</f>
        <v>4820</v>
      </c>
      <c r="JFQ343">
        <f>IF(SUM($J$341:JFQ341)&lt;JFK343,JFP341,$E$343-SUM($J$341:JFQ341))</f>
        <v>0</v>
      </c>
      <c r="JFR343">
        <f>IF(SUM($J$341:JFR341)&lt;JFL343,JFQ341,$E$343-SUM($J$341:JFR341))</f>
        <v>0</v>
      </c>
      <c r="JFS343">
        <f>IF(SUM($J$341:JFS341)&lt;JFM343,JFR341,$E$343-SUM($J$341:JFS341))</f>
        <v>0</v>
      </c>
      <c r="JFT343">
        <f>IF(SUM($J$341:JFT341)&lt;JFN343,JFS341,$E$343-SUM($J$341:JFT341))</f>
        <v>0</v>
      </c>
      <c r="JFU343">
        <f>IF(SUM($J$341:JFU341)&lt;JFO343,JFT341,$E$343-SUM($J$341:JFU341))</f>
        <v>0</v>
      </c>
      <c r="JFV343">
        <f>IF(SUM($J$341:JFV341)&lt;JFP343,JFU341,$E$343-SUM($J$341:JFV341))</f>
        <v>0</v>
      </c>
      <c r="JFW343">
        <f>IF(SUM($J$341:JFW341)&lt;JFQ343,JFV341,$E$343-SUM($J$341:JFW341))</f>
        <v>4820</v>
      </c>
      <c r="JFX343">
        <f>IF(SUM($J$341:JFX341)&lt;JFR343,JFW341,$E$343-SUM($J$341:JFX341))</f>
        <v>4820</v>
      </c>
      <c r="JFY343">
        <f>IF(SUM($J$341:JFY341)&lt;JFS343,JFX341,$E$343-SUM($J$341:JFY341))</f>
        <v>4820</v>
      </c>
      <c r="JFZ343">
        <f>IF(SUM($J$341:JFZ341)&lt;JFT343,JFY341,$E$343-SUM($J$341:JFZ341))</f>
        <v>4820</v>
      </c>
      <c r="JGA343">
        <f>IF(SUM($J$341:JGA341)&lt;JFU343,JFZ341,$E$343-SUM($J$341:JGA341))</f>
        <v>4820</v>
      </c>
      <c r="JGB343">
        <f>IF(SUM($J$341:JGB341)&lt;JFV343,JGA341,$E$343-SUM($J$341:JGB341))</f>
        <v>4820</v>
      </c>
      <c r="JGC343">
        <f>IF(SUM($J$341:JGC341)&lt;JFW343,JGB341,$E$343-SUM($J$341:JGC341))</f>
        <v>0</v>
      </c>
      <c r="JGD343">
        <f>IF(SUM($J$341:JGD341)&lt;JFX343,JGC341,$E$343-SUM($J$341:JGD341))</f>
        <v>0</v>
      </c>
      <c r="JGE343">
        <f>IF(SUM($J$341:JGE341)&lt;JFY343,JGD341,$E$343-SUM($J$341:JGE341))</f>
        <v>0</v>
      </c>
      <c r="JGF343">
        <f>IF(SUM($J$341:JGF341)&lt;JFZ343,JGE341,$E$343-SUM($J$341:JGF341))</f>
        <v>0</v>
      </c>
      <c r="JGG343">
        <f>IF(SUM($J$341:JGG341)&lt;JGA343,JGF341,$E$343-SUM($J$341:JGG341))</f>
        <v>0</v>
      </c>
      <c r="JGH343">
        <f>IF(SUM($J$341:JGH341)&lt;JGB343,JGG341,$E$343-SUM($J$341:JGH341))</f>
        <v>0</v>
      </c>
      <c r="JGI343">
        <f>IF(SUM($J$341:JGI341)&lt;JGC343,JGH341,$E$343-SUM($J$341:JGI341))</f>
        <v>4820</v>
      </c>
      <c r="JGJ343">
        <f>IF(SUM($J$341:JGJ341)&lt;JGD343,JGI341,$E$343-SUM($J$341:JGJ341))</f>
        <v>4820</v>
      </c>
      <c r="JGK343">
        <f>IF(SUM($J$341:JGK341)&lt;JGE343,JGJ341,$E$343-SUM($J$341:JGK341))</f>
        <v>4820</v>
      </c>
      <c r="JGL343">
        <f>IF(SUM($J$341:JGL341)&lt;JGF343,JGK341,$E$343-SUM($J$341:JGL341))</f>
        <v>4820</v>
      </c>
      <c r="JGM343">
        <f>IF(SUM($J$341:JGM341)&lt;JGG343,JGL341,$E$343-SUM($J$341:JGM341))</f>
        <v>4820</v>
      </c>
      <c r="JGN343">
        <f>IF(SUM($J$341:JGN341)&lt;JGH343,JGM341,$E$343-SUM($J$341:JGN341))</f>
        <v>4820</v>
      </c>
      <c r="JGO343">
        <f>IF(SUM($J$341:JGO341)&lt;JGI343,JGN341,$E$343-SUM($J$341:JGO341))</f>
        <v>0</v>
      </c>
      <c r="JGP343">
        <f>IF(SUM($J$341:JGP341)&lt;JGJ343,JGO341,$E$343-SUM($J$341:JGP341))</f>
        <v>0</v>
      </c>
      <c r="JGQ343">
        <f>IF(SUM($J$341:JGQ341)&lt;JGK343,JGP341,$E$343-SUM($J$341:JGQ341))</f>
        <v>0</v>
      </c>
      <c r="JGR343">
        <f>IF(SUM($J$341:JGR341)&lt;JGL343,JGQ341,$E$343-SUM($J$341:JGR341))</f>
        <v>0</v>
      </c>
      <c r="JGS343">
        <f>IF(SUM($J$341:JGS341)&lt;JGM343,JGR341,$E$343-SUM($J$341:JGS341))</f>
        <v>0</v>
      </c>
      <c r="JGT343">
        <f>IF(SUM($J$341:JGT341)&lt;JGN343,JGS341,$E$343-SUM($J$341:JGT341))</f>
        <v>0</v>
      </c>
      <c r="JGU343">
        <f>IF(SUM($J$341:JGU341)&lt;JGO343,JGT341,$E$343-SUM($J$341:JGU341))</f>
        <v>4820</v>
      </c>
      <c r="JGV343">
        <f>IF(SUM($J$341:JGV341)&lt;JGP343,JGU341,$E$343-SUM($J$341:JGV341))</f>
        <v>4820</v>
      </c>
      <c r="JGW343">
        <f>IF(SUM($J$341:JGW341)&lt;JGQ343,JGV341,$E$343-SUM($J$341:JGW341))</f>
        <v>4820</v>
      </c>
      <c r="JGX343">
        <f>IF(SUM($J$341:JGX341)&lt;JGR343,JGW341,$E$343-SUM($J$341:JGX341))</f>
        <v>4820</v>
      </c>
      <c r="JGY343">
        <f>IF(SUM($J$341:JGY341)&lt;JGS343,JGX341,$E$343-SUM($J$341:JGY341))</f>
        <v>4820</v>
      </c>
      <c r="JGZ343">
        <f>IF(SUM($J$341:JGZ341)&lt;JGT343,JGY341,$E$343-SUM($J$341:JGZ341))</f>
        <v>4820</v>
      </c>
      <c r="JHA343">
        <f>IF(SUM($J$341:JHA341)&lt;JGU343,JGZ341,$E$343-SUM($J$341:JHA341))</f>
        <v>0</v>
      </c>
      <c r="JHB343">
        <f>IF(SUM($J$341:JHB341)&lt;JGV343,JHA341,$E$343-SUM($J$341:JHB341))</f>
        <v>0</v>
      </c>
      <c r="JHC343">
        <f>IF(SUM($J$341:JHC341)&lt;JGW343,JHB341,$E$343-SUM($J$341:JHC341))</f>
        <v>0</v>
      </c>
      <c r="JHD343">
        <f>IF(SUM($J$341:JHD341)&lt;JGX343,JHC341,$E$343-SUM($J$341:JHD341))</f>
        <v>0</v>
      </c>
      <c r="JHE343">
        <f>IF(SUM($J$341:JHE341)&lt;JGY343,JHD341,$E$343-SUM($J$341:JHE341))</f>
        <v>0</v>
      </c>
      <c r="JHF343">
        <f>IF(SUM($J$341:JHF341)&lt;JGZ343,JHE341,$E$343-SUM($J$341:JHF341))</f>
        <v>0</v>
      </c>
      <c r="JHG343">
        <f>IF(SUM($J$341:JHG341)&lt;JHA343,JHF341,$E$343-SUM($J$341:JHG341))</f>
        <v>4820</v>
      </c>
      <c r="JHH343">
        <f>IF(SUM($J$341:JHH341)&lt;JHB343,JHG341,$E$343-SUM($J$341:JHH341))</f>
        <v>4820</v>
      </c>
      <c r="JHI343">
        <f>IF(SUM($J$341:JHI341)&lt;JHC343,JHH341,$E$343-SUM($J$341:JHI341))</f>
        <v>4820</v>
      </c>
      <c r="JHJ343">
        <f>IF(SUM($J$341:JHJ341)&lt;JHD343,JHI341,$E$343-SUM($J$341:JHJ341))</f>
        <v>4820</v>
      </c>
      <c r="JHK343">
        <f>IF(SUM($J$341:JHK341)&lt;JHE343,JHJ341,$E$343-SUM($J$341:JHK341))</f>
        <v>4820</v>
      </c>
      <c r="JHL343">
        <f>IF(SUM($J$341:JHL341)&lt;JHF343,JHK341,$E$343-SUM($J$341:JHL341))</f>
        <v>4820</v>
      </c>
      <c r="JHM343">
        <f>IF(SUM($J$341:JHM341)&lt;JHG343,JHL341,$E$343-SUM($J$341:JHM341))</f>
        <v>0</v>
      </c>
      <c r="JHN343">
        <f>IF(SUM($J$341:JHN341)&lt;JHH343,JHM341,$E$343-SUM($J$341:JHN341))</f>
        <v>0</v>
      </c>
      <c r="JHO343">
        <f>IF(SUM($J$341:JHO341)&lt;JHI343,JHN341,$E$343-SUM($J$341:JHO341))</f>
        <v>0</v>
      </c>
      <c r="JHP343">
        <f>IF(SUM($J$341:JHP341)&lt;JHJ343,JHO341,$E$343-SUM($J$341:JHP341))</f>
        <v>0</v>
      </c>
      <c r="JHQ343">
        <f>IF(SUM($J$341:JHQ341)&lt;JHK343,JHP341,$E$343-SUM($J$341:JHQ341))</f>
        <v>0</v>
      </c>
      <c r="JHR343">
        <f>IF(SUM($J$341:JHR341)&lt;JHL343,JHQ341,$E$343-SUM($J$341:JHR341))</f>
        <v>0</v>
      </c>
      <c r="JHS343">
        <f>IF(SUM($J$341:JHS341)&lt;JHM343,JHR341,$E$343-SUM($J$341:JHS341))</f>
        <v>4820</v>
      </c>
      <c r="JHT343">
        <f>IF(SUM($J$341:JHT341)&lt;JHN343,JHS341,$E$343-SUM($J$341:JHT341))</f>
        <v>4820</v>
      </c>
      <c r="JHU343">
        <f>IF(SUM($J$341:JHU341)&lt;JHO343,JHT341,$E$343-SUM($J$341:JHU341))</f>
        <v>4820</v>
      </c>
      <c r="JHV343">
        <f>IF(SUM($J$341:JHV341)&lt;JHP343,JHU341,$E$343-SUM($J$341:JHV341))</f>
        <v>4820</v>
      </c>
      <c r="JHW343">
        <f>IF(SUM($J$341:JHW341)&lt;JHQ343,JHV341,$E$343-SUM($J$341:JHW341))</f>
        <v>4820</v>
      </c>
      <c r="JHX343">
        <f>IF(SUM($J$341:JHX341)&lt;JHR343,JHW341,$E$343-SUM($J$341:JHX341))</f>
        <v>4820</v>
      </c>
      <c r="JHY343">
        <f>IF(SUM($J$341:JHY341)&lt;JHS343,JHX341,$E$343-SUM($J$341:JHY341))</f>
        <v>0</v>
      </c>
      <c r="JHZ343">
        <f>IF(SUM($J$341:JHZ341)&lt;JHT343,JHY341,$E$343-SUM($J$341:JHZ341))</f>
        <v>0</v>
      </c>
      <c r="JIA343">
        <f>IF(SUM($J$341:JIA341)&lt;JHU343,JHZ341,$E$343-SUM($J$341:JIA341))</f>
        <v>0</v>
      </c>
      <c r="JIB343">
        <f>IF(SUM($J$341:JIB341)&lt;JHV343,JIA341,$E$343-SUM($J$341:JIB341))</f>
        <v>0</v>
      </c>
      <c r="JIC343">
        <f>IF(SUM($J$341:JIC341)&lt;JHW343,JIB341,$E$343-SUM($J$341:JIC341))</f>
        <v>0</v>
      </c>
      <c r="JID343">
        <f>IF(SUM($J$341:JID341)&lt;JHX343,JIC341,$E$343-SUM($J$341:JID341))</f>
        <v>0</v>
      </c>
      <c r="JIE343">
        <f>IF(SUM($J$341:JIE341)&lt;JHY343,JID341,$E$343-SUM($J$341:JIE341))</f>
        <v>4820</v>
      </c>
      <c r="JIF343">
        <f>IF(SUM($J$341:JIF341)&lt;JHZ343,JIE341,$E$343-SUM($J$341:JIF341))</f>
        <v>4820</v>
      </c>
      <c r="JIG343">
        <f>IF(SUM($J$341:JIG341)&lt;JIA343,JIF341,$E$343-SUM($J$341:JIG341))</f>
        <v>4820</v>
      </c>
      <c r="JIH343">
        <f>IF(SUM($J$341:JIH341)&lt;JIB343,JIG341,$E$343-SUM($J$341:JIH341))</f>
        <v>4820</v>
      </c>
      <c r="JII343">
        <f>IF(SUM($J$341:JII341)&lt;JIC343,JIH341,$E$343-SUM($J$341:JII341))</f>
        <v>4820</v>
      </c>
      <c r="JIJ343">
        <f>IF(SUM($J$341:JIJ341)&lt;JID343,JII341,$E$343-SUM($J$341:JIJ341))</f>
        <v>4820</v>
      </c>
      <c r="JIK343">
        <f>IF(SUM($J$341:JIK341)&lt;JIE343,JIJ341,$E$343-SUM($J$341:JIK341))</f>
        <v>0</v>
      </c>
      <c r="JIL343">
        <f>IF(SUM($J$341:JIL341)&lt;JIF343,JIK341,$E$343-SUM($J$341:JIL341))</f>
        <v>0</v>
      </c>
      <c r="JIM343">
        <f>IF(SUM($J$341:JIM341)&lt;JIG343,JIL341,$E$343-SUM($J$341:JIM341))</f>
        <v>0</v>
      </c>
      <c r="JIN343">
        <f>IF(SUM($J$341:JIN341)&lt;JIH343,JIM341,$E$343-SUM($J$341:JIN341))</f>
        <v>0</v>
      </c>
      <c r="JIO343">
        <f>IF(SUM($J$341:JIO341)&lt;JII343,JIN341,$E$343-SUM($J$341:JIO341))</f>
        <v>0</v>
      </c>
      <c r="JIP343">
        <f>IF(SUM($J$341:JIP341)&lt;JIJ343,JIO341,$E$343-SUM($J$341:JIP341))</f>
        <v>0</v>
      </c>
      <c r="JIQ343">
        <f>IF(SUM($J$341:JIQ341)&lt;JIK343,JIP341,$E$343-SUM($J$341:JIQ341))</f>
        <v>4820</v>
      </c>
      <c r="JIR343">
        <f>IF(SUM($J$341:JIR341)&lt;JIL343,JIQ341,$E$343-SUM($J$341:JIR341))</f>
        <v>4820</v>
      </c>
      <c r="JIS343">
        <f>IF(SUM($J$341:JIS341)&lt;JIM343,JIR341,$E$343-SUM($J$341:JIS341))</f>
        <v>4820</v>
      </c>
      <c r="JIT343">
        <f>IF(SUM($J$341:JIT341)&lt;JIN343,JIS341,$E$343-SUM($J$341:JIT341))</f>
        <v>4820</v>
      </c>
      <c r="JIU343">
        <f>IF(SUM($J$341:JIU341)&lt;JIO343,JIT341,$E$343-SUM($J$341:JIU341))</f>
        <v>4820</v>
      </c>
      <c r="JIV343">
        <f>IF(SUM($J$341:JIV341)&lt;JIP343,JIU341,$E$343-SUM($J$341:JIV341))</f>
        <v>4820</v>
      </c>
      <c r="JIW343">
        <f>IF(SUM($J$341:JIW341)&lt;JIQ343,JIV341,$E$343-SUM($J$341:JIW341))</f>
        <v>0</v>
      </c>
      <c r="JIX343">
        <f>IF(SUM($J$341:JIX341)&lt;JIR343,JIW341,$E$343-SUM($J$341:JIX341))</f>
        <v>0</v>
      </c>
      <c r="JIY343">
        <f>IF(SUM($J$341:JIY341)&lt;JIS343,JIX341,$E$343-SUM($J$341:JIY341))</f>
        <v>0</v>
      </c>
      <c r="JIZ343">
        <f>IF(SUM($J$341:JIZ341)&lt;JIT343,JIY341,$E$343-SUM($J$341:JIZ341))</f>
        <v>0</v>
      </c>
      <c r="JJA343">
        <f>IF(SUM($J$341:JJA341)&lt;JIU343,JIZ341,$E$343-SUM($J$341:JJA341))</f>
        <v>0</v>
      </c>
      <c r="JJB343">
        <f>IF(SUM($J$341:JJB341)&lt;JIV343,JJA341,$E$343-SUM($J$341:JJB341))</f>
        <v>0</v>
      </c>
      <c r="JJC343">
        <f>IF(SUM($J$341:JJC341)&lt;JIW343,JJB341,$E$343-SUM($J$341:JJC341))</f>
        <v>4820</v>
      </c>
      <c r="JJD343">
        <f>IF(SUM($J$341:JJD341)&lt;JIX343,JJC341,$E$343-SUM($J$341:JJD341))</f>
        <v>4820</v>
      </c>
      <c r="JJE343">
        <f>IF(SUM($J$341:JJE341)&lt;JIY343,JJD341,$E$343-SUM($J$341:JJE341))</f>
        <v>4820</v>
      </c>
      <c r="JJF343">
        <f>IF(SUM($J$341:JJF341)&lt;JIZ343,JJE341,$E$343-SUM($J$341:JJF341))</f>
        <v>4820</v>
      </c>
      <c r="JJG343">
        <f>IF(SUM($J$341:JJG341)&lt;JJA343,JJF341,$E$343-SUM($J$341:JJG341))</f>
        <v>4820</v>
      </c>
      <c r="JJH343">
        <f>IF(SUM($J$341:JJH341)&lt;JJB343,JJG341,$E$343-SUM($J$341:JJH341))</f>
        <v>4820</v>
      </c>
      <c r="JJI343">
        <f>IF(SUM($J$341:JJI341)&lt;JJC343,JJH341,$E$343-SUM($J$341:JJI341))</f>
        <v>0</v>
      </c>
      <c r="JJJ343">
        <f>IF(SUM($J$341:JJJ341)&lt;JJD343,JJI341,$E$343-SUM($J$341:JJJ341))</f>
        <v>0</v>
      </c>
      <c r="JJK343">
        <f>IF(SUM($J$341:JJK341)&lt;JJE343,JJJ341,$E$343-SUM($J$341:JJK341))</f>
        <v>0</v>
      </c>
      <c r="JJL343">
        <f>IF(SUM($J$341:JJL341)&lt;JJF343,JJK341,$E$343-SUM($J$341:JJL341))</f>
        <v>0</v>
      </c>
      <c r="JJM343">
        <f>IF(SUM($J$341:JJM341)&lt;JJG343,JJL341,$E$343-SUM($J$341:JJM341))</f>
        <v>0</v>
      </c>
      <c r="JJN343">
        <f>IF(SUM($J$341:JJN341)&lt;JJH343,JJM341,$E$343-SUM($J$341:JJN341))</f>
        <v>0</v>
      </c>
      <c r="JJO343">
        <f>IF(SUM($J$341:JJO341)&lt;JJI343,JJN341,$E$343-SUM($J$341:JJO341))</f>
        <v>4820</v>
      </c>
      <c r="JJP343">
        <f>IF(SUM($J$341:JJP341)&lt;JJJ343,JJO341,$E$343-SUM($J$341:JJP341))</f>
        <v>4820</v>
      </c>
      <c r="JJQ343">
        <f>IF(SUM($J$341:JJQ341)&lt;JJK343,JJP341,$E$343-SUM($J$341:JJQ341))</f>
        <v>4820</v>
      </c>
      <c r="JJR343">
        <f>IF(SUM($J$341:JJR341)&lt;JJL343,JJQ341,$E$343-SUM($J$341:JJR341))</f>
        <v>4820</v>
      </c>
      <c r="JJS343">
        <f>IF(SUM($J$341:JJS341)&lt;JJM343,JJR341,$E$343-SUM($J$341:JJS341))</f>
        <v>4820</v>
      </c>
      <c r="JJT343">
        <f>IF(SUM($J$341:JJT341)&lt;JJN343,JJS341,$E$343-SUM($J$341:JJT341))</f>
        <v>4820</v>
      </c>
      <c r="JJU343">
        <f>IF(SUM($J$341:JJU341)&lt;JJO343,JJT341,$E$343-SUM($J$341:JJU341))</f>
        <v>0</v>
      </c>
      <c r="JJV343">
        <f>IF(SUM($J$341:JJV341)&lt;JJP343,JJU341,$E$343-SUM($J$341:JJV341))</f>
        <v>0</v>
      </c>
      <c r="JJW343">
        <f>IF(SUM($J$341:JJW341)&lt;JJQ343,JJV341,$E$343-SUM($J$341:JJW341))</f>
        <v>0</v>
      </c>
      <c r="JJX343">
        <f>IF(SUM($J$341:JJX341)&lt;JJR343,JJW341,$E$343-SUM($J$341:JJX341))</f>
        <v>0</v>
      </c>
      <c r="JJY343">
        <f>IF(SUM($J$341:JJY341)&lt;JJS343,JJX341,$E$343-SUM($J$341:JJY341))</f>
        <v>0</v>
      </c>
      <c r="JJZ343">
        <f>IF(SUM($J$341:JJZ341)&lt;JJT343,JJY341,$E$343-SUM($J$341:JJZ341))</f>
        <v>0</v>
      </c>
      <c r="JKA343">
        <f>IF(SUM($J$341:JKA341)&lt;JJU343,JJZ341,$E$343-SUM($J$341:JKA341))</f>
        <v>4820</v>
      </c>
      <c r="JKB343">
        <f>IF(SUM($J$341:JKB341)&lt;JJV343,JKA341,$E$343-SUM($J$341:JKB341))</f>
        <v>4820</v>
      </c>
      <c r="JKC343">
        <f>IF(SUM($J$341:JKC341)&lt;JJW343,JKB341,$E$343-SUM($J$341:JKC341))</f>
        <v>4820</v>
      </c>
      <c r="JKD343">
        <f>IF(SUM($J$341:JKD341)&lt;JJX343,JKC341,$E$343-SUM($J$341:JKD341))</f>
        <v>4820</v>
      </c>
      <c r="JKE343">
        <f>IF(SUM($J$341:JKE341)&lt;JJY343,JKD341,$E$343-SUM($J$341:JKE341))</f>
        <v>4820</v>
      </c>
      <c r="JKF343">
        <f>IF(SUM($J$341:JKF341)&lt;JJZ343,JKE341,$E$343-SUM($J$341:JKF341))</f>
        <v>4820</v>
      </c>
      <c r="JKG343">
        <f>IF(SUM($J$341:JKG341)&lt;JKA343,JKF341,$E$343-SUM($J$341:JKG341))</f>
        <v>0</v>
      </c>
      <c r="JKH343">
        <f>IF(SUM($J$341:JKH341)&lt;JKB343,JKG341,$E$343-SUM($J$341:JKH341))</f>
        <v>0</v>
      </c>
      <c r="JKI343">
        <f>IF(SUM($J$341:JKI341)&lt;JKC343,JKH341,$E$343-SUM($J$341:JKI341))</f>
        <v>0</v>
      </c>
      <c r="JKJ343">
        <f>IF(SUM($J$341:JKJ341)&lt;JKD343,JKI341,$E$343-SUM($J$341:JKJ341))</f>
        <v>0</v>
      </c>
      <c r="JKK343">
        <f>IF(SUM($J$341:JKK341)&lt;JKE343,JKJ341,$E$343-SUM($J$341:JKK341))</f>
        <v>0</v>
      </c>
      <c r="JKL343">
        <f>IF(SUM($J$341:JKL341)&lt;JKF343,JKK341,$E$343-SUM($J$341:JKL341))</f>
        <v>0</v>
      </c>
      <c r="JKM343">
        <f>IF(SUM($J$341:JKM341)&lt;JKG343,JKL341,$E$343-SUM($J$341:JKM341))</f>
        <v>4820</v>
      </c>
      <c r="JKN343">
        <f>IF(SUM($J$341:JKN341)&lt;JKH343,JKM341,$E$343-SUM($J$341:JKN341))</f>
        <v>4820</v>
      </c>
      <c r="JKO343">
        <f>IF(SUM($J$341:JKO341)&lt;JKI343,JKN341,$E$343-SUM($J$341:JKO341))</f>
        <v>4820</v>
      </c>
      <c r="JKP343">
        <f>IF(SUM($J$341:JKP341)&lt;JKJ343,JKO341,$E$343-SUM($J$341:JKP341))</f>
        <v>4820</v>
      </c>
      <c r="JKQ343">
        <f>IF(SUM($J$341:JKQ341)&lt;JKK343,JKP341,$E$343-SUM($J$341:JKQ341))</f>
        <v>4820</v>
      </c>
      <c r="JKR343">
        <f>IF(SUM($J$341:JKR341)&lt;JKL343,JKQ341,$E$343-SUM($J$341:JKR341))</f>
        <v>4820</v>
      </c>
      <c r="JKS343">
        <f>IF(SUM($J$341:JKS341)&lt;JKM343,JKR341,$E$343-SUM($J$341:JKS341))</f>
        <v>0</v>
      </c>
      <c r="JKT343">
        <f>IF(SUM($J$341:JKT341)&lt;JKN343,JKS341,$E$343-SUM($J$341:JKT341))</f>
        <v>0</v>
      </c>
      <c r="JKU343">
        <f>IF(SUM($J$341:JKU341)&lt;JKO343,JKT341,$E$343-SUM($J$341:JKU341))</f>
        <v>0</v>
      </c>
      <c r="JKV343">
        <f>IF(SUM($J$341:JKV341)&lt;JKP343,JKU341,$E$343-SUM($J$341:JKV341))</f>
        <v>0</v>
      </c>
      <c r="JKW343">
        <f>IF(SUM($J$341:JKW341)&lt;JKQ343,JKV341,$E$343-SUM($J$341:JKW341))</f>
        <v>0</v>
      </c>
      <c r="JKX343">
        <f>IF(SUM($J$341:JKX341)&lt;JKR343,JKW341,$E$343-SUM($J$341:JKX341))</f>
        <v>0</v>
      </c>
      <c r="JKY343">
        <f>IF(SUM($J$341:JKY341)&lt;JKS343,JKX341,$E$343-SUM($J$341:JKY341))</f>
        <v>4820</v>
      </c>
      <c r="JKZ343">
        <f>IF(SUM($J$341:JKZ341)&lt;JKT343,JKY341,$E$343-SUM($J$341:JKZ341))</f>
        <v>4820</v>
      </c>
      <c r="JLA343">
        <f>IF(SUM($J$341:JLA341)&lt;JKU343,JKZ341,$E$343-SUM($J$341:JLA341))</f>
        <v>4820</v>
      </c>
      <c r="JLB343">
        <f>IF(SUM($J$341:JLB341)&lt;JKV343,JLA341,$E$343-SUM($J$341:JLB341))</f>
        <v>4820</v>
      </c>
      <c r="JLC343">
        <f>IF(SUM($J$341:JLC341)&lt;JKW343,JLB341,$E$343-SUM($J$341:JLC341))</f>
        <v>4820</v>
      </c>
      <c r="JLD343">
        <f>IF(SUM($J$341:JLD341)&lt;JKX343,JLC341,$E$343-SUM($J$341:JLD341))</f>
        <v>4820</v>
      </c>
      <c r="JLE343">
        <f>IF(SUM($J$341:JLE341)&lt;JKY343,JLD341,$E$343-SUM($J$341:JLE341))</f>
        <v>0</v>
      </c>
      <c r="JLF343">
        <f>IF(SUM($J$341:JLF341)&lt;JKZ343,JLE341,$E$343-SUM($J$341:JLF341))</f>
        <v>0</v>
      </c>
      <c r="JLG343">
        <f>IF(SUM($J$341:JLG341)&lt;JLA343,JLF341,$E$343-SUM($J$341:JLG341))</f>
        <v>0</v>
      </c>
      <c r="JLH343">
        <f>IF(SUM($J$341:JLH341)&lt;JLB343,JLG341,$E$343-SUM($J$341:JLH341))</f>
        <v>0</v>
      </c>
      <c r="JLI343">
        <f>IF(SUM($J$341:JLI341)&lt;JLC343,JLH341,$E$343-SUM($J$341:JLI341))</f>
        <v>0</v>
      </c>
      <c r="JLJ343">
        <f>IF(SUM($J$341:JLJ341)&lt;JLD343,JLI341,$E$343-SUM($J$341:JLJ341))</f>
        <v>0</v>
      </c>
      <c r="JLK343">
        <f>IF(SUM($J$341:JLK341)&lt;JLE343,JLJ341,$E$343-SUM($J$341:JLK341))</f>
        <v>4820</v>
      </c>
      <c r="JLL343">
        <f>IF(SUM($J$341:JLL341)&lt;JLF343,JLK341,$E$343-SUM($J$341:JLL341))</f>
        <v>4820</v>
      </c>
      <c r="JLM343">
        <f>IF(SUM($J$341:JLM341)&lt;JLG343,JLL341,$E$343-SUM($J$341:JLM341))</f>
        <v>4820</v>
      </c>
      <c r="JLN343">
        <f>IF(SUM($J$341:JLN341)&lt;JLH343,JLM341,$E$343-SUM($J$341:JLN341))</f>
        <v>4820</v>
      </c>
      <c r="JLO343">
        <f>IF(SUM($J$341:JLO341)&lt;JLI343,JLN341,$E$343-SUM($J$341:JLO341))</f>
        <v>4820</v>
      </c>
      <c r="JLP343">
        <f>IF(SUM($J$341:JLP341)&lt;JLJ343,JLO341,$E$343-SUM($J$341:JLP341))</f>
        <v>4820</v>
      </c>
      <c r="JLQ343">
        <f>IF(SUM($J$341:JLQ341)&lt;JLK343,JLP341,$E$343-SUM($J$341:JLQ341))</f>
        <v>0</v>
      </c>
      <c r="JLR343">
        <f>IF(SUM($J$341:JLR341)&lt;JLL343,JLQ341,$E$343-SUM($J$341:JLR341))</f>
        <v>0</v>
      </c>
      <c r="JLS343">
        <f>IF(SUM($J$341:JLS341)&lt;JLM343,JLR341,$E$343-SUM($J$341:JLS341))</f>
        <v>0</v>
      </c>
      <c r="JLT343">
        <f>IF(SUM($J$341:JLT341)&lt;JLN343,JLS341,$E$343-SUM($J$341:JLT341))</f>
        <v>0</v>
      </c>
      <c r="JLU343">
        <f>IF(SUM($J$341:JLU341)&lt;JLO343,JLT341,$E$343-SUM($J$341:JLU341))</f>
        <v>0</v>
      </c>
      <c r="JLV343">
        <f>IF(SUM($J$341:JLV341)&lt;JLP343,JLU341,$E$343-SUM($J$341:JLV341))</f>
        <v>0</v>
      </c>
      <c r="JLW343">
        <f>IF(SUM($J$341:JLW341)&lt;JLQ343,JLV341,$E$343-SUM($J$341:JLW341))</f>
        <v>4820</v>
      </c>
      <c r="JLX343">
        <f>IF(SUM($J$341:JLX341)&lt;JLR343,JLW341,$E$343-SUM($J$341:JLX341))</f>
        <v>4820</v>
      </c>
      <c r="JLY343">
        <f>IF(SUM($J$341:JLY341)&lt;JLS343,JLX341,$E$343-SUM($J$341:JLY341))</f>
        <v>4820</v>
      </c>
      <c r="JLZ343">
        <f>IF(SUM($J$341:JLZ341)&lt;JLT343,JLY341,$E$343-SUM($J$341:JLZ341))</f>
        <v>4820</v>
      </c>
      <c r="JMA343">
        <f>IF(SUM($J$341:JMA341)&lt;JLU343,JLZ341,$E$343-SUM($J$341:JMA341))</f>
        <v>4820</v>
      </c>
      <c r="JMB343">
        <f>IF(SUM($J$341:JMB341)&lt;JLV343,JMA341,$E$343-SUM($J$341:JMB341))</f>
        <v>4820</v>
      </c>
      <c r="JMC343">
        <f>IF(SUM($J$341:JMC341)&lt;JLW343,JMB341,$E$343-SUM($J$341:JMC341))</f>
        <v>0</v>
      </c>
      <c r="JMD343">
        <f>IF(SUM($J$341:JMD341)&lt;JLX343,JMC341,$E$343-SUM($J$341:JMD341))</f>
        <v>0</v>
      </c>
      <c r="JME343">
        <f>IF(SUM($J$341:JME341)&lt;JLY343,JMD341,$E$343-SUM($J$341:JME341))</f>
        <v>0</v>
      </c>
      <c r="JMF343">
        <f>IF(SUM($J$341:JMF341)&lt;JLZ343,JME341,$E$343-SUM($J$341:JMF341))</f>
        <v>0</v>
      </c>
      <c r="JMG343">
        <f>IF(SUM($J$341:JMG341)&lt;JMA343,JMF341,$E$343-SUM($J$341:JMG341))</f>
        <v>0</v>
      </c>
      <c r="JMH343">
        <f>IF(SUM($J$341:JMH341)&lt;JMB343,JMG341,$E$343-SUM($J$341:JMH341))</f>
        <v>0</v>
      </c>
      <c r="JMI343">
        <f>IF(SUM($J$341:JMI341)&lt;JMC343,JMH341,$E$343-SUM($J$341:JMI341))</f>
        <v>4820</v>
      </c>
      <c r="JMJ343">
        <f>IF(SUM($J$341:JMJ341)&lt;JMD343,JMI341,$E$343-SUM($J$341:JMJ341))</f>
        <v>4820</v>
      </c>
      <c r="JMK343">
        <f>IF(SUM($J$341:JMK341)&lt;JME343,JMJ341,$E$343-SUM($J$341:JMK341))</f>
        <v>4820</v>
      </c>
      <c r="JML343">
        <f>IF(SUM($J$341:JML341)&lt;JMF343,JMK341,$E$343-SUM($J$341:JML341))</f>
        <v>4820</v>
      </c>
      <c r="JMM343">
        <f>IF(SUM($J$341:JMM341)&lt;JMG343,JML341,$E$343-SUM($J$341:JMM341))</f>
        <v>4820</v>
      </c>
      <c r="JMN343">
        <f>IF(SUM($J$341:JMN341)&lt;JMH343,JMM341,$E$343-SUM($J$341:JMN341))</f>
        <v>4820</v>
      </c>
      <c r="JMO343">
        <f>IF(SUM($J$341:JMO341)&lt;JMI343,JMN341,$E$343-SUM($J$341:JMO341))</f>
        <v>0</v>
      </c>
      <c r="JMP343">
        <f>IF(SUM($J$341:JMP341)&lt;JMJ343,JMO341,$E$343-SUM($J$341:JMP341))</f>
        <v>0</v>
      </c>
      <c r="JMQ343">
        <f>IF(SUM($J$341:JMQ341)&lt;JMK343,JMP341,$E$343-SUM($J$341:JMQ341))</f>
        <v>0</v>
      </c>
      <c r="JMR343">
        <f>IF(SUM($J$341:JMR341)&lt;JML343,JMQ341,$E$343-SUM($J$341:JMR341))</f>
        <v>0</v>
      </c>
      <c r="JMS343">
        <f>IF(SUM($J$341:JMS341)&lt;JMM343,JMR341,$E$343-SUM($J$341:JMS341))</f>
        <v>0</v>
      </c>
      <c r="JMT343">
        <f>IF(SUM($J$341:JMT341)&lt;JMN343,JMS341,$E$343-SUM($J$341:JMT341))</f>
        <v>0</v>
      </c>
      <c r="JMU343">
        <f>IF(SUM($J$341:JMU341)&lt;JMO343,JMT341,$E$343-SUM($J$341:JMU341))</f>
        <v>4820</v>
      </c>
      <c r="JMV343">
        <f>IF(SUM($J$341:JMV341)&lt;JMP343,JMU341,$E$343-SUM($J$341:JMV341))</f>
        <v>4820</v>
      </c>
      <c r="JMW343">
        <f>IF(SUM($J$341:JMW341)&lt;JMQ343,JMV341,$E$343-SUM($J$341:JMW341))</f>
        <v>4820</v>
      </c>
      <c r="JMX343">
        <f>IF(SUM($J$341:JMX341)&lt;JMR343,JMW341,$E$343-SUM($J$341:JMX341))</f>
        <v>4820</v>
      </c>
      <c r="JMY343">
        <f>IF(SUM($J$341:JMY341)&lt;JMS343,JMX341,$E$343-SUM($J$341:JMY341))</f>
        <v>4820</v>
      </c>
      <c r="JMZ343">
        <f>IF(SUM($J$341:JMZ341)&lt;JMT343,JMY341,$E$343-SUM($J$341:JMZ341))</f>
        <v>4820</v>
      </c>
      <c r="JNA343">
        <f>IF(SUM($J$341:JNA341)&lt;JMU343,JMZ341,$E$343-SUM($J$341:JNA341))</f>
        <v>0</v>
      </c>
      <c r="JNB343">
        <f>IF(SUM($J$341:JNB341)&lt;JMV343,JNA341,$E$343-SUM($J$341:JNB341))</f>
        <v>0</v>
      </c>
      <c r="JNC343">
        <f>IF(SUM($J$341:JNC341)&lt;JMW343,JNB341,$E$343-SUM($J$341:JNC341))</f>
        <v>0</v>
      </c>
      <c r="JND343">
        <f>IF(SUM($J$341:JND341)&lt;JMX343,JNC341,$E$343-SUM($J$341:JND341))</f>
        <v>0</v>
      </c>
      <c r="JNE343">
        <f>IF(SUM($J$341:JNE341)&lt;JMY343,JND341,$E$343-SUM($J$341:JNE341))</f>
        <v>0</v>
      </c>
      <c r="JNF343">
        <f>IF(SUM($J$341:JNF341)&lt;JMZ343,JNE341,$E$343-SUM($J$341:JNF341))</f>
        <v>0</v>
      </c>
      <c r="JNG343">
        <f>IF(SUM($J$341:JNG341)&lt;JNA343,JNF341,$E$343-SUM($J$341:JNG341))</f>
        <v>4820</v>
      </c>
      <c r="JNH343">
        <f>IF(SUM($J$341:JNH341)&lt;JNB343,JNG341,$E$343-SUM($J$341:JNH341))</f>
        <v>4820</v>
      </c>
      <c r="JNI343">
        <f>IF(SUM($J$341:JNI341)&lt;JNC343,JNH341,$E$343-SUM($J$341:JNI341))</f>
        <v>4820</v>
      </c>
      <c r="JNJ343">
        <f>IF(SUM($J$341:JNJ341)&lt;JND343,JNI341,$E$343-SUM($J$341:JNJ341))</f>
        <v>4820</v>
      </c>
      <c r="JNK343">
        <f>IF(SUM($J$341:JNK341)&lt;JNE343,JNJ341,$E$343-SUM($J$341:JNK341))</f>
        <v>4820</v>
      </c>
      <c r="JNL343">
        <f>IF(SUM($J$341:JNL341)&lt;JNF343,JNK341,$E$343-SUM($J$341:JNL341))</f>
        <v>4820</v>
      </c>
      <c r="JNM343">
        <f>IF(SUM($J$341:JNM341)&lt;JNG343,JNL341,$E$343-SUM($J$341:JNM341))</f>
        <v>0</v>
      </c>
      <c r="JNN343">
        <f>IF(SUM($J$341:JNN341)&lt;JNH343,JNM341,$E$343-SUM($J$341:JNN341))</f>
        <v>0</v>
      </c>
      <c r="JNO343">
        <f>IF(SUM($J$341:JNO341)&lt;JNI343,JNN341,$E$343-SUM($J$341:JNO341))</f>
        <v>0</v>
      </c>
      <c r="JNP343">
        <f>IF(SUM($J$341:JNP341)&lt;JNJ343,JNO341,$E$343-SUM($J$341:JNP341))</f>
        <v>0</v>
      </c>
      <c r="JNQ343">
        <f>IF(SUM($J$341:JNQ341)&lt;JNK343,JNP341,$E$343-SUM($J$341:JNQ341))</f>
        <v>0</v>
      </c>
      <c r="JNR343">
        <f>IF(SUM($J$341:JNR341)&lt;JNL343,JNQ341,$E$343-SUM($J$341:JNR341))</f>
        <v>0</v>
      </c>
      <c r="JNS343">
        <f>IF(SUM($J$341:JNS341)&lt;JNM343,JNR341,$E$343-SUM($J$341:JNS341))</f>
        <v>4820</v>
      </c>
      <c r="JNT343">
        <f>IF(SUM($J$341:JNT341)&lt;JNN343,JNS341,$E$343-SUM($J$341:JNT341))</f>
        <v>4820</v>
      </c>
      <c r="JNU343">
        <f>IF(SUM($J$341:JNU341)&lt;JNO343,JNT341,$E$343-SUM($J$341:JNU341))</f>
        <v>4820</v>
      </c>
      <c r="JNV343">
        <f>IF(SUM($J$341:JNV341)&lt;JNP343,JNU341,$E$343-SUM($J$341:JNV341))</f>
        <v>4820</v>
      </c>
      <c r="JNW343">
        <f>IF(SUM($J$341:JNW341)&lt;JNQ343,JNV341,$E$343-SUM($J$341:JNW341))</f>
        <v>4820</v>
      </c>
      <c r="JNX343">
        <f>IF(SUM($J$341:JNX341)&lt;JNR343,JNW341,$E$343-SUM($J$341:JNX341))</f>
        <v>4820</v>
      </c>
      <c r="JNY343">
        <f>IF(SUM($J$341:JNY341)&lt;JNS343,JNX341,$E$343-SUM($J$341:JNY341))</f>
        <v>0</v>
      </c>
      <c r="JNZ343">
        <f>IF(SUM($J$341:JNZ341)&lt;JNT343,JNY341,$E$343-SUM($J$341:JNZ341))</f>
        <v>0</v>
      </c>
      <c r="JOA343">
        <f>IF(SUM($J$341:JOA341)&lt;JNU343,JNZ341,$E$343-SUM($J$341:JOA341))</f>
        <v>0</v>
      </c>
      <c r="JOB343">
        <f>IF(SUM($J$341:JOB341)&lt;JNV343,JOA341,$E$343-SUM($J$341:JOB341))</f>
        <v>0</v>
      </c>
      <c r="JOC343">
        <f>IF(SUM($J$341:JOC341)&lt;JNW343,JOB341,$E$343-SUM($J$341:JOC341))</f>
        <v>0</v>
      </c>
      <c r="JOD343">
        <f>IF(SUM($J$341:JOD341)&lt;JNX343,JOC341,$E$343-SUM($J$341:JOD341))</f>
        <v>0</v>
      </c>
      <c r="JOE343">
        <f>IF(SUM($J$341:JOE341)&lt;JNY343,JOD341,$E$343-SUM($J$341:JOE341))</f>
        <v>4820</v>
      </c>
      <c r="JOF343">
        <f>IF(SUM($J$341:JOF341)&lt;JNZ343,JOE341,$E$343-SUM($J$341:JOF341))</f>
        <v>4820</v>
      </c>
      <c r="JOG343">
        <f>IF(SUM($J$341:JOG341)&lt;JOA343,JOF341,$E$343-SUM($J$341:JOG341))</f>
        <v>4820</v>
      </c>
      <c r="JOH343">
        <f>IF(SUM($J$341:JOH341)&lt;JOB343,JOG341,$E$343-SUM($J$341:JOH341))</f>
        <v>4820</v>
      </c>
      <c r="JOI343">
        <f>IF(SUM($J$341:JOI341)&lt;JOC343,JOH341,$E$343-SUM($J$341:JOI341))</f>
        <v>4820</v>
      </c>
      <c r="JOJ343">
        <f>IF(SUM($J$341:JOJ341)&lt;JOD343,JOI341,$E$343-SUM($J$341:JOJ341))</f>
        <v>4820</v>
      </c>
      <c r="JOK343">
        <f>IF(SUM($J$341:JOK341)&lt;JOE343,JOJ341,$E$343-SUM($J$341:JOK341))</f>
        <v>0</v>
      </c>
      <c r="JOL343">
        <f>IF(SUM($J$341:JOL341)&lt;JOF343,JOK341,$E$343-SUM($J$341:JOL341))</f>
        <v>0</v>
      </c>
      <c r="JOM343">
        <f>IF(SUM($J$341:JOM341)&lt;JOG343,JOL341,$E$343-SUM($J$341:JOM341))</f>
        <v>0</v>
      </c>
      <c r="JON343">
        <f>IF(SUM($J$341:JON341)&lt;JOH343,JOM341,$E$343-SUM($J$341:JON341))</f>
        <v>0</v>
      </c>
      <c r="JOO343">
        <f>IF(SUM($J$341:JOO341)&lt;JOI343,JON341,$E$343-SUM($J$341:JOO341))</f>
        <v>0</v>
      </c>
      <c r="JOP343">
        <f>IF(SUM($J$341:JOP341)&lt;JOJ343,JOO341,$E$343-SUM($J$341:JOP341))</f>
        <v>0</v>
      </c>
      <c r="JOQ343">
        <f>IF(SUM($J$341:JOQ341)&lt;JOK343,JOP341,$E$343-SUM($J$341:JOQ341))</f>
        <v>4820</v>
      </c>
      <c r="JOR343">
        <f>IF(SUM($J$341:JOR341)&lt;JOL343,JOQ341,$E$343-SUM($J$341:JOR341))</f>
        <v>4820</v>
      </c>
      <c r="JOS343">
        <f>IF(SUM($J$341:JOS341)&lt;JOM343,JOR341,$E$343-SUM($J$341:JOS341))</f>
        <v>4820</v>
      </c>
      <c r="JOT343">
        <f>IF(SUM($J$341:JOT341)&lt;JON343,JOS341,$E$343-SUM($J$341:JOT341))</f>
        <v>4820</v>
      </c>
      <c r="JOU343">
        <f>IF(SUM($J$341:JOU341)&lt;JOO343,JOT341,$E$343-SUM($J$341:JOU341))</f>
        <v>4820</v>
      </c>
      <c r="JOV343">
        <f>IF(SUM($J$341:JOV341)&lt;JOP343,JOU341,$E$343-SUM($J$341:JOV341))</f>
        <v>4820</v>
      </c>
      <c r="JOW343">
        <f>IF(SUM($J$341:JOW341)&lt;JOQ343,JOV341,$E$343-SUM($J$341:JOW341))</f>
        <v>0</v>
      </c>
      <c r="JOX343">
        <f>IF(SUM($J$341:JOX341)&lt;JOR343,JOW341,$E$343-SUM($J$341:JOX341))</f>
        <v>0</v>
      </c>
      <c r="JOY343">
        <f>IF(SUM($J$341:JOY341)&lt;JOS343,JOX341,$E$343-SUM($J$341:JOY341))</f>
        <v>0</v>
      </c>
      <c r="JOZ343">
        <f>IF(SUM($J$341:JOZ341)&lt;JOT343,JOY341,$E$343-SUM($J$341:JOZ341))</f>
        <v>0</v>
      </c>
      <c r="JPA343">
        <f>IF(SUM($J$341:JPA341)&lt;JOU343,JOZ341,$E$343-SUM($J$341:JPA341))</f>
        <v>0</v>
      </c>
      <c r="JPB343">
        <f>IF(SUM($J$341:JPB341)&lt;JOV343,JPA341,$E$343-SUM($J$341:JPB341))</f>
        <v>0</v>
      </c>
      <c r="JPC343">
        <f>IF(SUM($J$341:JPC341)&lt;JOW343,JPB341,$E$343-SUM($J$341:JPC341))</f>
        <v>4820</v>
      </c>
      <c r="JPD343">
        <f>IF(SUM($J$341:JPD341)&lt;JOX343,JPC341,$E$343-SUM($J$341:JPD341))</f>
        <v>4820</v>
      </c>
      <c r="JPE343">
        <f>IF(SUM($J$341:JPE341)&lt;JOY343,JPD341,$E$343-SUM($J$341:JPE341))</f>
        <v>4820</v>
      </c>
      <c r="JPF343">
        <f>IF(SUM($J$341:JPF341)&lt;JOZ343,JPE341,$E$343-SUM($J$341:JPF341))</f>
        <v>4820</v>
      </c>
      <c r="JPG343">
        <f>IF(SUM($J$341:JPG341)&lt;JPA343,JPF341,$E$343-SUM($J$341:JPG341))</f>
        <v>4820</v>
      </c>
      <c r="JPH343">
        <f>IF(SUM($J$341:JPH341)&lt;JPB343,JPG341,$E$343-SUM($J$341:JPH341))</f>
        <v>4820</v>
      </c>
      <c r="JPI343">
        <f>IF(SUM($J$341:JPI341)&lt;JPC343,JPH341,$E$343-SUM($J$341:JPI341))</f>
        <v>0</v>
      </c>
      <c r="JPJ343">
        <f>IF(SUM($J$341:JPJ341)&lt;JPD343,JPI341,$E$343-SUM($J$341:JPJ341))</f>
        <v>0</v>
      </c>
      <c r="JPK343">
        <f>IF(SUM($J$341:JPK341)&lt;JPE343,JPJ341,$E$343-SUM($J$341:JPK341))</f>
        <v>0</v>
      </c>
      <c r="JPL343">
        <f>IF(SUM($J$341:JPL341)&lt;JPF343,JPK341,$E$343-SUM($J$341:JPL341))</f>
        <v>0</v>
      </c>
      <c r="JPM343">
        <f>IF(SUM($J$341:JPM341)&lt;JPG343,JPL341,$E$343-SUM($J$341:JPM341))</f>
        <v>0</v>
      </c>
      <c r="JPN343">
        <f>IF(SUM($J$341:JPN341)&lt;JPH343,JPM341,$E$343-SUM($J$341:JPN341))</f>
        <v>0</v>
      </c>
      <c r="JPO343">
        <f>IF(SUM($J$341:JPO341)&lt;JPI343,JPN341,$E$343-SUM($J$341:JPO341))</f>
        <v>4820</v>
      </c>
      <c r="JPP343">
        <f>IF(SUM($J$341:JPP341)&lt;JPJ343,JPO341,$E$343-SUM($J$341:JPP341))</f>
        <v>4820</v>
      </c>
      <c r="JPQ343">
        <f>IF(SUM($J$341:JPQ341)&lt;JPK343,JPP341,$E$343-SUM($J$341:JPQ341))</f>
        <v>4820</v>
      </c>
      <c r="JPR343">
        <f>IF(SUM($J$341:JPR341)&lt;JPL343,JPQ341,$E$343-SUM($J$341:JPR341))</f>
        <v>4820</v>
      </c>
      <c r="JPS343">
        <f>IF(SUM($J$341:JPS341)&lt;JPM343,JPR341,$E$343-SUM($J$341:JPS341))</f>
        <v>4820</v>
      </c>
      <c r="JPT343">
        <f>IF(SUM($J$341:JPT341)&lt;JPN343,JPS341,$E$343-SUM($J$341:JPT341))</f>
        <v>4820</v>
      </c>
      <c r="JPU343">
        <f>IF(SUM($J$341:JPU341)&lt;JPO343,JPT341,$E$343-SUM($J$341:JPU341))</f>
        <v>0</v>
      </c>
      <c r="JPV343">
        <f>IF(SUM($J$341:JPV341)&lt;JPP343,JPU341,$E$343-SUM($J$341:JPV341))</f>
        <v>0</v>
      </c>
      <c r="JPW343">
        <f>IF(SUM($J$341:JPW341)&lt;JPQ343,JPV341,$E$343-SUM($J$341:JPW341))</f>
        <v>0</v>
      </c>
      <c r="JPX343">
        <f>IF(SUM($J$341:JPX341)&lt;JPR343,JPW341,$E$343-SUM($J$341:JPX341))</f>
        <v>0</v>
      </c>
      <c r="JPY343">
        <f>IF(SUM($J$341:JPY341)&lt;JPS343,JPX341,$E$343-SUM($J$341:JPY341))</f>
        <v>0</v>
      </c>
      <c r="JPZ343">
        <f>IF(SUM($J$341:JPZ341)&lt;JPT343,JPY341,$E$343-SUM($J$341:JPZ341))</f>
        <v>0</v>
      </c>
      <c r="JQA343">
        <f>IF(SUM($J$341:JQA341)&lt;JPU343,JPZ341,$E$343-SUM($J$341:JQA341))</f>
        <v>4820</v>
      </c>
      <c r="JQB343">
        <f>IF(SUM($J$341:JQB341)&lt;JPV343,JQA341,$E$343-SUM($J$341:JQB341))</f>
        <v>4820</v>
      </c>
      <c r="JQC343">
        <f>IF(SUM($J$341:JQC341)&lt;JPW343,JQB341,$E$343-SUM($J$341:JQC341))</f>
        <v>4820</v>
      </c>
      <c r="JQD343">
        <f>IF(SUM($J$341:JQD341)&lt;JPX343,JQC341,$E$343-SUM($J$341:JQD341))</f>
        <v>4820</v>
      </c>
      <c r="JQE343">
        <f>IF(SUM($J$341:JQE341)&lt;JPY343,JQD341,$E$343-SUM($J$341:JQE341))</f>
        <v>4820</v>
      </c>
      <c r="JQF343">
        <f>IF(SUM($J$341:JQF341)&lt;JPZ343,JQE341,$E$343-SUM($J$341:JQF341))</f>
        <v>4820</v>
      </c>
      <c r="JQG343">
        <f>IF(SUM($J$341:JQG341)&lt;JQA343,JQF341,$E$343-SUM($J$341:JQG341))</f>
        <v>0</v>
      </c>
      <c r="JQH343">
        <f>IF(SUM($J$341:JQH341)&lt;JQB343,JQG341,$E$343-SUM($J$341:JQH341))</f>
        <v>0</v>
      </c>
      <c r="JQI343">
        <f>IF(SUM($J$341:JQI341)&lt;JQC343,JQH341,$E$343-SUM($J$341:JQI341))</f>
        <v>0</v>
      </c>
      <c r="JQJ343">
        <f>IF(SUM($J$341:JQJ341)&lt;JQD343,JQI341,$E$343-SUM($J$341:JQJ341))</f>
        <v>0</v>
      </c>
      <c r="JQK343">
        <f>IF(SUM($J$341:JQK341)&lt;JQE343,JQJ341,$E$343-SUM($J$341:JQK341))</f>
        <v>0</v>
      </c>
      <c r="JQL343">
        <f>IF(SUM($J$341:JQL341)&lt;JQF343,JQK341,$E$343-SUM($J$341:JQL341))</f>
        <v>0</v>
      </c>
      <c r="JQM343">
        <f>IF(SUM($J$341:JQM341)&lt;JQG343,JQL341,$E$343-SUM($J$341:JQM341))</f>
        <v>4820</v>
      </c>
      <c r="JQN343">
        <f>IF(SUM($J$341:JQN341)&lt;JQH343,JQM341,$E$343-SUM($J$341:JQN341))</f>
        <v>4820</v>
      </c>
      <c r="JQO343">
        <f>IF(SUM($J$341:JQO341)&lt;JQI343,JQN341,$E$343-SUM($J$341:JQO341))</f>
        <v>4820</v>
      </c>
      <c r="JQP343">
        <f>IF(SUM($J$341:JQP341)&lt;JQJ343,JQO341,$E$343-SUM($J$341:JQP341))</f>
        <v>4820</v>
      </c>
      <c r="JQQ343">
        <f>IF(SUM($J$341:JQQ341)&lt;JQK343,JQP341,$E$343-SUM($J$341:JQQ341))</f>
        <v>4820</v>
      </c>
      <c r="JQR343">
        <f>IF(SUM($J$341:JQR341)&lt;JQL343,JQQ341,$E$343-SUM($J$341:JQR341))</f>
        <v>4820</v>
      </c>
      <c r="JQS343">
        <f>IF(SUM($J$341:JQS341)&lt;JQM343,JQR341,$E$343-SUM($J$341:JQS341))</f>
        <v>0</v>
      </c>
      <c r="JQT343">
        <f>IF(SUM($J$341:JQT341)&lt;JQN343,JQS341,$E$343-SUM($J$341:JQT341))</f>
        <v>0</v>
      </c>
      <c r="JQU343">
        <f>IF(SUM($J$341:JQU341)&lt;JQO343,JQT341,$E$343-SUM($J$341:JQU341))</f>
        <v>0</v>
      </c>
      <c r="JQV343">
        <f>IF(SUM($J$341:JQV341)&lt;JQP343,JQU341,$E$343-SUM($J$341:JQV341))</f>
        <v>0</v>
      </c>
      <c r="JQW343">
        <f>IF(SUM($J$341:JQW341)&lt;JQQ343,JQV341,$E$343-SUM($J$341:JQW341))</f>
        <v>0</v>
      </c>
      <c r="JQX343">
        <f>IF(SUM($J$341:JQX341)&lt;JQR343,JQW341,$E$343-SUM($J$341:JQX341))</f>
        <v>0</v>
      </c>
      <c r="JQY343">
        <f>IF(SUM($J$341:JQY341)&lt;JQS343,JQX341,$E$343-SUM($J$341:JQY341))</f>
        <v>4820</v>
      </c>
      <c r="JQZ343">
        <f>IF(SUM($J$341:JQZ341)&lt;JQT343,JQY341,$E$343-SUM($J$341:JQZ341))</f>
        <v>4820</v>
      </c>
      <c r="JRA343">
        <f>IF(SUM($J$341:JRA341)&lt;JQU343,JQZ341,$E$343-SUM($J$341:JRA341))</f>
        <v>4820</v>
      </c>
      <c r="JRB343">
        <f>IF(SUM($J$341:JRB341)&lt;JQV343,JRA341,$E$343-SUM($J$341:JRB341))</f>
        <v>4820</v>
      </c>
      <c r="JRC343">
        <f>IF(SUM($J$341:JRC341)&lt;JQW343,JRB341,$E$343-SUM($J$341:JRC341))</f>
        <v>4820</v>
      </c>
      <c r="JRD343">
        <f>IF(SUM($J$341:JRD341)&lt;JQX343,JRC341,$E$343-SUM($J$341:JRD341))</f>
        <v>4820</v>
      </c>
      <c r="JRE343">
        <f>IF(SUM($J$341:JRE341)&lt;JQY343,JRD341,$E$343-SUM($J$341:JRE341))</f>
        <v>0</v>
      </c>
      <c r="JRF343">
        <f>IF(SUM($J$341:JRF341)&lt;JQZ343,JRE341,$E$343-SUM($J$341:JRF341))</f>
        <v>0</v>
      </c>
      <c r="JRG343">
        <f>IF(SUM($J$341:JRG341)&lt;JRA343,JRF341,$E$343-SUM($J$341:JRG341))</f>
        <v>0</v>
      </c>
      <c r="JRH343">
        <f>IF(SUM($J$341:JRH341)&lt;JRB343,JRG341,$E$343-SUM($J$341:JRH341))</f>
        <v>0</v>
      </c>
      <c r="JRI343">
        <f>IF(SUM($J$341:JRI341)&lt;JRC343,JRH341,$E$343-SUM($J$341:JRI341))</f>
        <v>0</v>
      </c>
      <c r="JRJ343">
        <f>IF(SUM($J$341:JRJ341)&lt;JRD343,JRI341,$E$343-SUM($J$341:JRJ341))</f>
        <v>0</v>
      </c>
      <c r="JRK343">
        <f>IF(SUM($J$341:JRK341)&lt;JRE343,JRJ341,$E$343-SUM($J$341:JRK341))</f>
        <v>4820</v>
      </c>
      <c r="JRL343">
        <f>IF(SUM($J$341:JRL341)&lt;JRF343,JRK341,$E$343-SUM($J$341:JRL341))</f>
        <v>4820</v>
      </c>
      <c r="JRM343">
        <f>IF(SUM($J$341:JRM341)&lt;JRG343,JRL341,$E$343-SUM($J$341:JRM341))</f>
        <v>4820</v>
      </c>
      <c r="JRN343">
        <f>IF(SUM($J$341:JRN341)&lt;JRH343,JRM341,$E$343-SUM($J$341:JRN341))</f>
        <v>4820</v>
      </c>
      <c r="JRO343">
        <f>IF(SUM($J$341:JRO341)&lt;JRI343,JRN341,$E$343-SUM($J$341:JRO341))</f>
        <v>4820</v>
      </c>
      <c r="JRP343">
        <f>IF(SUM($J$341:JRP341)&lt;JRJ343,JRO341,$E$343-SUM($J$341:JRP341))</f>
        <v>4820</v>
      </c>
      <c r="JRQ343">
        <f>IF(SUM($J$341:JRQ341)&lt;JRK343,JRP341,$E$343-SUM($J$341:JRQ341))</f>
        <v>0</v>
      </c>
      <c r="JRR343">
        <f>IF(SUM($J$341:JRR341)&lt;JRL343,JRQ341,$E$343-SUM($J$341:JRR341))</f>
        <v>0</v>
      </c>
      <c r="JRS343">
        <f>IF(SUM($J$341:JRS341)&lt;JRM343,JRR341,$E$343-SUM($J$341:JRS341))</f>
        <v>0</v>
      </c>
      <c r="JRT343">
        <f>IF(SUM($J$341:JRT341)&lt;JRN343,JRS341,$E$343-SUM($J$341:JRT341))</f>
        <v>0</v>
      </c>
      <c r="JRU343">
        <f>IF(SUM($J$341:JRU341)&lt;JRO343,JRT341,$E$343-SUM($J$341:JRU341))</f>
        <v>0</v>
      </c>
      <c r="JRV343">
        <f>IF(SUM($J$341:JRV341)&lt;JRP343,JRU341,$E$343-SUM($J$341:JRV341))</f>
        <v>0</v>
      </c>
      <c r="JRW343">
        <f>IF(SUM($J$341:JRW341)&lt;JRQ343,JRV341,$E$343-SUM($J$341:JRW341))</f>
        <v>4820</v>
      </c>
      <c r="JRX343">
        <f>IF(SUM($J$341:JRX341)&lt;JRR343,JRW341,$E$343-SUM($J$341:JRX341))</f>
        <v>4820</v>
      </c>
      <c r="JRY343">
        <f>IF(SUM($J$341:JRY341)&lt;JRS343,JRX341,$E$343-SUM($J$341:JRY341))</f>
        <v>4820</v>
      </c>
      <c r="JRZ343">
        <f>IF(SUM($J$341:JRZ341)&lt;JRT343,JRY341,$E$343-SUM($J$341:JRZ341))</f>
        <v>4820</v>
      </c>
      <c r="JSA343">
        <f>IF(SUM($J$341:JSA341)&lt;JRU343,JRZ341,$E$343-SUM($J$341:JSA341))</f>
        <v>4820</v>
      </c>
      <c r="JSB343">
        <f>IF(SUM($J$341:JSB341)&lt;JRV343,JSA341,$E$343-SUM($J$341:JSB341))</f>
        <v>4820</v>
      </c>
      <c r="JSC343">
        <f>IF(SUM($J$341:JSC341)&lt;JRW343,JSB341,$E$343-SUM($J$341:JSC341))</f>
        <v>0</v>
      </c>
      <c r="JSD343">
        <f>IF(SUM($J$341:JSD341)&lt;JRX343,JSC341,$E$343-SUM($J$341:JSD341))</f>
        <v>0</v>
      </c>
      <c r="JSE343">
        <f>IF(SUM($J$341:JSE341)&lt;JRY343,JSD341,$E$343-SUM($J$341:JSE341))</f>
        <v>0</v>
      </c>
      <c r="JSF343">
        <f>IF(SUM($J$341:JSF341)&lt;JRZ343,JSE341,$E$343-SUM($J$341:JSF341))</f>
        <v>0</v>
      </c>
      <c r="JSG343">
        <f>IF(SUM($J$341:JSG341)&lt;JSA343,JSF341,$E$343-SUM($J$341:JSG341))</f>
        <v>0</v>
      </c>
      <c r="JSH343">
        <f>IF(SUM($J$341:JSH341)&lt;JSB343,JSG341,$E$343-SUM($J$341:JSH341))</f>
        <v>0</v>
      </c>
      <c r="JSI343">
        <f>IF(SUM($J$341:JSI341)&lt;JSC343,JSH341,$E$343-SUM($J$341:JSI341))</f>
        <v>4820</v>
      </c>
      <c r="JSJ343">
        <f>IF(SUM($J$341:JSJ341)&lt;JSD343,JSI341,$E$343-SUM($J$341:JSJ341))</f>
        <v>4820</v>
      </c>
      <c r="JSK343">
        <f>IF(SUM($J$341:JSK341)&lt;JSE343,JSJ341,$E$343-SUM($J$341:JSK341))</f>
        <v>4820</v>
      </c>
      <c r="JSL343">
        <f>IF(SUM($J$341:JSL341)&lt;JSF343,JSK341,$E$343-SUM($J$341:JSL341))</f>
        <v>4820</v>
      </c>
      <c r="JSM343">
        <f>IF(SUM($J$341:JSM341)&lt;JSG343,JSL341,$E$343-SUM($J$341:JSM341))</f>
        <v>4820</v>
      </c>
      <c r="JSN343">
        <f>IF(SUM($J$341:JSN341)&lt;JSH343,JSM341,$E$343-SUM($J$341:JSN341))</f>
        <v>4820</v>
      </c>
      <c r="JSO343">
        <f>IF(SUM($J$341:JSO341)&lt;JSI343,JSN341,$E$343-SUM($J$341:JSO341))</f>
        <v>0</v>
      </c>
      <c r="JSP343">
        <f>IF(SUM($J$341:JSP341)&lt;JSJ343,JSO341,$E$343-SUM($J$341:JSP341))</f>
        <v>0</v>
      </c>
      <c r="JSQ343">
        <f>IF(SUM($J$341:JSQ341)&lt;JSK343,JSP341,$E$343-SUM($J$341:JSQ341))</f>
        <v>0</v>
      </c>
      <c r="JSR343">
        <f>IF(SUM($J$341:JSR341)&lt;JSL343,JSQ341,$E$343-SUM($J$341:JSR341))</f>
        <v>0</v>
      </c>
      <c r="JSS343">
        <f>IF(SUM($J$341:JSS341)&lt;JSM343,JSR341,$E$343-SUM($J$341:JSS341))</f>
        <v>0</v>
      </c>
      <c r="JST343">
        <f>IF(SUM($J$341:JST341)&lt;JSN343,JSS341,$E$343-SUM($J$341:JST341))</f>
        <v>0</v>
      </c>
      <c r="JSU343">
        <f>IF(SUM($J$341:JSU341)&lt;JSO343,JST341,$E$343-SUM($J$341:JSU341))</f>
        <v>4820</v>
      </c>
      <c r="JSV343">
        <f>IF(SUM($J$341:JSV341)&lt;JSP343,JSU341,$E$343-SUM($J$341:JSV341))</f>
        <v>4820</v>
      </c>
      <c r="JSW343">
        <f>IF(SUM($J$341:JSW341)&lt;JSQ343,JSV341,$E$343-SUM($J$341:JSW341))</f>
        <v>4820</v>
      </c>
      <c r="JSX343">
        <f>IF(SUM($J$341:JSX341)&lt;JSR343,JSW341,$E$343-SUM($J$341:JSX341))</f>
        <v>4820</v>
      </c>
      <c r="JSY343">
        <f>IF(SUM($J$341:JSY341)&lt;JSS343,JSX341,$E$343-SUM($J$341:JSY341))</f>
        <v>4820</v>
      </c>
      <c r="JSZ343">
        <f>IF(SUM($J$341:JSZ341)&lt;JST343,JSY341,$E$343-SUM($J$341:JSZ341))</f>
        <v>4820</v>
      </c>
      <c r="JTA343">
        <f>IF(SUM($J$341:JTA341)&lt;JSU343,JSZ341,$E$343-SUM($J$341:JTA341))</f>
        <v>0</v>
      </c>
      <c r="JTB343">
        <f>IF(SUM($J$341:JTB341)&lt;JSV343,JTA341,$E$343-SUM($J$341:JTB341))</f>
        <v>0</v>
      </c>
      <c r="JTC343">
        <f>IF(SUM($J$341:JTC341)&lt;JSW343,JTB341,$E$343-SUM($J$341:JTC341))</f>
        <v>0</v>
      </c>
      <c r="JTD343">
        <f>IF(SUM($J$341:JTD341)&lt;JSX343,JTC341,$E$343-SUM($J$341:JTD341))</f>
        <v>0</v>
      </c>
      <c r="JTE343">
        <f>IF(SUM($J$341:JTE341)&lt;JSY343,JTD341,$E$343-SUM($J$341:JTE341))</f>
        <v>0</v>
      </c>
      <c r="JTF343">
        <f>IF(SUM($J$341:JTF341)&lt;JSZ343,JTE341,$E$343-SUM($J$341:JTF341))</f>
        <v>0</v>
      </c>
      <c r="JTG343">
        <f>IF(SUM($J$341:JTG341)&lt;JTA343,JTF341,$E$343-SUM($J$341:JTG341))</f>
        <v>4820</v>
      </c>
      <c r="JTH343">
        <f>IF(SUM($J$341:JTH341)&lt;JTB343,JTG341,$E$343-SUM($J$341:JTH341))</f>
        <v>4820</v>
      </c>
      <c r="JTI343">
        <f>IF(SUM($J$341:JTI341)&lt;JTC343,JTH341,$E$343-SUM($J$341:JTI341))</f>
        <v>4820</v>
      </c>
      <c r="JTJ343">
        <f>IF(SUM($J$341:JTJ341)&lt;JTD343,JTI341,$E$343-SUM($J$341:JTJ341))</f>
        <v>4820</v>
      </c>
      <c r="JTK343">
        <f>IF(SUM($J$341:JTK341)&lt;JTE343,JTJ341,$E$343-SUM($J$341:JTK341))</f>
        <v>4820</v>
      </c>
      <c r="JTL343">
        <f>IF(SUM($J$341:JTL341)&lt;JTF343,JTK341,$E$343-SUM($J$341:JTL341))</f>
        <v>4820</v>
      </c>
      <c r="JTM343">
        <f>IF(SUM($J$341:JTM341)&lt;JTG343,JTL341,$E$343-SUM($J$341:JTM341))</f>
        <v>0</v>
      </c>
      <c r="JTN343">
        <f>IF(SUM($J$341:JTN341)&lt;JTH343,JTM341,$E$343-SUM($J$341:JTN341))</f>
        <v>0</v>
      </c>
      <c r="JTO343">
        <f>IF(SUM($J$341:JTO341)&lt;JTI343,JTN341,$E$343-SUM($J$341:JTO341))</f>
        <v>0</v>
      </c>
      <c r="JTP343">
        <f>IF(SUM($J$341:JTP341)&lt;JTJ343,JTO341,$E$343-SUM($J$341:JTP341))</f>
        <v>0</v>
      </c>
      <c r="JTQ343">
        <f>IF(SUM($J$341:JTQ341)&lt;JTK343,JTP341,$E$343-SUM($J$341:JTQ341))</f>
        <v>0</v>
      </c>
      <c r="JTR343">
        <f>IF(SUM($J$341:JTR341)&lt;JTL343,JTQ341,$E$343-SUM($J$341:JTR341))</f>
        <v>0</v>
      </c>
      <c r="JTS343">
        <f>IF(SUM($J$341:JTS341)&lt;JTM343,JTR341,$E$343-SUM($J$341:JTS341))</f>
        <v>4820</v>
      </c>
      <c r="JTT343">
        <f>IF(SUM($J$341:JTT341)&lt;JTN343,JTS341,$E$343-SUM($J$341:JTT341))</f>
        <v>4820</v>
      </c>
      <c r="JTU343">
        <f>IF(SUM($J$341:JTU341)&lt;JTO343,JTT341,$E$343-SUM($J$341:JTU341))</f>
        <v>4820</v>
      </c>
      <c r="JTV343">
        <f>IF(SUM($J$341:JTV341)&lt;JTP343,JTU341,$E$343-SUM($J$341:JTV341))</f>
        <v>4820</v>
      </c>
      <c r="JTW343">
        <f>IF(SUM($J$341:JTW341)&lt;JTQ343,JTV341,$E$343-SUM($J$341:JTW341))</f>
        <v>4820</v>
      </c>
      <c r="JTX343">
        <f>IF(SUM($J$341:JTX341)&lt;JTR343,JTW341,$E$343-SUM($J$341:JTX341))</f>
        <v>4820</v>
      </c>
      <c r="JTY343">
        <f>IF(SUM($J$341:JTY341)&lt;JTS343,JTX341,$E$343-SUM($J$341:JTY341))</f>
        <v>0</v>
      </c>
      <c r="JTZ343">
        <f>IF(SUM($J$341:JTZ341)&lt;JTT343,JTY341,$E$343-SUM($J$341:JTZ341))</f>
        <v>0</v>
      </c>
      <c r="JUA343">
        <f>IF(SUM($J$341:JUA341)&lt;JTU343,JTZ341,$E$343-SUM($J$341:JUA341))</f>
        <v>0</v>
      </c>
      <c r="JUB343">
        <f>IF(SUM($J$341:JUB341)&lt;JTV343,JUA341,$E$343-SUM($J$341:JUB341))</f>
        <v>0</v>
      </c>
      <c r="JUC343">
        <f>IF(SUM($J$341:JUC341)&lt;JTW343,JUB341,$E$343-SUM($J$341:JUC341))</f>
        <v>0</v>
      </c>
      <c r="JUD343">
        <f>IF(SUM($J$341:JUD341)&lt;JTX343,JUC341,$E$343-SUM($J$341:JUD341))</f>
        <v>0</v>
      </c>
      <c r="JUE343">
        <f>IF(SUM($J$341:JUE341)&lt;JTY343,JUD341,$E$343-SUM($J$341:JUE341))</f>
        <v>4820</v>
      </c>
      <c r="JUF343">
        <f>IF(SUM($J$341:JUF341)&lt;JTZ343,JUE341,$E$343-SUM($J$341:JUF341))</f>
        <v>4820</v>
      </c>
      <c r="JUG343">
        <f>IF(SUM($J$341:JUG341)&lt;JUA343,JUF341,$E$343-SUM($J$341:JUG341))</f>
        <v>4820</v>
      </c>
      <c r="JUH343">
        <f>IF(SUM($J$341:JUH341)&lt;JUB343,JUG341,$E$343-SUM($J$341:JUH341))</f>
        <v>4820</v>
      </c>
      <c r="JUI343">
        <f>IF(SUM($J$341:JUI341)&lt;JUC343,JUH341,$E$343-SUM($J$341:JUI341))</f>
        <v>4820</v>
      </c>
      <c r="JUJ343">
        <f>IF(SUM($J$341:JUJ341)&lt;JUD343,JUI341,$E$343-SUM($J$341:JUJ341))</f>
        <v>4820</v>
      </c>
      <c r="JUK343">
        <f>IF(SUM($J$341:JUK341)&lt;JUE343,JUJ341,$E$343-SUM($J$341:JUK341))</f>
        <v>0</v>
      </c>
      <c r="JUL343">
        <f>IF(SUM($J$341:JUL341)&lt;JUF343,JUK341,$E$343-SUM($J$341:JUL341))</f>
        <v>0</v>
      </c>
      <c r="JUM343">
        <f>IF(SUM($J$341:JUM341)&lt;JUG343,JUL341,$E$343-SUM($J$341:JUM341))</f>
        <v>0</v>
      </c>
      <c r="JUN343">
        <f>IF(SUM($J$341:JUN341)&lt;JUH343,JUM341,$E$343-SUM($J$341:JUN341))</f>
        <v>0</v>
      </c>
      <c r="JUO343">
        <f>IF(SUM($J$341:JUO341)&lt;JUI343,JUN341,$E$343-SUM($J$341:JUO341))</f>
        <v>0</v>
      </c>
      <c r="JUP343">
        <f>IF(SUM($J$341:JUP341)&lt;JUJ343,JUO341,$E$343-SUM($J$341:JUP341))</f>
        <v>0</v>
      </c>
      <c r="JUQ343">
        <f>IF(SUM($J$341:JUQ341)&lt;JUK343,JUP341,$E$343-SUM($J$341:JUQ341))</f>
        <v>4820</v>
      </c>
      <c r="JUR343">
        <f>IF(SUM($J$341:JUR341)&lt;JUL343,JUQ341,$E$343-SUM($J$341:JUR341))</f>
        <v>4820</v>
      </c>
      <c r="JUS343">
        <f>IF(SUM($J$341:JUS341)&lt;JUM343,JUR341,$E$343-SUM($J$341:JUS341))</f>
        <v>4820</v>
      </c>
      <c r="JUT343">
        <f>IF(SUM($J$341:JUT341)&lt;JUN343,JUS341,$E$343-SUM($J$341:JUT341))</f>
        <v>4820</v>
      </c>
      <c r="JUU343">
        <f>IF(SUM($J$341:JUU341)&lt;JUO343,JUT341,$E$343-SUM($J$341:JUU341))</f>
        <v>4820</v>
      </c>
      <c r="JUV343">
        <f>IF(SUM($J$341:JUV341)&lt;JUP343,JUU341,$E$343-SUM($J$341:JUV341))</f>
        <v>4820</v>
      </c>
      <c r="JUW343">
        <f>IF(SUM($J$341:JUW341)&lt;JUQ343,JUV341,$E$343-SUM($J$341:JUW341))</f>
        <v>0</v>
      </c>
      <c r="JUX343">
        <f>IF(SUM($J$341:JUX341)&lt;JUR343,JUW341,$E$343-SUM($J$341:JUX341))</f>
        <v>0</v>
      </c>
      <c r="JUY343">
        <f>IF(SUM($J$341:JUY341)&lt;JUS343,JUX341,$E$343-SUM($J$341:JUY341))</f>
        <v>0</v>
      </c>
      <c r="JUZ343">
        <f>IF(SUM($J$341:JUZ341)&lt;JUT343,JUY341,$E$343-SUM($J$341:JUZ341))</f>
        <v>0</v>
      </c>
      <c r="JVA343">
        <f>IF(SUM($J$341:JVA341)&lt;JUU343,JUZ341,$E$343-SUM($J$341:JVA341))</f>
        <v>0</v>
      </c>
      <c r="JVB343">
        <f>IF(SUM($J$341:JVB341)&lt;JUV343,JVA341,$E$343-SUM($J$341:JVB341))</f>
        <v>0</v>
      </c>
      <c r="JVC343">
        <f>IF(SUM($J$341:JVC341)&lt;JUW343,JVB341,$E$343-SUM($J$341:JVC341))</f>
        <v>4820</v>
      </c>
      <c r="JVD343">
        <f>IF(SUM($J$341:JVD341)&lt;JUX343,JVC341,$E$343-SUM($J$341:JVD341))</f>
        <v>4820</v>
      </c>
      <c r="JVE343">
        <f>IF(SUM($J$341:JVE341)&lt;JUY343,JVD341,$E$343-SUM($J$341:JVE341))</f>
        <v>4820</v>
      </c>
      <c r="JVF343">
        <f>IF(SUM($J$341:JVF341)&lt;JUZ343,JVE341,$E$343-SUM($J$341:JVF341))</f>
        <v>4820</v>
      </c>
      <c r="JVG343">
        <f>IF(SUM($J$341:JVG341)&lt;JVA343,JVF341,$E$343-SUM($J$341:JVG341))</f>
        <v>4820</v>
      </c>
      <c r="JVH343">
        <f>IF(SUM($J$341:JVH341)&lt;JVB343,JVG341,$E$343-SUM($J$341:JVH341))</f>
        <v>4820</v>
      </c>
      <c r="JVI343">
        <f>IF(SUM($J$341:JVI341)&lt;JVC343,JVH341,$E$343-SUM($J$341:JVI341))</f>
        <v>0</v>
      </c>
      <c r="JVJ343">
        <f>IF(SUM($J$341:JVJ341)&lt;JVD343,JVI341,$E$343-SUM($J$341:JVJ341))</f>
        <v>0</v>
      </c>
      <c r="JVK343">
        <f>IF(SUM($J$341:JVK341)&lt;JVE343,JVJ341,$E$343-SUM($J$341:JVK341))</f>
        <v>0</v>
      </c>
      <c r="JVL343">
        <f>IF(SUM($J$341:JVL341)&lt;JVF343,JVK341,$E$343-SUM($J$341:JVL341))</f>
        <v>0</v>
      </c>
      <c r="JVM343">
        <f>IF(SUM($J$341:JVM341)&lt;JVG343,JVL341,$E$343-SUM($J$341:JVM341))</f>
        <v>0</v>
      </c>
      <c r="JVN343">
        <f>IF(SUM($J$341:JVN341)&lt;JVH343,JVM341,$E$343-SUM($J$341:JVN341))</f>
        <v>0</v>
      </c>
      <c r="JVO343">
        <f>IF(SUM($J$341:JVO341)&lt;JVI343,JVN341,$E$343-SUM($J$341:JVO341))</f>
        <v>4820</v>
      </c>
      <c r="JVP343">
        <f>IF(SUM($J$341:JVP341)&lt;JVJ343,JVO341,$E$343-SUM($J$341:JVP341))</f>
        <v>4820</v>
      </c>
      <c r="JVQ343">
        <f>IF(SUM($J$341:JVQ341)&lt;JVK343,JVP341,$E$343-SUM($J$341:JVQ341))</f>
        <v>4820</v>
      </c>
      <c r="JVR343">
        <f>IF(SUM($J$341:JVR341)&lt;JVL343,JVQ341,$E$343-SUM($J$341:JVR341))</f>
        <v>4820</v>
      </c>
      <c r="JVS343">
        <f>IF(SUM($J$341:JVS341)&lt;JVM343,JVR341,$E$343-SUM($J$341:JVS341))</f>
        <v>4820</v>
      </c>
      <c r="JVT343">
        <f>IF(SUM($J$341:JVT341)&lt;JVN343,JVS341,$E$343-SUM($J$341:JVT341))</f>
        <v>4820</v>
      </c>
      <c r="JVU343">
        <f>IF(SUM($J$341:JVU341)&lt;JVO343,JVT341,$E$343-SUM($J$341:JVU341))</f>
        <v>0</v>
      </c>
      <c r="JVV343">
        <f>IF(SUM($J$341:JVV341)&lt;JVP343,JVU341,$E$343-SUM($J$341:JVV341))</f>
        <v>0</v>
      </c>
      <c r="JVW343">
        <f>IF(SUM($J$341:JVW341)&lt;JVQ343,JVV341,$E$343-SUM($J$341:JVW341))</f>
        <v>0</v>
      </c>
      <c r="JVX343">
        <f>IF(SUM($J$341:JVX341)&lt;JVR343,JVW341,$E$343-SUM($J$341:JVX341))</f>
        <v>0</v>
      </c>
      <c r="JVY343">
        <f>IF(SUM($J$341:JVY341)&lt;JVS343,JVX341,$E$343-SUM($J$341:JVY341))</f>
        <v>0</v>
      </c>
      <c r="JVZ343">
        <f>IF(SUM($J$341:JVZ341)&lt;JVT343,JVY341,$E$343-SUM($J$341:JVZ341))</f>
        <v>0</v>
      </c>
      <c r="JWA343">
        <f>IF(SUM($J$341:JWA341)&lt;JVU343,JVZ341,$E$343-SUM($J$341:JWA341))</f>
        <v>4820</v>
      </c>
      <c r="JWB343">
        <f>IF(SUM($J$341:JWB341)&lt;JVV343,JWA341,$E$343-SUM($J$341:JWB341))</f>
        <v>4820</v>
      </c>
      <c r="JWC343">
        <f>IF(SUM($J$341:JWC341)&lt;JVW343,JWB341,$E$343-SUM($J$341:JWC341))</f>
        <v>4820</v>
      </c>
      <c r="JWD343">
        <f>IF(SUM($J$341:JWD341)&lt;JVX343,JWC341,$E$343-SUM($J$341:JWD341))</f>
        <v>4820</v>
      </c>
      <c r="JWE343">
        <f>IF(SUM($J$341:JWE341)&lt;JVY343,JWD341,$E$343-SUM($J$341:JWE341))</f>
        <v>4820</v>
      </c>
      <c r="JWF343">
        <f>IF(SUM($J$341:JWF341)&lt;JVZ343,JWE341,$E$343-SUM($J$341:JWF341))</f>
        <v>4820</v>
      </c>
      <c r="JWG343">
        <f>IF(SUM($J$341:JWG341)&lt;JWA343,JWF341,$E$343-SUM($J$341:JWG341))</f>
        <v>0</v>
      </c>
      <c r="JWH343">
        <f>IF(SUM($J$341:JWH341)&lt;JWB343,JWG341,$E$343-SUM($J$341:JWH341))</f>
        <v>0</v>
      </c>
      <c r="JWI343">
        <f>IF(SUM($J$341:JWI341)&lt;JWC343,JWH341,$E$343-SUM($J$341:JWI341))</f>
        <v>0</v>
      </c>
      <c r="JWJ343">
        <f>IF(SUM($J$341:JWJ341)&lt;JWD343,JWI341,$E$343-SUM($J$341:JWJ341))</f>
        <v>0</v>
      </c>
      <c r="JWK343">
        <f>IF(SUM($J$341:JWK341)&lt;JWE343,JWJ341,$E$343-SUM($J$341:JWK341))</f>
        <v>0</v>
      </c>
      <c r="JWL343">
        <f>IF(SUM($J$341:JWL341)&lt;JWF343,JWK341,$E$343-SUM($J$341:JWL341))</f>
        <v>0</v>
      </c>
      <c r="JWM343">
        <f>IF(SUM($J$341:JWM341)&lt;JWG343,JWL341,$E$343-SUM($J$341:JWM341))</f>
        <v>4820</v>
      </c>
      <c r="JWN343">
        <f>IF(SUM($J$341:JWN341)&lt;JWH343,JWM341,$E$343-SUM($J$341:JWN341))</f>
        <v>4820</v>
      </c>
      <c r="JWO343">
        <f>IF(SUM($J$341:JWO341)&lt;JWI343,JWN341,$E$343-SUM($J$341:JWO341))</f>
        <v>4820</v>
      </c>
      <c r="JWP343">
        <f>IF(SUM($J$341:JWP341)&lt;JWJ343,JWO341,$E$343-SUM($J$341:JWP341))</f>
        <v>4820</v>
      </c>
      <c r="JWQ343">
        <f>IF(SUM($J$341:JWQ341)&lt;JWK343,JWP341,$E$343-SUM($J$341:JWQ341))</f>
        <v>4820</v>
      </c>
      <c r="JWR343">
        <f>IF(SUM($J$341:JWR341)&lt;JWL343,JWQ341,$E$343-SUM($J$341:JWR341))</f>
        <v>4820</v>
      </c>
      <c r="JWS343">
        <f>IF(SUM($J$341:JWS341)&lt;JWM343,JWR341,$E$343-SUM($J$341:JWS341))</f>
        <v>0</v>
      </c>
      <c r="JWT343">
        <f>IF(SUM($J$341:JWT341)&lt;JWN343,JWS341,$E$343-SUM($J$341:JWT341))</f>
        <v>0</v>
      </c>
      <c r="JWU343">
        <f>IF(SUM($J$341:JWU341)&lt;JWO343,JWT341,$E$343-SUM($J$341:JWU341))</f>
        <v>0</v>
      </c>
      <c r="JWV343">
        <f>IF(SUM($J$341:JWV341)&lt;JWP343,JWU341,$E$343-SUM($J$341:JWV341))</f>
        <v>0</v>
      </c>
      <c r="JWW343">
        <f>IF(SUM($J$341:JWW341)&lt;JWQ343,JWV341,$E$343-SUM($J$341:JWW341))</f>
        <v>0</v>
      </c>
      <c r="JWX343">
        <f>IF(SUM($J$341:JWX341)&lt;JWR343,JWW341,$E$343-SUM($J$341:JWX341))</f>
        <v>0</v>
      </c>
      <c r="JWY343">
        <f>IF(SUM($J$341:JWY341)&lt;JWS343,JWX341,$E$343-SUM($J$341:JWY341))</f>
        <v>4820</v>
      </c>
      <c r="JWZ343">
        <f>IF(SUM($J$341:JWZ341)&lt;JWT343,JWY341,$E$343-SUM($J$341:JWZ341))</f>
        <v>4820</v>
      </c>
      <c r="JXA343">
        <f>IF(SUM($J$341:JXA341)&lt;JWU343,JWZ341,$E$343-SUM($J$341:JXA341))</f>
        <v>4820</v>
      </c>
      <c r="JXB343">
        <f>IF(SUM($J$341:JXB341)&lt;JWV343,JXA341,$E$343-SUM($J$341:JXB341))</f>
        <v>4820</v>
      </c>
      <c r="JXC343">
        <f>IF(SUM($J$341:JXC341)&lt;JWW343,JXB341,$E$343-SUM($J$341:JXC341))</f>
        <v>4820</v>
      </c>
      <c r="JXD343">
        <f>IF(SUM($J$341:JXD341)&lt;JWX343,JXC341,$E$343-SUM($J$341:JXD341))</f>
        <v>4820</v>
      </c>
      <c r="JXE343">
        <f>IF(SUM($J$341:JXE341)&lt;JWY343,JXD341,$E$343-SUM($J$341:JXE341))</f>
        <v>0</v>
      </c>
      <c r="JXF343">
        <f>IF(SUM($J$341:JXF341)&lt;JWZ343,JXE341,$E$343-SUM($J$341:JXF341))</f>
        <v>0</v>
      </c>
      <c r="JXG343">
        <f>IF(SUM($J$341:JXG341)&lt;JXA343,JXF341,$E$343-SUM($J$341:JXG341))</f>
        <v>0</v>
      </c>
      <c r="JXH343">
        <f>IF(SUM($J$341:JXH341)&lt;JXB343,JXG341,$E$343-SUM($J$341:JXH341))</f>
        <v>0</v>
      </c>
      <c r="JXI343">
        <f>IF(SUM($J$341:JXI341)&lt;JXC343,JXH341,$E$343-SUM($J$341:JXI341))</f>
        <v>0</v>
      </c>
      <c r="JXJ343">
        <f>IF(SUM($J$341:JXJ341)&lt;JXD343,JXI341,$E$343-SUM($J$341:JXJ341))</f>
        <v>0</v>
      </c>
      <c r="JXK343">
        <f>IF(SUM($J$341:JXK341)&lt;JXE343,JXJ341,$E$343-SUM($J$341:JXK341))</f>
        <v>4820</v>
      </c>
      <c r="JXL343">
        <f>IF(SUM($J$341:JXL341)&lt;JXF343,JXK341,$E$343-SUM($J$341:JXL341))</f>
        <v>4820</v>
      </c>
      <c r="JXM343">
        <f>IF(SUM($J$341:JXM341)&lt;JXG343,JXL341,$E$343-SUM($J$341:JXM341))</f>
        <v>4820</v>
      </c>
      <c r="JXN343">
        <f>IF(SUM($J$341:JXN341)&lt;JXH343,JXM341,$E$343-SUM($J$341:JXN341))</f>
        <v>4820</v>
      </c>
      <c r="JXO343">
        <f>IF(SUM($J$341:JXO341)&lt;JXI343,JXN341,$E$343-SUM($J$341:JXO341))</f>
        <v>4820</v>
      </c>
      <c r="JXP343">
        <f>IF(SUM($J$341:JXP341)&lt;JXJ343,JXO341,$E$343-SUM($J$341:JXP341))</f>
        <v>4820</v>
      </c>
      <c r="JXQ343">
        <f>IF(SUM($J$341:JXQ341)&lt;JXK343,JXP341,$E$343-SUM($J$341:JXQ341))</f>
        <v>0</v>
      </c>
      <c r="JXR343">
        <f>IF(SUM($J$341:JXR341)&lt;JXL343,JXQ341,$E$343-SUM($J$341:JXR341))</f>
        <v>0</v>
      </c>
      <c r="JXS343">
        <f>IF(SUM($J$341:JXS341)&lt;JXM343,JXR341,$E$343-SUM($J$341:JXS341))</f>
        <v>0</v>
      </c>
      <c r="JXT343">
        <f>IF(SUM($J$341:JXT341)&lt;JXN343,JXS341,$E$343-SUM($J$341:JXT341))</f>
        <v>0</v>
      </c>
      <c r="JXU343">
        <f>IF(SUM($J$341:JXU341)&lt;JXO343,JXT341,$E$343-SUM($J$341:JXU341))</f>
        <v>0</v>
      </c>
      <c r="JXV343">
        <f>IF(SUM($J$341:JXV341)&lt;JXP343,JXU341,$E$343-SUM($J$341:JXV341))</f>
        <v>0</v>
      </c>
      <c r="JXW343">
        <f>IF(SUM($J$341:JXW341)&lt;JXQ343,JXV341,$E$343-SUM($J$341:JXW341))</f>
        <v>4820</v>
      </c>
      <c r="JXX343">
        <f>IF(SUM($J$341:JXX341)&lt;JXR343,JXW341,$E$343-SUM($J$341:JXX341))</f>
        <v>4820</v>
      </c>
      <c r="JXY343">
        <f>IF(SUM($J$341:JXY341)&lt;JXS343,JXX341,$E$343-SUM($J$341:JXY341))</f>
        <v>4820</v>
      </c>
      <c r="JXZ343">
        <f>IF(SUM($J$341:JXZ341)&lt;JXT343,JXY341,$E$343-SUM($J$341:JXZ341))</f>
        <v>4820</v>
      </c>
      <c r="JYA343">
        <f>IF(SUM($J$341:JYA341)&lt;JXU343,JXZ341,$E$343-SUM($J$341:JYA341))</f>
        <v>4820</v>
      </c>
      <c r="JYB343">
        <f>IF(SUM($J$341:JYB341)&lt;JXV343,JYA341,$E$343-SUM($J$341:JYB341))</f>
        <v>4820</v>
      </c>
      <c r="JYC343">
        <f>IF(SUM($J$341:JYC341)&lt;JXW343,JYB341,$E$343-SUM($J$341:JYC341))</f>
        <v>0</v>
      </c>
      <c r="JYD343">
        <f>IF(SUM($J$341:JYD341)&lt;JXX343,JYC341,$E$343-SUM($J$341:JYD341))</f>
        <v>0</v>
      </c>
      <c r="JYE343">
        <f>IF(SUM($J$341:JYE341)&lt;JXY343,JYD341,$E$343-SUM($J$341:JYE341))</f>
        <v>0</v>
      </c>
      <c r="JYF343">
        <f>IF(SUM($J$341:JYF341)&lt;JXZ343,JYE341,$E$343-SUM($J$341:JYF341))</f>
        <v>0</v>
      </c>
      <c r="JYG343">
        <f>IF(SUM($J$341:JYG341)&lt;JYA343,JYF341,$E$343-SUM($J$341:JYG341))</f>
        <v>0</v>
      </c>
      <c r="JYH343">
        <f>IF(SUM($J$341:JYH341)&lt;JYB343,JYG341,$E$343-SUM($J$341:JYH341))</f>
        <v>0</v>
      </c>
      <c r="JYI343">
        <f>IF(SUM($J$341:JYI341)&lt;JYC343,JYH341,$E$343-SUM($J$341:JYI341))</f>
        <v>4820</v>
      </c>
      <c r="JYJ343">
        <f>IF(SUM($J$341:JYJ341)&lt;JYD343,JYI341,$E$343-SUM($J$341:JYJ341))</f>
        <v>4820</v>
      </c>
      <c r="JYK343">
        <f>IF(SUM($J$341:JYK341)&lt;JYE343,JYJ341,$E$343-SUM($J$341:JYK341))</f>
        <v>4820</v>
      </c>
      <c r="JYL343">
        <f>IF(SUM($J$341:JYL341)&lt;JYF343,JYK341,$E$343-SUM($J$341:JYL341))</f>
        <v>4820</v>
      </c>
      <c r="JYM343">
        <f>IF(SUM($J$341:JYM341)&lt;JYG343,JYL341,$E$343-SUM($J$341:JYM341))</f>
        <v>4820</v>
      </c>
      <c r="JYN343">
        <f>IF(SUM($J$341:JYN341)&lt;JYH343,JYM341,$E$343-SUM($J$341:JYN341))</f>
        <v>4820</v>
      </c>
      <c r="JYO343">
        <f>IF(SUM($J$341:JYO341)&lt;JYI343,JYN341,$E$343-SUM($J$341:JYO341))</f>
        <v>0</v>
      </c>
      <c r="JYP343">
        <f>IF(SUM($J$341:JYP341)&lt;JYJ343,JYO341,$E$343-SUM($J$341:JYP341))</f>
        <v>0</v>
      </c>
      <c r="JYQ343">
        <f>IF(SUM($J$341:JYQ341)&lt;JYK343,JYP341,$E$343-SUM($J$341:JYQ341))</f>
        <v>0</v>
      </c>
      <c r="JYR343">
        <f>IF(SUM($J$341:JYR341)&lt;JYL343,JYQ341,$E$343-SUM($J$341:JYR341))</f>
        <v>0</v>
      </c>
      <c r="JYS343">
        <f>IF(SUM($J$341:JYS341)&lt;JYM343,JYR341,$E$343-SUM($J$341:JYS341))</f>
        <v>0</v>
      </c>
      <c r="JYT343">
        <f>IF(SUM($J$341:JYT341)&lt;JYN343,JYS341,$E$343-SUM($J$341:JYT341))</f>
        <v>0</v>
      </c>
      <c r="JYU343">
        <f>IF(SUM($J$341:JYU341)&lt;JYO343,JYT341,$E$343-SUM($J$341:JYU341))</f>
        <v>4820</v>
      </c>
      <c r="JYV343">
        <f>IF(SUM($J$341:JYV341)&lt;JYP343,JYU341,$E$343-SUM($J$341:JYV341))</f>
        <v>4820</v>
      </c>
      <c r="JYW343">
        <f>IF(SUM($J$341:JYW341)&lt;JYQ343,JYV341,$E$343-SUM($J$341:JYW341))</f>
        <v>4820</v>
      </c>
      <c r="JYX343">
        <f>IF(SUM($J$341:JYX341)&lt;JYR343,JYW341,$E$343-SUM($J$341:JYX341))</f>
        <v>4820</v>
      </c>
      <c r="JYY343">
        <f>IF(SUM($J$341:JYY341)&lt;JYS343,JYX341,$E$343-SUM($J$341:JYY341))</f>
        <v>4820</v>
      </c>
      <c r="JYZ343">
        <f>IF(SUM($J$341:JYZ341)&lt;JYT343,JYY341,$E$343-SUM($J$341:JYZ341))</f>
        <v>4820</v>
      </c>
      <c r="JZA343">
        <f>IF(SUM($J$341:JZA341)&lt;JYU343,JYZ341,$E$343-SUM($J$341:JZA341))</f>
        <v>0</v>
      </c>
      <c r="JZB343">
        <f>IF(SUM($J$341:JZB341)&lt;JYV343,JZA341,$E$343-SUM($J$341:JZB341))</f>
        <v>0</v>
      </c>
      <c r="JZC343">
        <f>IF(SUM($J$341:JZC341)&lt;JYW343,JZB341,$E$343-SUM($J$341:JZC341))</f>
        <v>0</v>
      </c>
      <c r="JZD343">
        <f>IF(SUM($J$341:JZD341)&lt;JYX343,JZC341,$E$343-SUM($J$341:JZD341))</f>
        <v>0</v>
      </c>
      <c r="JZE343">
        <f>IF(SUM($J$341:JZE341)&lt;JYY343,JZD341,$E$343-SUM($J$341:JZE341))</f>
        <v>0</v>
      </c>
      <c r="JZF343">
        <f>IF(SUM($J$341:JZF341)&lt;JYZ343,JZE341,$E$343-SUM($J$341:JZF341))</f>
        <v>0</v>
      </c>
      <c r="JZG343">
        <f>IF(SUM($J$341:JZG341)&lt;JZA343,JZF341,$E$343-SUM($J$341:JZG341))</f>
        <v>4820</v>
      </c>
      <c r="JZH343">
        <f>IF(SUM($J$341:JZH341)&lt;JZB343,JZG341,$E$343-SUM($J$341:JZH341))</f>
        <v>4820</v>
      </c>
      <c r="JZI343">
        <f>IF(SUM($J$341:JZI341)&lt;JZC343,JZH341,$E$343-SUM($J$341:JZI341))</f>
        <v>4820</v>
      </c>
      <c r="JZJ343">
        <f>IF(SUM($J$341:JZJ341)&lt;JZD343,JZI341,$E$343-SUM($J$341:JZJ341))</f>
        <v>4820</v>
      </c>
      <c r="JZK343">
        <f>IF(SUM($J$341:JZK341)&lt;JZE343,JZJ341,$E$343-SUM($J$341:JZK341))</f>
        <v>4820</v>
      </c>
      <c r="JZL343">
        <f>IF(SUM($J$341:JZL341)&lt;JZF343,JZK341,$E$343-SUM($J$341:JZL341))</f>
        <v>4820</v>
      </c>
      <c r="JZM343">
        <f>IF(SUM($J$341:JZM341)&lt;JZG343,JZL341,$E$343-SUM($J$341:JZM341))</f>
        <v>0</v>
      </c>
      <c r="JZN343">
        <f>IF(SUM($J$341:JZN341)&lt;JZH343,JZM341,$E$343-SUM($J$341:JZN341))</f>
        <v>0</v>
      </c>
      <c r="JZO343">
        <f>IF(SUM($J$341:JZO341)&lt;JZI343,JZN341,$E$343-SUM($J$341:JZO341))</f>
        <v>0</v>
      </c>
      <c r="JZP343">
        <f>IF(SUM($J$341:JZP341)&lt;JZJ343,JZO341,$E$343-SUM($J$341:JZP341))</f>
        <v>0</v>
      </c>
      <c r="JZQ343">
        <f>IF(SUM($J$341:JZQ341)&lt;JZK343,JZP341,$E$343-SUM($J$341:JZQ341))</f>
        <v>0</v>
      </c>
      <c r="JZR343">
        <f>IF(SUM($J$341:JZR341)&lt;JZL343,JZQ341,$E$343-SUM($J$341:JZR341))</f>
        <v>0</v>
      </c>
      <c r="JZS343">
        <f>IF(SUM($J$341:JZS341)&lt;JZM343,JZR341,$E$343-SUM($J$341:JZS341))</f>
        <v>4820</v>
      </c>
      <c r="JZT343">
        <f>IF(SUM($J$341:JZT341)&lt;JZN343,JZS341,$E$343-SUM($J$341:JZT341))</f>
        <v>4820</v>
      </c>
      <c r="JZU343">
        <f>IF(SUM($J$341:JZU341)&lt;JZO343,JZT341,$E$343-SUM($J$341:JZU341))</f>
        <v>4820</v>
      </c>
      <c r="JZV343">
        <f>IF(SUM($J$341:JZV341)&lt;JZP343,JZU341,$E$343-SUM($J$341:JZV341))</f>
        <v>4820</v>
      </c>
      <c r="JZW343">
        <f>IF(SUM($J$341:JZW341)&lt;JZQ343,JZV341,$E$343-SUM($J$341:JZW341))</f>
        <v>4820</v>
      </c>
      <c r="JZX343">
        <f>IF(SUM($J$341:JZX341)&lt;JZR343,JZW341,$E$343-SUM($J$341:JZX341))</f>
        <v>4820</v>
      </c>
      <c r="JZY343">
        <f>IF(SUM($J$341:JZY341)&lt;JZS343,JZX341,$E$343-SUM($J$341:JZY341))</f>
        <v>0</v>
      </c>
      <c r="JZZ343">
        <f>IF(SUM($J$341:JZZ341)&lt;JZT343,JZY341,$E$343-SUM($J$341:JZZ341))</f>
        <v>0</v>
      </c>
      <c r="KAA343">
        <f>IF(SUM($J$341:KAA341)&lt;JZU343,JZZ341,$E$343-SUM($J$341:KAA341))</f>
        <v>0</v>
      </c>
      <c r="KAB343">
        <f>IF(SUM($J$341:KAB341)&lt;JZV343,KAA341,$E$343-SUM($J$341:KAB341))</f>
        <v>0</v>
      </c>
      <c r="KAC343">
        <f>IF(SUM($J$341:KAC341)&lt;JZW343,KAB341,$E$343-SUM($J$341:KAC341))</f>
        <v>0</v>
      </c>
      <c r="KAD343">
        <f>IF(SUM($J$341:KAD341)&lt;JZX343,KAC341,$E$343-SUM($J$341:KAD341))</f>
        <v>0</v>
      </c>
      <c r="KAE343">
        <f>IF(SUM($J$341:KAE341)&lt;JZY343,KAD341,$E$343-SUM($J$341:KAE341))</f>
        <v>4820</v>
      </c>
      <c r="KAF343">
        <f>IF(SUM($J$341:KAF341)&lt;JZZ343,KAE341,$E$343-SUM($J$341:KAF341))</f>
        <v>4820</v>
      </c>
      <c r="KAG343">
        <f>IF(SUM($J$341:KAG341)&lt;KAA343,KAF341,$E$343-SUM($J$341:KAG341))</f>
        <v>4820</v>
      </c>
      <c r="KAH343">
        <f>IF(SUM($J$341:KAH341)&lt;KAB343,KAG341,$E$343-SUM($J$341:KAH341))</f>
        <v>4820</v>
      </c>
      <c r="KAI343">
        <f>IF(SUM($J$341:KAI341)&lt;KAC343,KAH341,$E$343-SUM($J$341:KAI341))</f>
        <v>4820</v>
      </c>
      <c r="KAJ343">
        <f>IF(SUM($J$341:KAJ341)&lt;KAD343,KAI341,$E$343-SUM($J$341:KAJ341))</f>
        <v>4820</v>
      </c>
      <c r="KAK343">
        <f>IF(SUM($J$341:KAK341)&lt;KAE343,KAJ341,$E$343-SUM($J$341:KAK341))</f>
        <v>0</v>
      </c>
      <c r="KAL343">
        <f>IF(SUM($J$341:KAL341)&lt;KAF343,KAK341,$E$343-SUM($J$341:KAL341))</f>
        <v>0</v>
      </c>
      <c r="KAM343">
        <f>IF(SUM($J$341:KAM341)&lt;KAG343,KAL341,$E$343-SUM($J$341:KAM341))</f>
        <v>0</v>
      </c>
      <c r="KAN343">
        <f>IF(SUM($J$341:KAN341)&lt;KAH343,KAM341,$E$343-SUM($J$341:KAN341))</f>
        <v>0</v>
      </c>
      <c r="KAO343">
        <f>IF(SUM($J$341:KAO341)&lt;KAI343,KAN341,$E$343-SUM($J$341:KAO341))</f>
        <v>0</v>
      </c>
      <c r="KAP343">
        <f>IF(SUM($J$341:KAP341)&lt;KAJ343,KAO341,$E$343-SUM($J$341:KAP341))</f>
        <v>0</v>
      </c>
      <c r="KAQ343">
        <f>IF(SUM($J$341:KAQ341)&lt;KAK343,KAP341,$E$343-SUM($J$341:KAQ341))</f>
        <v>4820</v>
      </c>
      <c r="KAR343">
        <f>IF(SUM($J$341:KAR341)&lt;KAL343,KAQ341,$E$343-SUM($J$341:KAR341))</f>
        <v>4820</v>
      </c>
      <c r="KAS343">
        <f>IF(SUM($J$341:KAS341)&lt;KAM343,KAR341,$E$343-SUM($J$341:KAS341))</f>
        <v>4820</v>
      </c>
      <c r="KAT343">
        <f>IF(SUM($J$341:KAT341)&lt;KAN343,KAS341,$E$343-SUM($J$341:KAT341))</f>
        <v>4820</v>
      </c>
      <c r="KAU343">
        <f>IF(SUM($J$341:KAU341)&lt;KAO343,KAT341,$E$343-SUM($J$341:KAU341))</f>
        <v>4820</v>
      </c>
      <c r="KAV343">
        <f>IF(SUM($J$341:KAV341)&lt;KAP343,KAU341,$E$343-SUM($J$341:KAV341))</f>
        <v>4820</v>
      </c>
      <c r="KAW343">
        <f>IF(SUM($J$341:KAW341)&lt;KAQ343,KAV341,$E$343-SUM($J$341:KAW341))</f>
        <v>0</v>
      </c>
      <c r="KAX343">
        <f>IF(SUM($J$341:KAX341)&lt;KAR343,KAW341,$E$343-SUM($J$341:KAX341))</f>
        <v>0</v>
      </c>
      <c r="KAY343">
        <f>IF(SUM($J$341:KAY341)&lt;KAS343,KAX341,$E$343-SUM($J$341:KAY341))</f>
        <v>0</v>
      </c>
      <c r="KAZ343">
        <f>IF(SUM($J$341:KAZ341)&lt;KAT343,KAY341,$E$343-SUM($J$341:KAZ341))</f>
        <v>0</v>
      </c>
      <c r="KBA343">
        <f>IF(SUM($J$341:KBA341)&lt;KAU343,KAZ341,$E$343-SUM($J$341:KBA341))</f>
        <v>0</v>
      </c>
      <c r="KBB343">
        <f>IF(SUM($J$341:KBB341)&lt;KAV343,KBA341,$E$343-SUM($J$341:KBB341))</f>
        <v>0</v>
      </c>
      <c r="KBC343">
        <f>IF(SUM($J$341:KBC341)&lt;KAW343,KBB341,$E$343-SUM($J$341:KBC341))</f>
        <v>4820</v>
      </c>
      <c r="KBD343">
        <f>IF(SUM($J$341:KBD341)&lt;KAX343,KBC341,$E$343-SUM($J$341:KBD341))</f>
        <v>4820</v>
      </c>
      <c r="KBE343">
        <f>IF(SUM($J$341:KBE341)&lt;KAY343,KBD341,$E$343-SUM($J$341:KBE341))</f>
        <v>4820</v>
      </c>
      <c r="KBF343">
        <f>IF(SUM($J$341:KBF341)&lt;KAZ343,KBE341,$E$343-SUM($J$341:KBF341))</f>
        <v>4820</v>
      </c>
      <c r="KBG343">
        <f>IF(SUM($J$341:KBG341)&lt;KBA343,KBF341,$E$343-SUM($J$341:KBG341))</f>
        <v>4820</v>
      </c>
      <c r="KBH343">
        <f>IF(SUM($J$341:KBH341)&lt;KBB343,KBG341,$E$343-SUM($J$341:KBH341))</f>
        <v>4820</v>
      </c>
      <c r="KBI343">
        <f>IF(SUM($J$341:KBI341)&lt;KBC343,KBH341,$E$343-SUM($J$341:KBI341))</f>
        <v>0</v>
      </c>
      <c r="KBJ343">
        <f>IF(SUM($J$341:KBJ341)&lt;KBD343,KBI341,$E$343-SUM($J$341:KBJ341))</f>
        <v>0</v>
      </c>
      <c r="KBK343">
        <f>IF(SUM($J$341:KBK341)&lt;KBE343,KBJ341,$E$343-SUM($J$341:KBK341))</f>
        <v>0</v>
      </c>
      <c r="KBL343">
        <f>IF(SUM($J$341:KBL341)&lt;KBF343,KBK341,$E$343-SUM($J$341:KBL341))</f>
        <v>0</v>
      </c>
      <c r="KBM343">
        <f>IF(SUM($J$341:KBM341)&lt;KBG343,KBL341,$E$343-SUM($J$341:KBM341))</f>
        <v>0</v>
      </c>
      <c r="KBN343">
        <f>IF(SUM($J$341:KBN341)&lt;KBH343,KBM341,$E$343-SUM($J$341:KBN341))</f>
        <v>0</v>
      </c>
      <c r="KBO343">
        <f>IF(SUM($J$341:KBO341)&lt;KBI343,KBN341,$E$343-SUM($J$341:KBO341))</f>
        <v>4820</v>
      </c>
      <c r="KBP343">
        <f>IF(SUM($J$341:KBP341)&lt;KBJ343,KBO341,$E$343-SUM($J$341:KBP341))</f>
        <v>4820</v>
      </c>
      <c r="KBQ343">
        <f>IF(SUM($J$341:KBQ341)&lt;KBK343,KBP341,$E$343-SUM($J$341:KBQ341))</f>
        <v>4820</v>
      </c>
      <c r="KBR343">
        <f>IF(SUM($J$341:KBR341)&lt;KBL343,KBQ341,$E$343-SUM($J$341:KBR341))</f>
        <v>4820</v>
      </c>
      <c r="KBS343">
        <f>IF(SUM($J$341:KBS341)&lt;KBM343,KBR341,$E$343-SUM($J$341:KBS341))</f>
        <v>4820</v>
      </c>
      <c r="KBT343">
        <f>IF(SUM($J$341:KBT341)&lt;KBN343,KBS341,$E$343-SUM($J$341:KBT341))</f>
        <v>4820</v>
      </c>
      <c r="KBU343">
        <f>IF(SUM($J$341:KBU341)&lt;KBO343,KBT341,$E$343-SUM($J$341:KBU341))</f>
        <v>0</v>
      </c>
      <c r="KBV343">
        <f>IF(SUM($J$341:KBV341)&lt;KBP343,KBU341,$E$343-SUM($J$341:KBV341))</f>
        <v>0</v>
      </c>
      <c r="KBW343">
        <f>IF(SUM($J$341:KBW341)&lt;KBQ343,KBV341,$E$343-SUM($J$341:KBW341))</f>
        <v>0</v>
      </c>
      <c r="KBX343">
        <f>IF(SUM($J$341:KBX341)&lt;KBR343,KBW341,$E$343-SUM($J$341:KBX341))</f>
        <v>0</v>
      </c>
      <c r="KBY343">
        <f>IF(SUM($J$341:KBY341)&lt;KBS343,KBX341,$E$343-SUM($J$341:KBY341))</f>
        <v>0</v>
      </c>
      <c r="KBZ343">
        <f>IF(SUM($J$341:KBZ341)&lt;KBT343,KBY341,$E$343-SUM($J$341:KBZ341))</f>
        <v>0</v>
      </c>
      <c r="KCA343">
        <f>IF(SUM($J$341:KCA341)&lt;KBU343,KBZ341,$E$343-SUM($J$341:KCA341))</f>
        <v>4820</v>
      </c>
      <c r="KCB343">
        <f>IF(SUM($J$341:KCB341)&lt;KBV343,KCA341,$E$343-SUM($J$341:KCB341))</f>
        <v>4820</v>
      </c>
      <c r="KCC343">
        <f>IF(SUM($J$341:KCC341)&lt;KBW343,KCB341,$E$343-SUM($J$341:KCC341))</f>
        <v>4820</v>
      </c>
      <c r="KCD343">
        <f>IF(SUM($J$341:KCD341)&lt;KBX343,KCC341,$E$343-SUM($J$341:KCD341))</f>
        <v>4820</v>
      </c>
      <c r="KCE343">
        <f>IF(SUM($J$341:KCE341)&lt;KBY343,KCD341,$E$343-SUM($J$341:KCE341))</f>
        <v>4820</v>
      </c>
      <c r="KCF343">
        <f>IF(SUM($J$341:KCF341)&lt;KBZ343,KCE341,$E$343-SUM($J$341:KCF341))</f>
        <v>4820</v>
      </c>
      <c r="KCG343">
        <f>IF(SUM($J$341:KCG341)&lt;KCA343,KCF341,$E$343-SUM($J$341:KCG341))</f>
        <v>0</v>
      </c>
      <c r="KCH343">
        <f>IF(SUM($J$341:KCH341)&lt;KCB343,KCG341,$E$343-SUM($J$341:KCH341))</f>
        <v>0</v>
      </c>
      <c r="KCI343">
        <f>IF(SUM($J$341:KCI341)&lt;KCC343,KCH341,$E$343-SUM($J$341:KCI341))</f>
        <v>0</v>
      </c>
      <c r="KCJ343">
        <f>IF(SUM($J$341:KCJ341)&lt;KCD343,KCI341,$E$343-SUM($J$341:KCJ341))</f>
        <v>0</v>
      </c>
      <c r="KCK343">
        <f>IF(SUM($J$341:KCK341)&lt;KCE343,KCJ341,$E$343-SUM($J$341:KCK341))</f>
        <v>0</v>
      </c>
      <c r="KCL343">
        <f>IF(SUM($J$341:KCL341)&lt;KCF343,KCK341,$E$343-SUM($J$341:KCL341))</f>
        <v>0</v>
      </c>
      <c r="KCM343">
        <f>IF(SUM($J$341:KCM341)&lt;KCG343,KCL341,$E$343-SUM($J$341:KCM341))</f>
        <v>4820</v>
      </c>
      <c r="KCN343">
        <f>IF(SUM($J$341:KCN341)&lt;KCH343,KCM341,$E$343-SUM($J$341:KCN341))</f>
        <v>4820</v>
      </c>
      <c r="KCO343">
        <f>IF(SUM($J$341:KCO341)&lt;KCI343,KCN341,$E$343-SUM($J$341:KCO341))</f>
        <v>4820</v>
      </c>
      <c r="KCP343">
        <f>IF(SUM($J$341:KCP341)&lt;KCJ343,KCO341,$E$343-SUM($J$341:KCP341))</f>
        <v>4820</v>
      </c>
      <c r="KCQ343">
        <f>IF(SUM($J$341:KCQ341)&lt;KCK343,KCP341,$E$343-SUM($J$341:KCQ341))</f>
        <v>4820</v>
      </c>
      <c r="KCR343">
        <f>IF(SUM($J$341:KCR341)&lt;KCL343,KCQ341,$E$343-SUM($J$341:KCR341))</f>
        <v>4820</v>
      </c>
      <c r="KCS343">
        <f>IF(SUM($J$341:KCS341)&lt;KCM343,KCR341,$E$343-SUM($J$341:KCS341))</f>
        <v>0</v>
      </c>
      <c r="KCT343">
        <f>IF(SUM($J$341:KCT341)&lt;KCN343,KCS341,$E$343-SUM($J$341:KCT341))</f>
        <v>0</v>
      </c>
      <c r="KCU343">
        <f>IF(SUM($J$341:KCU341)&lt;KCO343,KCT341,$E$343-SUM($J$341:KCU341))</f>
        <v>0</v>
      </c>
      <c r="KCV343">
        <f>IF(SUM($J$341:KCV341)&lt;KCP343,KCU341,$E$343-SUM($J$341:KCV341))</f>
        <v>0</v>
      </c>
      <c r="KCW343">
        <f>IF(SUM($J$341:KCW341)&lt;KCQ343,KCV341,$E$343-SUM($J$341:KCW341))</f>
        <v>0</v>
      </c>
      <c r="KCX343">
        <f>IF(SUM($J$341:KCX341)&lt;KCR343,KCW341,$E$343-SUM($J$341:KCX341))</f>
        <v>0</v>
      </c>
      <c r="KCY343">
        <f>IF(SUM($J$341:KCY341)&lt;KCS343,KCX341,$E$343-SUM($J$341:KCY341))</f>
        <v>4820</v>
      </c>
      <c r="KCZ343">
        <f>IF(SUM($J$341:KCZ341)&lt;KCT343,KCY341,$E$343-SUM($J$341:KCZ341))</f>
        <v>4820</v>
      </c>
      <c r="KDA343">
        <f>IF(SUM($J$341:KDA341)&lt;KCU343,KCZ341,$E$343-SUM($J$341:KDA341))</f>
        <v>4820</v>
      </c>
      <c r="KDB343">
        <f>IF(SUM($J$341:KDB341)&lt;KCV343,KDA341,$E$343-SUM($J$341:KDB341))</f>
        <v>4820</v>
      </c>
      <c r="KDC343">
        <f>IF(SUM($J$341:KDC341)&lt;KCW343,KDB341,$E$343-SUM($J$341:KDC341))</f>
        <v>4820</v>
      </c>
      <c r="KDD343">
        <f>IF(SUM($J$341:KDD341)&lt;KCX343,KDC341,$E$343-SUM($J$341:KDD341))</f>
        <v>4820</v>
      </c>
      <c r="KDE343">
        <f>IF(SUM($J$341:KDE341)&lt;KCY343,KDD341,$E$343-SUM($J$341:KDE341))</f>
        <v>0</v>
      </c>
      <c r="KDF343">
        <f>IF(SUM($J$341:KDF341)&lt;KCZ343,KDE341,$E$343-SUM($J$341:KDF341))</f>
        <v>0</v>
      </c>
      <c r="KDG343">
        <f>IF(SUM($J$341:KDG341)&lt;KDA343,KDF341,$E$343-SUM($J$341:KDG341))</f>
        <v>0</v>
      </c>
      <c r="KDH343">
        <f>IF(SUM($J$341:KDH341)&lt;KDB343,KDG341,$E$343-SUM($J$341:KDH341))</f>
        <v>0</v>
      </c>
      <c r="KDI343">
        <f>IF(SUM($J$341:KDI341)&lt;KDC343,KDH341,$E$343-SUM($J$341:KDI341))</f>
        <v>0</v>
      </c>
      <c r="KDJ343">
        <f>IF(SUM($J$341:KDJ341)&lt;KDD343,KDI341,$E$343-SUM($J$341:KDJ341))</f>
        <v>0</v>
      </c>
      <c r="KDK343">
        <f>IF(SUM($J$341:KDK341)&lt;KDE343,KDJ341,$E$343-SUM($J$341:KDK341))</f>
        <v>4820</v>
      </c>
      <c r="KDL343">
        <f>IF(SUM($J$341:KDL341)&lt;KDF343,KDK341,$E$343-SUM($J$341:KDL341))</f>
        <v>4820</v>
      </c>
      <c r="KDM343">
        <f>IF(SUM($J$341:KDM341)&lt;KDG343,KDL341,$E$343-SUM($J$341:KDM341))</f>
        <v>4820</v>
      </c>
      <c r="KDN343">
        <f>IF(SUM($J$341:KDN341)&lt;KDH343,KDM341,$E$343-SUM($J$341:KDN341))</f>
        <v>4820</v>
      </c>
      <c r="KDO343">
        <f>IF(SUM($J$341:KDO341)&lt;KDI343,KDN341,$E$343-SUM($J$341:KDO341))</f>
        <v>4820</v>
      </c>
      <c r="KDP343">
        <f>IF(SUM($J$341:KDP341)&lt;KDJ343,KDO341,$E$343-SUM($J$341:KDP341))</f>
        <v>4820</v>
      </c>
      <c r="KDQ343">
        <f>IF(SUM($J$341:KDQ341)&lt;KDK343,KDP341,$E$343-SUM($J$341:KDQ341))</f>
        <v>0</v>
      </c>
      <c r="KDR343">
        <f>IF(SUM($J$341:KDR341)&lt;KDL343,KDQ341,$E$343-SUM($J$341:KDR341))</f>
        <v>0</v>
      </c>
      <c r="KDS343">
        <f>IF(SUM($J$341:KDS341)&lt;KDM343,KDR341,$E$343-SUM($J$341:KDS341))</f>
        <v>0</v>
      </c>
      <c r="KDT343">
        <f>IF(SUM($J$341:KDT341)&lt;KDN343,KDS341,$E$343-SUM($J$341:KDT341))</f>
        <v>0</v>
      </c>
      <c r="KDU343">
        <f>IF(SUM($J$341:KDU341)&lt;KDO343,KDT341,$E$343-SUM($J$341:KDU341))</f>
        <v>0</v>
      </c>
      <c r="KDV343">
        <f>IF(SUM($J$341:KDV341)&lt;KDP343,KDU341,$E$343-SUM($J$341:KDV341))</f>
        <v>0</v>
      </c>
      <c r="KDW343">
        <f>IF(SUM($J$341:KDW341)&lt;KDQ343,KDV341,$E$343-SUM($J$341:KDW341))</f>
        <v>4820</v>
      </c>
      <c r="KDX343">
        <f>IF(SUM($J$341:KDX341)&lt;KDR343,KDW341,$E$343-SUM($J$341:KDX341))</f>
        <v>4820</v>
      </c>
      <c r="KDY343">
        <f>IF(SUM($J$341:KDY341)&lt;KDS343,KDX341,$E$343-SUM($J$341:KDY341))</f>
        <v>4820</v>
      </c>
      <c r="KDZ343">
        <f>IF(SUM($J$341:KDZ341)&lt;KDT343,KDY341,$E$343-SUM($J$341:KDZ341))</f>
        <v>4820</v>
      </c>
      <c r="KEA343">
        <f>IF(SUM($J$341:KEA341)&lt;KDU343,KDZ341,$E$343-SUM($J$341:KEA341))</f>
        <v>4820</v>
      </c>
      <c r="KEB343">
        <f>IF(SUM($J$341:KEB341)&lt;KDV343,KEA341,$E$343-SUM($J$341:KEB341))</f>
        <v>4820</v>
      </c>
      <c r="KEC343">
        <f>IF(SUM($J$341:KEC341)&lt;KDW343,KEB341,$E$343-SUM($J$341:KEC341))</f>
        <v>0</v>
      </c>
      <c r="KED343">
        <f>IF(SUM($J$341:KED341)&lt;KDX343,KEC341,$E$343-SUM($J$341:KED341))</f>
        <v>0</v>
      </c>
      <c r="KEE343">
        <f>IF(SUM($J$341:KEE341)&lt;KDY343,KED341,$E$343-SUM($J$341:KEE341))</f>
        <v>0</v>
      </c>
      <c r="KEF343">
        <f>IF(SUM($J$341:KEF341)&lt;KDZ343,KEE341,$E$343-SUM($J$341:KEF341))</f>
        <v>0</v>
      </c>
      <c r="KEG343">
        <f>IF(SUM($J$341:KEG341)&lt;KEA343,KEF341,$E$343-SUM($J$341:KEG341))</f>
        <v>0</v>
      </c>
      <c r="KEH343">
        <f>IF(SUM($J$341:KEH341)&lt;KEB343,KEG341,$E$343-SUM($J$341:KEH341))</f>
        <v>0</v>
      </c>
      <c r="KEI343">
        <f>IF(SUM($J$341:KEI341)&lt;KEC343,KEH341,$E$343-SUM($J$341:KEI341))</f>
        <v>4820</v>
      </c>
      <c r="KEJ343">
        <f>IF(SUM($J$341:KEJ341)&lt;KED343,KEI341,$E$343-SUM($J$341:KEJ341))</f>
        <v>4820</v>
      </c>
      <c r="KEK343">
        <f>IF(SUM($J$341:KEK341)&lt;KEE343,KEJ341,$E$343-SUM($J$341:KEK341))</f>
        <v>4820</v>
      </c>
      <c r="KEL343">
        <f>IF(SUM($J$341:KEL341)&lt;KEF343,KEK341,$E$343-SUM($J$341:KEL341))</f>
        <v>4820</v>
      </c>
      <c r="KEM343">
        <f>IF(SUM($J$341:KEM341)&lt;KEG343,KEL341,$E$343-SUM($J$341:KEM341))</f>
        <v>4820</v>
      </c>
      <c r="KEN343">
        <f>IF(SUM($J$341:KEN341)&lt;KEH343,KEM341,$E$343-SUM($J$341:KEN341))</f>
        <v>4820</v>
      </c>
      <c r="KEO343">
        <f>IF(SUM($J$341:KEO341)&lt;KEI343,KEN341,$E$343-SUM($J$341:KEO341))</f>
        <v>0</v>
      </c>
      <c r="KEP343">
        <f>IF(SUM($J$341:KEP341)&lt;KEJ343,KEO341,$E$343-SUM($J$341:KEP341))</f>
        <v>0</v>
      </c>
      <c r="KEQ343">
        <f>IF(SUM($J$341:KEQ341)&lt;KEK343,KEP341,$E$343-SUM($J$341:KEQ341))</f>
        <v>0</v>
      </c>
      <c r="KER343">
        <f>IF(SUM($J$341:KER341)&lt;KEL343,KEQ341,$E$343-SUM($J$341:KER341))</f>
        <v>0</v>
      </c>
      <c r="KES343">
        <f>IF(SUM($J$341:KES341)&lt;KEM343,KER341,$E$343-SUM($J$341:KES341))</f>
        <v>0</v>
      </c>
      <c r="KET343">
        <f>IF(SUM($J$341:KET341)&lt;KEN343,KES341,$E$343-SUM($J$341:KET341))</f>
        <v>0</v>
      </c>
      <c r="KEU343">
        <f>IF(SUM($J$341:KEU341)&lt;KEO343,KET341,$E$343-SUM($J$341:KEU341))</f>
        <v>4820</v>
      </c>
      <c r="KEV343">
        <f>IF(SUM($J$341:KEV341)&lt;KEP343,KEU341,$E$343-SUM($J$341:KEV341))</f>
        <v>4820</v>
      </c>
      <c r="KEW343">
        <f>IF(SUM($J$341:KEW341)&lt;KEQ343,KEV341,$E$343-SUM($J$341:KEW341))</f>
        <v>4820</v>
      </c>
      <c r="KEX343">
        <f>IF(SUM($J$341:KEX341)&lt;KER343,KEW341,$E$343-SUM($J$341:KEX341))</f>
        <v>4820</v>
      </c>
      <c r="KEY343">
        <f>IF(SUM($J$341:KEY341)&lt;KES343,KEX341,$E$343-SUM($J$341:KEY341))</f>
        <v>4820</v>
      </c>
      <c r="KEZ343">
        <f>IF(SUM($J$341:KEZ341)&lt;KET343,KEY341,$E$343-SUM($J$341:KEZ341))</f>
        <v>4820</v>
      </c>
      <c r="KFA343">
        <f>IF(SUM($J$341:KFA341)&lt;KEU343,KEZ341,$E$343-SUM($J$341:KFA341))</f>
        <v>0</v>
      </c>
      <c r="KFB343">
        <f>IF(SUM($J$341:KFB341)&lt;KEV343,KFA341,$E$343-SUM($J$341:KFB341))</f>
        <v>0</v>
      </c>
      <c r="KFC343">
        <f>IF(SUM($J$341:KFC341)&lt;KEW343,KFB341,$E$343-SUM($J$341:KFC341))</f>
        <v>0</v>
      </c>
      <c r="KFD343">
        <f>IF(SUM($J$341:KFD341)&lt;KEX343,KFC341,$E$343-SUM($J$341:KFD341))</f>
        <v>0</v>
      </c>
      <c r="KFE343">
        <f>IF(SUM($J$341:KFE341)&lt;KEY343,KFD341,$E$343-SUM($J$341:KFE341))</f>
        <v>0</v>
      </c>
      <c r="KFF343">
        <f>IF(SUM($J$341:KFF341)&lt;KEZ343,KFE341,$E$343-SUM($J$341:KFF341))</f>
        <v>0</v>
      </c>
      <c r="KFG343">
        <f>IF(SUM($J$341:KFG341)&lt;KFA343,KFF341,$E$343-SUM($J$341:KFG341))</f>
        <v>4820</v>
      </c>
      <c r="KFH343">
        <f>IF(SUM($J$341:KFH341)&lt;KFB343,KFG341,$E$343-SUM($J$341:KFH341))</f>
        <v>4820</v>
      </c>
      <c r="KFI343">
        <f>IF(SUM($J$341:KFI341)&lt;KFC343,KFH341,$E$343-SUM($J$341:KFI341))</f>
        <v>4820</v>
      </c>
      <c r="KFJ343">
        <f>IF(SUM($J$341:KFJ341)&lt;KFD343,KFI341,$E$343-SUM($J$341:KFJ341))</f>
        <v>4820</v>
      </c>
      <c r="KFK343">
        <f>IF(SUM($J$341:KFK341)&lt;KFE343,KFJ341,$E$343-SUM($J$341:KFK341))</f>
        <v>4820</v>
      </c>
      <c r="KFL343">
        <f>IF(SUM($J$341:KFL341)&lt;KFF343,KFK341,$E$343-SUM($J$341:KFL341))</f>
        <v>4820</v>
      </c>
      <c r="KFM343">
        <f>IF(SUM($J$341:KFM341)&lt;KFG343,KFL341,$E$343-SUM($J$341:KFM341))</f>
        <v>0</v>
      </c>
      <c r="KFN343">
        <f>IF(SUM($J$341:KFN341)&lt;KFH343,KFM341,$E$343-SUM($J$341:KFN341))</f>
        <v>0</v>
      </c>
      <c r="KFO343">
        <f>IF(SUM($J$341:KFO341)&lt;KFI343,KFN341,$E$343-SUM($J$341:KFO341))</f>
        <v>0</v>
      </c>
      <c r="KFP343">
        <f>IF(SUM($J$341:KFP341)&lt;KFJ343,KFO341,$E$343-SUM($J$341:KFP341))</f>
        <v>0</v>
      </c>
      <c r="KFQ343">
        <f>IF(SUM($J$341:KFQ341)&lt;KFK343,KFP341,$E$343-SUM($J$341:KFQ341))</f>
        <v>0</v>
      </c>
      <c r="KFR343">
        <f>IF(SUM($J$341:KFR341)&lt;KFL343,KFQ341,$E$343-SUM($J$341:KFR341))</f>
        <v>0</v>
      </c>
      <c r="KFS343">
        <f>IF(SUM($J$341:KFS341)&lt;KFM343,KFR341,$E$343-SUM($J$341:KFS341))</f>
        <v>4820</v>
      </c>
      <c r="KFT343">
        <f>IF(SUM($J$341:KFT341)&lt;KFN343,KFS341,$E$343-SUM($J$341:KFT341))</f>
        <v>4820</v>
      </c>
      <c r="KFU343">
        <f>IF(SUM($J$341:KFU341)&lt;KFO343,KFT341,$E$343-SUM($J$341:KFU341))</f>
        <v>4820</v>
      </c>
      <c r="KFV343">
        <f>IF(SUM($J$341:KFV341)&lt;KFP343,KFU341,$E$343-SUM($J$341:KFV341))</f>
        <v>4820</v>
      </c>
      <c r="KFW343">
        <f>IF(SUM($J$341:KFW341)&lt;KFQ343,KFV341,$E$343-SUM($J$341:KFW341))</f>
        <v>4820</v>
      </c>
      <c r="KFX343">
        <f>IF(SUM($J$341:KFX341)&lt;KFR343,KFW341,$E$343-SUM($J$341:KFX341))</f>
        <v>4820</v>
      </c>
      <c r="KFY343">
        <f>IF(SUM($J$341:KFY341)&lt;KFS343,KFX341,$E$343-SUM($J$341:KFY341))</f>
        <v>0</v>
      </c>
      <c r="KFZ343">
        <f>IF(SUM($J$341:KFZ341)&lt;KFT343,KFY341,$E$343-SUM($J$341:KFZ341))</f>
        <v>0</v>
      </c>
      <c r="KGA343">
        <f>IF(SUM($J$341:KGA341)&lt;KFU343,KFZ341,$E$343-SUM($J$341:KGA341))</f>
        <v>0</v>
      </c>
      <c r="KGB343">
        <f>IF(SUM($J$341:KGB341)&lt;KFV343,KGA341,$E$343-SUM($J$341:KGB341))</f>
        <v>0</v>
      </c>
      <c r="KGC343">
        <f>IF(SUM($J$341:KGC341)&lt;KFW343,KGB341,$E$343-SUM($J$341:KGC341))</f>
        <v>0</v>
      </c>
      <c r="KGD343">
        <f>IF(SUM($J$341:KGD341)&lt;KFX343,KGC341,$E$343-SUM($J$341:KGD341))</f>
        <v>0</v>
      </c>
      <c r="KGE343">
        <f>IF(SUM($J$341:KGE341)&lt;KFY343,KGD341,$E$343-SUM($J$341:KGE341))</f>
        <v>4820</v>
      </c>
      <c r="KGF343">
        <f>IF(SUM($J$341:KGF341)&lt;KFZ343,KGE341,$E$343-SUM($J$341:KGF341))</f>
        <v>4820</v>
      </c>
      <c r="KGG343">
        <f>IF(SUM($J$341:KGG341)&lt;KGA343,KGF341,$E$343-SUM($J$341:KGG341))</f>
        <v>4820</v>
      </c>
      <c r="KGH343">
        <f>IF(SUM($J$341:KGH341)&lt;KGB343,KGG341,$E$343-SUM($J$341:KGH341))</f>
        <v>4820</v>
      </c>
      <c r="KGI343">
        <f>IF(SUM($J$341:KGI341)&lt;KGC343,KGH341,$E$343-SUM($J$341:KGI341))</f>
        <v>4820</v>
      </c>
      <c r="KGJ343">
        <f>IF(SUM($J$341:KGJ341)&lt;KGD343,KGI341,$E$343-SUM($J$341:KGJ341))</f>
        <v>4820</v>
      </c>
      <c r="KGK343">
        <f>IF(SUM($J$341:KGK341)&lt;KGE343,KGJ341,$E$343-SUM($J$341:KGK341))</f>
        <v>0</v>
      </c>
      <c r="KGL343">
        <f>IF(SUM($J$341:KGL341)&lt;KGF343,KGK341,$E$343-SUM($J$341:KGL341))</f>
        <v>0</v>
      </c>
      <c r="KGM343">
        <f>IF(SUM($J$341:KGM341)&lt;KGG343,KGL341,$E$343-SUM($J$341:KGM341))</f>
        <v>0</v>
      </c>
      <c r="KGN343">
        <f>IF(SUM($J$341:KGN341)&lt;KGH343,KGM341,$E$343-SUM($J$341:KGN341))</f>
        <v>0</v>
      </c>
      <c r="KGO343">
        <f>IF(SUM($J$341:KGO341)&lt;KGI343,KGN341,$E$343-SUM($J$341:KGO341))</f>
        <v>0</v>
      </c>
      <c r="KGP343">
        <f>IF(SUM($J$341:KGP341)&lt;KGJ343,KGO341,$E$343-SUM($J$341:KGP341))</f>
        <v>0</v>
      </c>
      <c r="KGQ343">
        <f>IF(SUM($J$341:KGQ341)&lt;KGK343,KGP341,$E$343-SUM($J$341:KGQ341))</f>
        <v>4820</v>
      </c>
      <c r="KGR343">
        <f>IF(SUM($J$341:KGR341)&lt;KGL343,KGQ341,$E$343-SUM($J$341:KGR341))</f>
        <v>4820</v>
      </c>
      <c r="KGS343">
        <f>IF(SUM($J$341:KGS341)&lt;KGM343,KGR341,$E$343-SUM($J$341:KGS341))</f>
        <v>4820</v>
      </c>
      <c r="KGT343">
        <f>IF(SUM($J$341:KGT341)&lt;KGN343,KGS341,$E$343-SUM($J$341:KGT341))</f>
        <v>4820</v>
      </c>
      <c r="KGU343">
        <f>IF(SUM($J$341:KGU341)&lt;KGO343,KGT341,$E$343-SUM($J$341:KGU341))</f>
        <v>4820</v>
      </c>
      <c r="KGV343">
        <f>IF(SUM($J$341:KGV341)&lt;KGP343,KGU341,$E$343-SUM($J$341:KGV341))</f>
        <v>4820</v>
      </c>
      <c r="KGW343">
        <f>IF(SUM($J$341:KGW341)&lt;KGQ343,KGV341,$E$343-SUM($J$341:KGW341))</f>
        <v>0</v>
      </c>
      <c r="KGX343">
        <f>IF(SUM($J$341:KGX341)&lt;KGR343,KGW341,$E$343-SUM($J$341:KGX341))</f>
        <v>0</v>
      </c>
      <c r="KGY343">
        <f>IF(SUM($J$341:KGY341)&lt;KGS343,KGX341,$E$343-SUM($J$341:KGY341))</f>
        <v>0</v>
      </c>
      <c r="KGZ343">
        <f>IF(SUM($J$341:KGZ341)&lt;KGT343,KGY341,$E$343-SUM($J$341:KGZ341))</f>
        <v>0</v>
      </c>
      <c r="KHA343">
        <f>IF(SUM($J$341:KHA341)&lt;KGU343,KGZ341,$E$343-SUM($J$341:KHA341))</f>
        <v>0</v>
      </c>
      <c r="KHB343">
        <f>IF(SUM($J$341:KHB341)&lt;KGV343,KHA341,$E$343-SUM($J$341:KHB341))</f>
        <v>0</v>
      </c>
      <c r="KHC343">
        <f>IF(SUM($J$341:KHC341)&lt;KGW343,KHB341,$E$343-SUM($J$341:KHC341))</f>
        <v>4820</v>
      </c>
      <c r="KHD343">
        <f>IF(SUM($J$341:KHD341)&lt;KGX343,KHC341,$E$343-SUM($J$341:KHD341))</f>
        <v>4820</v>
      </c>
      <c r="KHE343">
        <f>IF(SUM($J$341:KHE341)&lt;KGY343,KHD341,$E$343-SUM($J$341:KHE341))</f>
        <v>4820</v>
      </c>
      <c r="KHF343">
        <f>IF(SUM($J$341:KHF341)&lt;KGZ343,KHE341,$E$343-SUM($J$341:KHF341))</f>
        <v>4820</v>
      </c>
      <c r="KHG343">
        <f>IF(SUM($J$341:KHG341)&lt;KHA343,KHF341,$E$343-SUM($J$341:KHG341))</f>
        <v>4820</v>
      </c>
      <c r="KHH343">
        <f>IF(SUM($J$341:KHH341)&lt;KHB343,KHG341,$E$343-SUM($J$341:KHH341))</f>
        <v>4820</v>
      </c>
      <c r="KHI343">
        <f>IF(SUM($J$341:KHI341)&lt;KHC343,KHH341,$E$343-SUM($J$341:KHI341))</f>
        <v>0</v>
      </c>
      <c r="KHJ343">
        <f>IF(SUM($J$341:KHJ341)&lt;KHD343,KHI341,$E$343-SUM($J$341:KHJ341))</f>
        <v>0</v>
      </c>
      <c r="KHK343">
        <f>IF(SUM($J$341:KHK341)&lt;KHE343,KHJ341,$E$343-SUM($J$341:KHK341))</f>
        <v>0</v>
      </c>
      <c r="KHL343">
        <f>IF(SUM($J$341:KHL341)&lt;KHF343,KHK341,$E$343-SUM($J$341:KHL341))</f>
        <v>0</v>
      </c>
      <c r="KHM343">
        <f>IF(SUM($J$341:KHM341)&lt;KHG343,KHL341,$E$343-SUM($J$341:KHM341))</f>
        <v>0</v>
      </c>
      <c r="KHN343">
        <f>IF(SUM($J$341:KHN341)&lt;KHH343,KHM341,$E$343-SUM($J$341:KHN341))</f>
        <v>0</v>
      </c>
      <c r="KHO343">
        <f>IF(SUM($J$341:KHO341)&lt;KHI343,KHN341,$E$343-SUM($J$341:KHO341))</f>
        <v>4820</v>
      </c>
      <c r="KHP343">
        <f>IF(SUM($J$341:KHP341)&lt;KHJ343,KHO341,$E$343-SUM($J$341:KHP341))</f>
        <v>4820</v>
      </c>
      <c r="KHQ343">
        <f>IF(SUM($J$341:KHQ341)&lt;KHK343,KHP341,$E$343-SUM($J$341:KHQ341))</f>
        <v>4820</v>
      </c>
      <c r="KHR343">
        <f>IF(SUM($J$341:KHR341)&lt;KHL343,KHQ341,$E$343-SUM($J$341:KHR341))</f>
        <v>4820</v>
      </c>
      <c r="KHS343">
        <f>IF(SUM($J$341:KHS341)&lt;KHM343,KHR341,$E$343-SUM($J$341:KHS341))</f>
        <v>4820</v>
      </c>
      <c r="KHT343">
        <f>IF(SUM($J$341:KHT341)&lt;KHN343,KHS341,$E$343-SUM($J$341:KHT341))</f>
        <v>4820</v>
      </c>
      <c r="KHU343">
        <f>IF(SUM($J$341:KHU341)&lt;KHO343,KHT341,$E$343-SUM($J$341:KHU341))</f>
        <v>0</v>
      </c>
      <c r="KHV343">
        <f>IF(SUM($J$341:KHV341)&lt;KHP343,KHU341,$E$343-SUM($J$341:KHV341))</f>
        <v>0</v>
      </c>
      <c r="KHW343">
        <f>IF(SUM($J$341:KHW341)&lt;KHQ343,KHV341,$E$343-SUM($J$341:KHW341))</f>
        <v>0</v>
      </c>
      <c r="KHX343">
        <f>IF(SUM($J$341:KHX341)&lt;KHR343,KHW341,$E$343-SUM($J$341:KHX341))</f>
        <v>0</v>
      </c>
      <c r="KHY343">
        <f>IF(SUM($J$341:KHY341)&lt;KHS343,KHX341,$E$343-SUM($J$341:KHY341))</f>
        <v>0</v>
      </c>
      <c r="KHZ343">
        <f>IF(SUM($J$341:KHZ341)&lt;KHT343,KHY341,$E$343-SUM($J$341:KHZ341))</f>
        <v>0</v>
      </c>
      <c r="KIA343">
        <f>IF(SUM($J$341:KIA341)&lt;KHU343,KHZ341,$E$343-SUM($J$341:KIA341))</f>
        <v>4820</v>
      </c>
      <c r="KIB343">
        <f>IF(SUM($J$341:KIB341)&lt;KHV343,KIA341,$E$343-SUM($J$341:KIB341))</f>
        <v>4820</v>
      </c>
      <c r="KIC343">
        <f>IF(SUM($J$341:KIC341)&lt;KHW343,KIB341,$E$343-SUM($J$341:KIC341))</f>
        <v>4820</v>
      </c>
      <c r="KID343">
        <f>IF(SUM($J$341:KID341)&lt;KHX343,KIC341,$E$343-SUM($J$341:KID341))</f>
        <v>4820</v>
      </c>
      <c r="KIE343">
        <f>IF(SUM($J$341:KIE341)&lt;KHY343,KID341,$E$343-SUM($J$341:KIE341))</f>
        <v>4820</v>
      </c>
      <c r="KIF343">
        <f>IF(SUM($J$341:KIF341)&lt;KHZ343,KIE341,$E$343-SUM($J$341:KIF341))</f>
        <v>4820</v>
      </c>
      <c r="KIG343">
        <f>IF(SUM($J$341:KIG341)&lt;KIA343,KIF341,$E$343-SUM($J$341:KIG341))</f>
        <v>0</v>
      </c>
      <c r="KIH343">
        <f>IF(SUM($J$341:KIH341)&lt;KIB343,KIG341,$E$343-SUM($J$341:KIH341))</f>
        <v>0</v>
      </c>
      <c r="KII343">
        <f>IF(SUM($J$341:KII341)&lt;KIC343,KIH341,$E$343-SUM($J$341:KII341))</f>
        <v>0</v>
      </c>
      <c r="KIJ343">
        <f>IF(SUM($J$341:KIJ341)&lt;KID343,KII341,$E$343-SUM($J$341:KIJ341))</f>
        <v>0</v>
      </c>
      <c r="KIK343">
        <f>IF(SUM($J$341:KIK341)&lt;KIE343,KIJ341,$E$343-SUM($J$341:KIK341))</f>
        <v>0</v>
      </c>
      <c r="KIL343">
        <f>IF(SUM($J$341:KIL341)&lt;KIF343,KIK341,$E$343-SUM($J$341:KIL341))</f>
        <v>0</v>
      </c>
      <c r="KIM343">
        <f>IF(SUM($J$341:KIM341)&lt;KIG343,KIL341,$E$343-SUM($J$341:KIM341))</f>
        <v>4820</v>
      </c>
      <c r="KIN343">
        <f>IF(SUM($J$341:KIN341)&lt;KIH343,KIM341,$E$343-SUM($J$341:KIN341))</f>
        <v>4820</v>
      </c>
      <c r="KIO343">
        <f>IF(SUM($J$341:KIO341)&lt;KII343,KIN341,$E$343-SUM($J$341:KIO341))</f>
        <v>4820</v>
      </c>
      <c r="KIP343">
        <f>IF(SUM($J$341:KIP341)&lt;KIJ343,KIO341,$E$343-SUM($J$341:KIP341))</f>
        <v>4820</v>
      </c>
      <c r="KIQ343">
        <f>IF(SUM($J$341:KIQ341)&lt;KIK343,KIP341,$E$343-SUM($J$341:KIQ341))</f>
        <v>4820</v>
      </c>
      <c r="KIR343">
        <f>IF(SUM($J$341:KIR341)&lt;KIL343,KIQ341,$E$343-SUM($J$341:KIR341))</f>
        <v>4820</v>
      </c>
      <c r="KIS343">
        <f>IF(SUM($J$341:KIS341)&lt;KIM343,KIR341,$E$343-SUM($J$341:KIS341))</f>
        <v>0</v>
      </c>
      <c r="KIT343">
        <f>IF(SUM($J$341:KIT341)&lt;KIN343,KIS341,$E$343-SUM($J$341:KIT341))</f>
        <v>0</v>
      </c>
      <c r="KIU343">
        <f>IF(SUM($J$341:KIU341)&lt;KIO343,KIT341,$E$343-SUM($J$341:KIU341))</f>
        <v>0</v>
      </c>
      <c r="KIV343">
        <f>IF(SUM($J$341:KIV341)&lt;KIP343,KIU341,$E$343-SUM($J$341:KIV341))</f>
        <v>0</v>
      </c>
      <c r="KIW343">
        <f>IF(SUM($J$341:KIW341)&lt;KIQ343,KIV341,$E$343-SUM($J$341:KIW341))</f>
        <v>0</v>
      </c>
      <c r="KIX343">
        <f>IF(SUM($J$341:KIX341)&lt;KIR343,KIW341,$E$343-SUM($J$341:KIX341))</f>
        <v>0</v>
      </c>
      <c r="KIY343">
        <f>IF(SUM($J$341:KIY341)&lt;KIS343,KIX341,$E$343-SUM($J$341:KIY341))</f>
        <v>4820</v>
      </c>
      <c r="KIZ343">
        <f>IF(SUM($J$341:KIZ341)&lt;KIT343,KIY341,$E$343-SUM($J$341:KIZ341))</f>
        <v>4820</v>
      </c>
      <c r="KJA343">
        <f>IF(SUM($J$341:KJA341)&lt;KIU343,KIZ341,$E$343-SUM($J$341:KJA341))</f>
        <v>4820</v>
      </c>
      <c r="KJB343">
        <f>IF(SUM($J$341:KJB341)&lt;KIV343,KJA341,$E$343-SUM($J$341:KJB341))</f>
        <v>4820</v>
      </c>
      <c r="KJC343">
        <f>IF(SUM($J$341:KJC341)&lt;KIW343,KJB341,$E$343-SUM($J$341:KJC341))</f>
        <v>4820</v>
      </c>
      <c r="KJD343">
        <f>IF(SUM($J$341:KJD341)&lt;KIX343,KJC341,$E$343-SUM($J$341:KJD341))</f>
        <v>4820</v>
      </c>
      <c r="KJE343">
        <f>IF(SUM($J$341:KJE341)&lt;KIY343,KJD341,$E$343-SUM($J$341:KJE341))</f>
        <v>0</v>
      </c>
      <c r="KJF343">
        <f>IF(SUM($J$341:KJF341)&lt;KIZ343,KJE341,$E$343-SUM($J$341:KJF341))</f>
        <v>0</v>
      </c>
      <c r="KJG343">
        <f>IF(SUM($J$341:KJG341)&lt;KJA343,KJF341,$E$343-SUM($J$341:KJG341))</f>
        <v>0</v>
      </c>
      <c r="KJH343">
        <f>IF(SUM($J$341:KJH341)&lt;KJB343,KJG341,$E$343-SUM($J$341:KJH341))</f>
        <v>0</v>
      </c>
      <c r="KJI343">
        <f>IF(SUM($J$341:KJI341)&lt;KJC343,KJH341,$E$343-SUM($J$341:KJI341))</f>
        <v>0</v>
      </c>
      <c r="KJJ343">
        <f>IF(SUM($J$341:KJJ341)&lt;KJD343,KJI341,$E$343-SUM($J$341:KJJ341))</f>
        <v>0</v>
      </c>
      <c r="KJK343">
        <f>IF(SUM($J$341:KJK341)&lt;KJE343,KJJ341,$E$343-SUM($J$341:KJK341))</f>
        <v>4820</v>
      </c>
      <c r="KJL343">
        <f>IF(SUM($J$341:KJL341)&lt;KJF343,KJK341,$E$343-SUM($J$341:KJL341))</f>
        <v>4820</v>
      </c>
      <c r="KJM343">
        <f>IF(SUM($J$341:KJM341)&lt;KJG343,KJL341,$E$343-SUM($J$341:KJM341))</f>
        <v>4820</v>
      </c>
      <c r="KJN343">
        <f>IF(SUM($J$341:KJN341)&lt;KJH343,KJM341,$E$343-SUM($J$341:KJN341))</f>
        <v>4820</v>
      </c>
      <c r="KJO343">
        <f>IF(SUM($J$341:KJO341)&lt;KJI343,KJN341,$E$343-SUM($J$341:KJO341))</f>
        <v>4820</v>
      </c>
      <c r="KJP343">
        <f>IF(SUM($J$341:KJP341)&lt;KJJ343,KJO341,$E$343-SUM($J$341:KJP341))</f>
        <v>4820</v>
      </c>
      <c r="KJQ343">
        <f>IF(SUM($J$341:KJQ341)&lt;KJK343,KJP341,$E$343-SUM($J$341:KJQ341))</f>
        <v>0</v>
      </c>
      <c r="KJR343">
        <f>IF(SUM($J$341:KJR341)&lt;KJL343,KJQ341,$E$343-SUM($J$341:KJR341))</f>
        <v>0</v>
      </c>
      <c r="KJS343">
        <f>IF(SUM($J$341:KJS341)&lt;KJM343,KJR341,$E$343-SUM($J$341:KJS341))</f>
        <v>0</v>
      </c>
      <c r="KJT343">
        <f>IF(SUM($J$341:KJT341)&lt;KJN343,KJS341,$E$343-SUM($J$341:KJT341))</f>
        <v>0</v>
      </c>
      <c r="KJU343">
        <f>IF(SUM($J$341:KJU341)&lt;KJO343,KJT341,$E$343-SUM($J$341:KJU341))</f>
        <v>0</v>
      </c>
      <c r="KJV343">
        <f>IF(SUM($J$341:KJV341)&lt;KJP343,KJU341,$E$343-SUM($J$341:KJV341))</f>
        <v>0</v>
      </c>
      <c r="KJW343">
        <f>IF(SUM($J$341:KJW341)&lt;KJQ343,KJV341,$E$343-SUM($J$341:KJW341))</f>
        <v>4820</v>
      </c>
      <c r="KJX343">
        <f>IF(SUM($J$341:KJX341)&lt;KJR343,KJW341,$E$343-SUM($J$341:KJX341))</f>
        <v>4820</v>
      </c>
      <c r="KJY343">
        <f>IF(SUM($J$341:KJY341)&lt;KJS343,KJX341,$E$343-SUM($J$341:KJY341))</f>
        <v>4820</v>
      </c>
      <c r="KJZ343">
        <f>IF(SUM($J$341:KJZ341)&lt;KJT343,KJY341,$E$343-SUM($J$341:KJZ341))</f>
        <v>4820</v>
      </c>
      <c r="KKA343">
        <f>IF(SUM($J$341:KKA341)&lt;KJU343,KJZ341,$E$343-SUM($J$341:KKA341))</f>
        <v>4820</v>
      </c>
      <c r="KKB343">
        <f>IF(SUM($J$341:KKB341)&lt;KJV343,KKA341,$E$343-SUM($J$341:KKB341))</f>
        <v>4820</v>
      </c>
      <c r="KKC343">
        <f>IF(SUM($J$341:KKC341)&lt;KJW343,KKB341,$E$343-SUM($J$341:KKC341))</f>
        <v>0</v>
      </c>
      <c r="KKD343">
        <f>IF(SUM($J$341:KKD341)&lt;KJX343,KKC341,$E$343-SUM($J$341:KKD341))</f>
        <v>0</v>
      </c>
      <c r="KKE343">
        <f>IF(SUM($J$341:KKE341)&lt;KJY343,KKD341,$E$343-SUM($J$341:KKE341))</f>
        <v>0</v>
      </c>
      <c r="KKF343">
        <f>IF(SUM($J$341:KKF341)&lt;KJZ343,KKE341,$E$343-SUM($J$341:KKF341))</f>
        <v>0</v>
      </c>
      <c r="KKG343">
        <f>IF(SUM($J$341:KKG341)&lt;KKA343,KKF341,$E$343-SUM($J$341:KKG341))</f>
        <v>0</v>
      </c>
      <c r="KKH343">
        <f>IF(SUM($J$341:KKH341)&lt;KKB343,KKG341,$E$343-SUM($J$341:KKH341))</f>
        <v>0</v>
      </c>
      <c r="KKI343">
        <f>IF(SUM($J$341:KKI341)&lt;KKC343,KKH341,$E$343-SUM($J$341:KKI341))</f>
        <v>4820</v>
      </c>
      <c r="KKJ343">
        <f>IF(SUM($J$341:KKJ341)&lt;KKD343,KKI341,$E$343-SUM($J$341:KKJ341))</f>
        <v>4820</v>
      </c>
      <c r="KKK343">
        <f>IF(SUM($J$341:KKK341)&lt;KKE343,KKJ341,$E$343-SUM($J$341:KKK341))</f>
        <v>4820</v>
      </c>
      <c r="KKL343">
        <f>IF(SUM($J$341:KKL341)&lt;KKF343,KKK341,$E$343-SUM($J$341:KKL341))</f>
        <v>4820</v>
      </c>
      <c r="KKM343">
        <f>IF(SUM($J$341:KKM341)&lt;KKG343,KKL341,$E$343-SUM($J$341:KKM341))</f>
        <v>4820</v>
      </c>
      <c r="KKN343">
        <f>IF(SUM($J$341:KKN341)&lt;KKH343,KKM341,$E$343-SUM($J$341:KKN341))</f>
        <v>4820</v>
      </c>
      <c r="KKO343">
        <f>IF(SUM($J$341:KKO341)&lt;KKI343,KKN341,$E$343-SUM($J$341:KKO341))</f>
        <v>0</v>
      </c>
      <c r="KKP343">
        <f>IF(SUM($J$341:KKP341)&lt;KKJ343,KKO341,$E$343-SUM($J$341:KKP341))</f>
        <v>0</v>
      </c>
      <c r="KKQ343">
        <f>IF(SUM($J$341:KKQ341)&lt;KKK343,KKP341,$E$343-SUM($J$341:KKQ341))</f>
        <v>0</v>
      </c>
      <c r="KKR343">
        <f>IF(SUM($J$341:KKR341)&lt;KKL343,KKQ341,$E$343-SUM($J$341:KKR341))</f>
        <v>0</v>
      </c>
      <c r="KKS343">
        <f>IF(SUM($J$341:KKS341)&lt;KKM343,KKR341,$E$343-SUM($J$341:KKS341))</f>
        <v>0</v>
      </c>
      <c r="KKT343">
        <f>IF(SUM($J$341:KKT341)&lt;KKN343,KKS341,$E$343-SUM($J$341:KKT341))</f>
        <v>0</v>
      </c>
      <c r="KKU343">
        <f>IF(SUM($J$341:KKU341)&lt;KKO343,KKT341,$E$343-SUM($J$341:KKU341))</f>
        <v>4820</v>
      </c>
      <c r="KKV343">
        <f>IF(SUM($J$341:KKV341)&lt;KKP343,KKU341,$E$343-SUM($J$341:KKV341))</f>
        <v>4820</v>
      </c>
      <c r="KKW343">
        <f>IF(SUM($J$341:KKW341)&lt;KKQ343,KKV341,$E$343-SUM($J$341:KKW341))</f>
        <v>4820</v>
      </c>
      <c r="KKX343">
        <f>IF(SUM($J$341:KKX341)&lt;KKR343,KKW341,$E$343-SUM($J$341:KKX341))</f>
        <v>4820</v>
      </c>
      <c r="KKY343">
        <f>IF(SUM($J$341:KKY341)&lt;KKS343,KKX341,$E$343-SUM($J$341:KKY341))</f>
        <v>4820</v>
      </c>
      <c r="KKZ343">
        <f>IF(SUM($J$341:KKZ341)&lt;KKT343,KKY341,$E$343-SUM($J$341:KKZ341))</f>
        <v>4820</v>
      </c>
      <c r="KLA343">
        <f>IF(SUM($J$341:KLA341)&lt;KKU343,KKZ341,$E$343-SUM($J$341:KLA341))</f>
        <v>0</v>
      </c>
      <c r="KLB343">
        <f>IF(SUM($J$341:KLB341)&lt;KKV343,KLA341,$E$343-SUM($J$341:KLB341))</f>
        <v>0</v>
      </c>
      <c r="KLC343">
        <f>IF(SUM($J$341:KLC341)&lt;KKW343,KLB341,$E$343-SUM($J$341:KLC341))</f>
        <v>0</v>
      </c>
      <c r="KLD343">
        <f>IF(SUM($J$341:KLD341)&lt;KKX343,KLC341,$E$343-SUM($J$341:KLD341))</f>
        <v>0</v>
      </c>
      <c r="KLE343">
        <f>IF(SUM($J$341:KLE341)&lt;KKY343,KLD341,$E$343-SUM($J$341:KLE341))</f>
        <v>0</v>
      </c>
      <c r="KLF343">
        <f>IF(SUM($J$341:KLF341)&lt;KKZ343,KLE341,$E$343-SUM($J$341:KLF341))</f>
        <v>0</v>
      </c>
      <c r="KLG343">
        <f>IF(SUM($J$341:KLG341)&lt;KLA343,KLF341,$E$343-SUM($J$341:KLG341))</f>
        <v>4820</v>
      </c>
      <c r="KLH343">
        <f>IF(SUM($J$341:KLH341)&lt;KLB343,KLG341,$E$343-SUM($J$341:KLH341))</f>
        <v>4820</v>
      </c>
      <c r="KLI343">
        <f>IF(SUM($J$341:KLI341)&lt;KLC343,KLH341,$E$343-SUM($J$341:KLI341))</f>
        <v>4820</v>
      </c>
      <c r="KLJ343">
        <f>IF(SUM($J$341:KLJ341)&lt;KLD343,KLI341,$E$343-SUM($J$341:KLJ341))</f>
        <v>4820</v>
      </c>
      <c r="KLK343">
        <f>IF(SUM($J$341:KLK341)&lt;KLE343,KLJ341,$E$343-SUM($J$341:KLK341))</f>
        <v>4820</v>
      </c>
      <c r="KLL343">
        <f>IF(SUM($J$341:KLL341)&lt;KLF343,KLK341,$E$343-SUM($J$341:KLL341))</f>
        <v>4820</v>
      </c>
      <c r="KLM343">
        <f>IF(SUM($J$341:KLM341)&lt;KLG343,KLL341,$E$343-SUM($J$341:KLM341))</f>
        <v>0</v>
      </c>
      <c r="KLN343">
        <f>IF(SUM($J$341:KLN341)&lt;KLH343,KLM341,$E$343-SUM($J$341:KLN341))</f>
        <v>0</v>
      </c>
      <c r="KLO343">
        <f>IF(SUM($J$341:KLO341)&lt;KLI343,KLN341,$E$343-SUM($J$341:KLO341))</f>
        <v>0</v>
      </c>
      <c r="KLP343">
        <f>IF(SUM($J$341:KLP341)&lt;KLJ343,KLO341,$E$343-SUM($J$341:KLP341))</f>
        <v>0</v>
      </c>
      <c r="KLQ343">
        <f>IF(SUM($J$341:KLQ341)&lt;KLK343,KLP341,$E$343-SUM($J$341:KLQ341))</f>
        <v>0</v>
      </c>
      <c r="KLR343">
        <f>IF(SUM($J$341:KLR341)&lt;KLL343,KLQ341,$E$343-SUM($J$341:KLR341))</f>
        <v>0</v>
      </c>
      <c r="KLS343">
        <f>IF(SUM($J$341:KLS341)&lt;KLM343,KLR341,$E$343-SUM($J$341:KLS341))</f>
        <v>4820</v>
      </c>
      <c r="KLT343">
        <f>IF(SUM($J$341:KLT341)&lt;KLN343,KLS341,$E$343-SUM($J$341:KLT341))</f>
        <v>4820</v>
      </c>
      <c r="KLU343">
        <f>IF(SUM($J$341:KLU341)&lt;KLO343,KLT341,$E$343-SUM($J$341:KLU341))</f>
        <v>4820</v>
      </c>
      <c r="KLV343">
        <f>IF(SUM($J$341:KLV341)&lt;KLP343,KLU341,$E$343-SUM($J$341:KLV341))</f>
        <v>4820</v>
      </c>
      <c r="KLW343">
        <f>IF(SUM($J$341:KLW341)&lt;KLQ343,KLV341,$E$343-SUM($J$341:KLW341))</f>
        <v>4820</v>
      </c>
      <c r="KLX343">
        <f>IF(SUM($J$341:KLX341)&lt;KLR343,KLW341,$E$343-SUM($J$341:KLX341))</f>
        <v>4820</v>
      </c>
      <c r="KLY343">
        <f>IF(SUM($J$341:KLY341)&lt;KLS343,KLX341,$E$343-SUM($J$341:KLY341))</f>
        <v>0</v>
      </c>
      <c r="KLZ343">
        <f>IF(SUM($J$341:KLZ341)&lt;KLT343,KLY341,$E$343-SUM($J$341:KLZ341))</f>
        <v>0</v>
      </c>
      <c r="KMA343">
        <f>IF(SUM($J$341:KMA341)&lt;KLU343,KLZ341,$E$343-SUM($J$341:KMA341))</f>
        <v>0</v>
      </c>
      <c r="KMB343">
        <f>IF(SUM($J$341:KMB341)&lt;KLV343,KMA341,$E$343-SUM($J$341:KMB341))</f>
        <v>0</v>
      </c>
      <c r="KMC343">
        <f>IF(SUM($J$341:KMC341)&lt;KLW343,KMB341,$E$343-SUM($J$341:KMC341))</f>
        <v>0</v>
      </c>
      <c r="KMD343">
        <f>IF(SUM($J$341:KMD341)&lt;KLX343,KMC341,$E$343-SUM($J$341:KMD341))</f>
        <v>0</v>
      </c>
      <c r="KME343">
        <f>IF(SUM($J$341:KME341)&lt;KLY343,KMD341,$E$343-SUM($J$341:KME341))</f>
        <v>4820</v>
      </c>
      <c r="KMF343">
        <f>IF(SUM($J$341:KMF341)&lt;KLZ343,KME341,$E$343-SUM($J$341:KMF341))</f>
        <v>4820</v>
      </c>
      <c r="KMG343">
        <f>IF(SUM($J$341:KMG341)&lt;KMA343,KMF341,$E$343-SUM($J$341:KMG341))</f>
        <v>4820</v>
      </c>
      <c r="KMH343">
        <f>IF(SUM($J$341:KMH341)&lt;KMB343,KMG341,$E$343-SUM($J$341:KMH341))</f>
        <v>4820</v>
      </c>
      <c r="KMI343">
        <f>IF(SUM($J$341:KMI341)&lt;KMC343,KMH341,$E$343-SUM($J$341:KMI341))</f>
        <v>4820</v>
      </c>
      <c r="KMJ343">
        <f>IF(SUM($J$341:KMJ341)&lt;KMD343,KMI341,$E$343-SUM($J$341:KMJ341))</f>
        <v>4820</v>
      </c>
      <c r="KMK343">
        <f>IF(SUM($J$341:KMK341)&lt;KME343,KMJ341,$E$343-SUM($J$341:KMK341))</f>
        <v>0</v>
      </c>
      <c r="KML343">
        <f>IF(SUM($J$341:KML341)&lt;KMF343,KMK341,$E$343-SUM($J$341:KML341))</f>
        <v>0</v>
      </c>
      <c r="KMM343">
        <f>IF(SUM($J$341:KMM341)&lt;KMG343,KML341,$E$343-SUM($J$341:KMM341))</f>
        <v>0</v>
      </c>
      <c r="KMN343">
        <f>IF(SUM($J$341:KMN341)&lt;KMH343,KMM341,$E$343-SUM($J$341:KMN341))</f>
        <v>0</v>
      </c>
      <c r="KMO343">
        <f>IF(SUM($J$341:KMO341)&lt;KMI343,KMN341,$E$343-SUM($J$341:KMO341))</f>
        <v>0</v>
      </c>
      <c r="KMP343">
        <f>IF(SUM($J$341:KMP341)&lt;KMJ343,KMO341,$E$343-SUM($J$341:KMP341))</f>
        <v>0</v>
      </c>
      <c r="KMQ343">
        <f>IF(SUM($J$341:KMQ341)&lt;KMK343,KMP341,$E$343-SUM($J$341:KMQ341))</f>
        <v>4820</v>
      </c>
      <c r="KMR343">
        <f>IF(SUM($J$341:KMR341)&lt;KML343,KMQ341,$E$343-SUM($J$341:KMR341))</f>
        <v>4820</v>
      </c>
      <c r="KMS343">
        <f>IF(SUM($J$341:KMS341)&lt;KMM343,KMR341,$E$343-SUM($J$341:KMS341))</f>
        <v>4820</v>
      </c>
      <c r="KMT343">
        <f>IF(SUM($J$341:KMT341)&lt;KMN343,KMS341,$E$343-SUM($J$341:KMT341))</f>
        <v>4820</v>
      </c>
      <c r="KMU343">
        <f>IF(SUM($J$341:KMU341)&lt;KMO343,KMT341,$E$343-SUM($J$341:KMU341))</f>
        <v>4820</v>
      </c>
      <c r="KMV343">
        <f>IF(SUM($J$341:KMV341)&lt;KMP343,KMU341,$E$343-SUM($J$341:KMV341))</f>
        <v>4820</v>
      </c>
      <c r="KMW343">
        <f>IF(SUM($J$341:KMW341)&lt;KMQ343,KMV341,$E$343-SUM($J$341:KMW341))</f>
        <v>0</v>
      </c>
      <c r="KMX343">
        <f>IF(SUM($J$341:KMX341)&lt;KMR343,KMW341,$E$343-SUM($J$341:KMX341))</f>
        <v>0</v>
      </c>
      <c r="KMY343">
        <f>IF(SUM($J$341:KMY341)&lt;KMS343,KMX341,$E$343-SUM($J$341:KMY341))</f>
        <v>0</v>
      </c>
      <c r="KMZ343">
        <f>IF(SUM($J$341:KMZ341)&lt;KMT343,KMY341,$E$343-SUM($J$341:KMZ341))</f>
        <v>0</v>
      </c>
      <c r="KNA343">
        <f>IF(SUM($J$341:KNA341)&lt;KMU343,KMZ341,$E$343-SUM($J$341:KNA341))</f>
        <v>0</v>
      </c>
      <c r="KNB343">
        <f>IF(SUM($J$341:KNB341)&lt;KMV343,KNA341,$E$343-SUM($J$341:KNB341))</f>
        <v>0</v>
      </c>
      <c r="KNC343">
        <f>IF(SUM($J$341:KNC341)&lt;KMW343,KNB341,$E$343-SUM($J$341:KNC341))</f>
        <v>4820</v>
      </c>
      <c r="KND343">
        <f>IF(SUM($J$341:KND341)&lt;KMX343,KNC341,$E$343-SUM($J$341:KND341))</f>
        <v>4820</v>
      </c>
      <c r="KNE343">
        <f>IF(SUM($J$341:KNE341)&lt;KMY343,KND341,$E$343-SUM($J$341:KNE341))</f>
        <v>4820</v>
      </c>
      <c r="KNF343">
        <f>IF(SUM($J$341:KNF341)&lt;KMZ343,KNE341,$E$343-SUM($J$341:KNF341))</f>
        <v>4820</v>
      </c>
      <c r="KNG343">
        <f>IF(SUM($J$341:KNG341)&lt;KNA343,KNF341,$E$343-SUM($J$341:KNG341))</f>
        <v>4820</v>
      </c>
      <c r="KNH343">
        <f>IF(SUM($J$341:KNH341)&lt;KNB343,KNG341,$E$343-SUM($J$341:KNH341))</f>
        <v>4820</v>
      </c>
      <c r="KNI343">
        <f>IF(SUM($J$341:KNI341)&lt;KNC343,KNH341,$E$343-SUM($J$341:KNI341))</f>
        <v>0</v>
      </c>
      <c r="KNJ343">
        <f>IF(SUM($J$341:KNJ341)&lt;KND343,KNI341,$E$343-SUM($J$341:KNJ341))</f>
        <v>0</v>
      </c>
      <c r="KNK343">
        <f>IF(SUM($J$341:KNK341)&lt;KNE343,KNJ341,$E$343-SUM($J$341:KNK341))</f>
        <v>0</v>
      </c>
      <c r="KNL343">
        <f>IF(SUM($J$341:KNL341)&lt;KNF343,KNK341,$E$343-SUM($J$341:KNL341))</f>
        <v>0</v>
      </c>
      <c r="KNM343">
        <f>IF(SUM($J$341:KNM341)&lt;KNG343,KNL341,$E$343-SUM($J$341:KNM341))</f>
        <v>0</v>
      </c>
      <c r="KNN343">
        <f>IF(SUM($J$341:KNN341)&lt;KNH343,KNM341,$E$343-SUM($J$341:KNN341))</f>
        <v>0</v>
      </c>
      <c r="KNO343">
        <f>IF(SUM($J$341:KNO341)&lt;KNI343,KNN341,$E$343-SUM($J$341:KNO341))</f>
        <v>4820</v>
      </c>
      <c r="KNP343">
        <f>IF(SUM($J$341:KNP341)&lt;KNJ343,KNO341,$E$343-SUM($J$341:KNP341))</f>
        <v>4820</v>
      </c>
      <c r="KNQ343">
        <f>IF(SUM($J$341:KNQ341)&lt;KNK343,KNP341,$E$343-SUM($J$341:KNQ341))</f>
        <v>4820</v>
      </c>
      <c r="KNR343">
        <f>IF(SUM($J$341:KNR341)&lt;KNL343,KNQ341,$E$343-SUM($J$341:KNR341))</f>
        <v>4820</v>
      </c>
      <c r="KNS343">
        <f>IF(SUM($J$341:KNS341)&lt;KNM343,KNR341,$E$343-SUM($J$341:KNS341))</f>
        <v>4820</v>
      </c>
      <c r="KNT343">
        <f>IF(SUM($J$341:KNT341)&lt;KNN343,KNS341,$E$343-SUM($J$341:KNT341))</f>
        <v>4820</v>
      </c>
      <c r="KNU343">
        <f>IF(SUM($J$341:KNU341)&lt;KNO343,KNT341,$E$343-SUM($J$341:KNU341))</f>
        <v>0</v>
      </c>
      <c r="KNV343">
        <f>IF(SUM($J$341:KNV341)&lt;KNP343,KNU341,$E$343-SUM($J$341:KNV341))</f>
        <v>0</v>
      </c>
      <c r="KNW343">
        <f>IF(SUM($J$341:KNW341)&lt;KNQ343,KNV341,$E$343-SUM($J$341:KNW341))</f>
        <v>0</v>
      </c>
      <c r="KNX343">
        <f>IF(SUM($J$341:KNX341)&lt;KNR343,KNW341,$E$343-SUM($J$341:KNX341))</f>
        <v>0</v>
      </c>
      <c r="KNY343">
        <f>IF(SUM($J$341:KNY341)&lt;KNS343,KNX341,$E$343-SUM($J$341:KNY341))</f>
        <v>0</v>
      </c>
      <c r="KNZ343">
        <f>IF(SUM($J$341:KNZ341)&lt;KNT343,KNY341,$E$343-SUM($J$341:KNZ341))</f>
        <v>0</v>
      </c>
      <c r="KOA343">
        <f>IF(SUM($J$341:KOA341)&lt;KNU343,KNZ341,$E$343-SUM($J$341:KOA341))</f>
        <v>4820</v>
      </c>
      <c r="KOB343">
        <f>IF(SUM($J$341:KOB341)&lt;KNV343,KOA341,$E$343-SUM($J$341:KOB341))</f>
        <v>4820</v>
      </c>
      <c r="KOC343">
        <f>IF(SUM($J$341:KOC341)&lt;KNW343,KOB341,$E$343-SUM($J$341:KOC341))</f>
        <v>4820</v>
      </c>
      <c r="KOD343">
        <f>IF(SUM($J$341:KOD341)&lt;KNX343,KOC341,$E$343-SUM($J$341:KOD341))</f>
        <v>4820</v>
      </c>
      <c r="KOE343">
        <f>IF(SUM($J$341:KOE341)&lt;KNY343,KOD341,$E$343-SUM($J$341:KOE341))</f>
        <v>4820</v>
      </c>
      <c r="KOF343">
        <f>IF(SUM($J$341:KOF341)&lt;KNZ343,KOE341,$E$343-SUM($J$341:KOF341))</f>
        <v>4820</v>
      </c>
      <c r="KOG343">
        <f>IF(SUM($J$341:KOG341)&lt;KOA343,KOF341,$E$343-SUM($J$341:KOG341))</f>
        <v>0</v>
      </c>
      <c r="KOH343">
        <f>IF(SUM($J$341:KOH341)&lt;KOB343,KOG341,$E$343-SUM($J$341:KOH341))</f>
        <v>0</v>
      </c>
      <c r="KOI343">
        <f>IF(SUM($J$341:KOI341)&lt;KOC343,KOH341,$E$343-SUM($J$341:KOI341))</f>
        <v>0</v>
      </c>
      <c r="KOJ343">
        <f>IF(SUM($J$341:KOJ341)&lt;KOD343,KOI341,$E$343-SUM($J$341:KOJ341))</f>
        <v>0</v>
      </c>
      <c r="KOK343">
        <f>IF(SUM($J$341:KOK341)&lt;KOE343,KOJ341,$E$343-SUM($J$341:KOK341))</f>
        <v>0</v>
      </c>
      <c r="KOL343">
        <f>IF(SUM($J$341:KOL341)&lt;KOF343,KOK341,$E$343-SUM($J$341:KOL341))</f>
        <v>0</v>
      </c>
      <c r="KOM343">
        <f>IF(SUM($J$341:KOM341)&lt;KOG343,KOL341,$E$343-SUM($J$341:KOM341))</f>
        <v>4820</v>
      </c>
      <c r="KON343">
        <f>IF(SUM($J$341:KON341)&lt;KOH343,KOM341,$E$343-SUM($J$341:KON341))</f>
        <v>4820</v>
      </c>
      <c r="KOO343">
        <f>IF(SUM($J$341:KOO341)&lt;KOI343,KON341,$E$343-SUM($J$341:KOO341))</f>
        <v>4820</v>
      </c>
      <c r="KOP343">
        <f>IF(SUM($J$341:KOP341)&lt;KOJ343,KOO341,$E$343-SUM($J$341:KOP341))</f>
        <v>4820</v>
      </c>
      <c r="KOQ343">
        <f>IF(SUM($J$341:KOQ341)&lt;KOK343,KOP341,$E$343-SUM($J$341:KOQ341))</f>
        <v>4820</v>
      </c>
      <c r="KOR343">
        <f>IF(SUM($J$341:KOR341)&lt;KOL343,KOQ341,$E$343-SUM($J$341:KOR341))</f>
        <v>4820</v>
      </c>
      <c r="KOS343">
        <f>IF(SUM($J$341:KOS341)&lt;KOM343,KOR341,$E$343-SUM($J$341:KOS341))</f>
        <v>0</v>
      </c>
      <c r="KOT343">
        <f>IF(SUM($J$341:KOT341)&lt;KON343,KOS341,$E$343-SUM($J$341:KOT341))</f>
        <v>0</v>
      </c>
      <c r="KOU343">
        <f>IF(SUM($J$341:KOU341)&lt;KOO343,KOT341,$E$343-SUM($J$341:KOU341))</f>
        <v>0</v>
      </c>
      <c r="KOV343">
        <f>IF(SUM($J$341:KOV341)&lt;KOP343,KOU341,$E$343-SUM($J$341:KOV341))</f>
        <v>0</v>
      </c>
      <c r="KOW343">
        <f>IF(SUM($J$341:KOW341)&lt;KOQ343,KOV341,$E$343-SUM($J$341:KOW341))</f>
        <v>0</v>
      </c>
      <c r="KOX343">
        <f>IF(SUM($J$341:KOX341)&lt;KOR343,KOW341,$E$343-SUM($J$341:KOX341))</f>
        <v>0</v>
      </c>
      <c r="KOY343">
        <f>IF(SUM($J$341:KOY341)&lt;KOS343,KOX341,$E$343-SUM($J$341:KOY341))</f>
        <v>4820</v>
      </c>
      <c r="KOZ343">
        <f>IF(SUM($J$341:KOZ341)&lt;KOT343,KOY341,$E$343-SUM($J$341:KOZ341))</f>
        <v>4820</v>
      </c>
      <c r="KPA343">
        <f>IF(SUM($J$341:KPA341)&lt;KOU343,KOZ341,$E$343-SUM($J$341:KPA341))</f>
        <v>4820</v>
      </c>
      <c r="KPB343">
        <f>IF(SUM($J$341:KPB341)&lt;KOV343,KPA341,$E$343-SUM($J$341:KPB341))</f>
        <v>4820</v>
      </c>
      <c r="KPC343">
        <f>IF(SUM($J$341:KPC341)&lt;KOW343,KPB341,$E$343-SUM($J$341:KPC341))</f>
        <v>4820</v>
      </c>
      <c r="KPD343">
        <f>IF(SUM($J$341:KPD341)&lt;KOX343,KPC341,$E$343-SUM($J$341:KPD341))</f>
        <v>4820</v>
      </c>
      <c r="KPE343">
        <f>IF(SUM($J$341:KPE341)&lt;KOY343,KPD341,$E$343-SUM($J$341:KPE341))</f>
        <v>0</v>
      </c>
      <c r="KPF343">
        <f>IF(SUM($J$341:KPF341)&lt;KOZ343,KPE341,$E$343-SUM($J$341:KPF341))</f>
        <v>0</v>
      </c>
      <c r="KPG343">
        <f>IF(SUM($J$341:KPG341)&lt;KPA343,KPF341,$E$343-SUM($J$341:KPG341))</f>
        <v>0</v>
      </c>
      <c r="KPH343">
        <f>IF(SUM($J$341:KPH341)&lt;KPB343,KPG341,$E$343-SUM($J$341:KPH341))</f>
        <v>0</v>
      </c>
      <c r="KPI343">
        <f>IF(SUM($J$341:KPI341)&lt;KPC343,KPH341,$E$343-SUM($J$341:KPI341))</f>
        <v>0</v>
      </c>
      <c r="KPJ343">
        <f>IF(SUM($J$341:KPJ341)&lt;KPD343,KPI341,$E$343-SUM($J$341:KPJ341))</f>
        <v>0</v>
      </c>
      <c r="KPK343">
        <f>IF(SUM($J$341:KPK341)&lt;KPE343,KPJ341,$E$343-SUM($J$341:KPK341))</f>
        <v>4820</v>
      </c>
      <c r="KPL343">
        <f>IF(SUM($J$341:KPL341)&lt;KPF343,KPK341,$E$343-SUM($J$341:KPL341))</f>
        <v>4820</v>
      </c>
      <c r="KPM343">
        <f>IF(SUM($J$341:KPM341)&lt;KPG343,KPL341,$E$343-SUM($J$341:KPM341))</f>
        <v>4820</v>
      </c>
      <c r="KPN343">
        <f>IF(SUM($J$341:KPN341)&lt;KPH343,KPM341,$E$343-SUM($J$341:KPN341))</f>
        <v>4820</v>
      </c>
      <c r="KPO343">
        <f>IF(SUM($J$341:KPO341)&lt;KPI343,KPN341,$E$343-SUM($J$341:KPO341))</f>
        <v>4820</v>
      </c>
      <c r="KPP343">
        <f>IF(SUM($J$341:KPP341)&lt;KPJ343,KPO341,$E$343-SUM($J$341:KPP341))</f>
        <v>4820</v>
      </c>
      <c r="KPQ343">
        <f>IF(SUM($J$341:KPQ341)&lt;KPK343,KPP341,$E$343-SUM($J$341:KPQ341))</f>
        <v>0</v>
      </c>
      <c r="KPR343">
        <f>IF(SUM($J$341:KPR341)&lt;KPL343,KPQ341,$E$343-SUM($J$341:KPR341))</f>
        <v>0</v>
      </c>
      <c r="KPS343">
        <f>IF(SUM($J$341:KPS341)&lt;KPM343,KPR341,$E$343-SUM($J$341:KPS341))</f>
        <v>0</v>
      </c>
      <c r="KPT343">
        <f>IF(SUM($J$341:KPT341)&lt;KPN343,KPS341,$E$343-SUM($J$341:KPT341))</f>
        <v>0</v>
      </c>
      <c r="KPU343">
        <f>IF(SUM($J$341:KPU341)&lt;KPO343,KPT341,$E$343-SUM($J$341:KPU341))</f>
        <v>0</v>
      </c>
      <c r="KPV343">
        <f>IF(SUM($J$341:KPV341)&lt;KPP343,KPU341,$E$343-SUM($J$341:KPV341))</f>
        <v>0</v>
      </c>
      <c r="KPW343">
        <f>IF(SUM($J$341:KPW341)&lt;KPQ343,KPV341,$E$343-SUM($J$341:KPW341))</f>
        <v>4820</v>
      </c>
      <c r="KPX343">
        <f>IF(SUM($J$341:KPX341)&lt;KPR343,KPW341,$E$343-SUM($J$341:KPX341))</f>
        <v>4820</v>
      </c>
      <c r="KPY343">
        <f>IF(SUM($J$341:KPY341)&lt;KPS343,KPX341,$E$343-SUM($J$341:KPY341))</f>
        <v>4820</v>
      </c>
      <c r="KPZ343">
        <f>IF(SUM($J$341:KPZ341)&lt;KPT343,KPY341,$E$343-SUM($J$341:KPZ341))</f>
        <v>4820</v>
      </c>
      <c r="KQA343">
        <f>IF(SUM($J$341:KQA341)&lt;KPU343,KPZ341,$E$343-SUM($J$341:KQA341))</f>
        <v>4820</v>
      </c>
      <c r="KQB343">
        <f>IF(SUM($J$341:KQB341)&lt;KPV343,KQA341,$E$343-SUM($J$341:KQB341))</f>
        <v>4820</v>
      </c>
      <c r="KQC343">
        <f>IF(SUM($J$341:KQC341)&lt;KPW343,KQB341,$E$343-SUM($J$341:KQC341))</f>
        <v>0</v>
      </c>
      <c r="KQD343">
        <f>IF(SUM($J$341:KQD341)&lt;KPX343,KQC341,$E$343-SUM($J$341:KQD341))</f>
        <v>0</v>
      </c>
      <c r="KQE343">
        <f>IF(SUM($J$341:KQE341)&lt;KPY343,KQD341,$E$343-SUM($J$341:KQE341))</f>
        <v>0</v>
      </c>
      <c r="KQF343">
        <f>IF(SUM($J$341:KQF341)&lt;KPZ343,KQE341,$E$343-SUM($J$341:KQF341))</f>
        <v>0</v>
      </c>
      <c r="KQG343">
        <f>IF(SUM($J$341:KQG341)&lt;KQA343,KQF341,$E$343-SUM($J$341:KQG341))</f>
        <v>0</v>
      </c>
      <c r="KQH343">
        <f>IF(SUM($J$341:KQH341)&lt;KQB343,KQG341,$E$343-SUM($J$341:KQH341))</f>
        <v>0</v>
      </c>
      <c r="KQI343">
        <f>IF(SUM($J$341:KQI341)&lt;KQC343,KQH341,$E$343-SUM($J$341:KQI341))</f>
        <v>4820</v>
      </c>
      <c r="KQJ343">
        <f>IF(SUM($J$341:KQJ341)&lt;KQD343,KQI341,$E$343-SUM($J$341:KQJ341))</f>
        <v>4820</v>
      </c>
      <c r="KQK343">
        <f>IF(SUM($J$341:KQK341)&lt;KQE343,KQJ341,$E$343-SUM($J$341:KQK341))</f>
        <v>4820</v>
      </c>
      <c r="KQL343">
        <f>IF(SUM($J$341:KQL341)&lt;KQF343,KQK341,$E$343-SUM($J$341:KQL341))</f>
        <v>4820</v>
      </c>
      <c r="KQM343">
        <f>IF(SUM($J$341:KQM341)&lt;KQG343,KQL341,$E$343-SUM($J$341:KQM341))</f>
        <v>4820</v>
      </c>
      <c r="KQN343">
        <f>IF(SUM($J$341:KQN341)&lt;KQH343,KQM341,$E$343-SUM($J$341:KQN341))</f>
        <v>4820</v>
      </c>
      <c r="KQO343">
        <f>IF(SUM($J$341:KQO341)&lt;KQI343,KQN341,$E$343-SUM($J$341:KQO341))</f>
        <v>0</v>
      </c>
      <c r="KQP343">
        <f>IF(SUM($J$341:KQP341)&lt;KQJ343,KQO341,$E$343-SUM($J$341:KQP341))</f>
        <v>0</v>
      </c>
      <c r="KQQ343">
        <f>IF(SUM($J$341:KQQ341)&lt;KQK343,KQP341,$E$343-SUM($J$341:KQQ341))</f>
        <v>0</v>
      </c>
      <c r="KQR343">
        <f>IF(SUM($J$341:KQR341)&lt;KQL343,KQQ341,$E$343-SUM($J$341:KQR341))</f>
        <v>0</v>
      </c>
      <c r="KQS343">
        <f>IF(SUM($J$341:KQS341)&lt;KQM343,KQR341,$E$343-SUM($J$341:KQS341))</f>
        <v>0</v>
      </c>
      <c r="KQT343">
        <f>IF(SUM($J$341:KQT341)&lt;KQN343,KQS341,$E$343-SUM($J$341:KQT341))</f>
        <v>0</v>
      </c>
      <c r="KQU343">
        <f>IF(SUM($J$341:KQU341)&lt;KQO343,KQT341,$E$343-SUM($J$341:KQU341))</f>
        <v>4820</v>
      </c>
      <c r="KQV343">
        <f>IF(SUM($J$341:KQV341)&lt;KQP343,KQU341,$E$343-SUM($J$341:KQV341))</f>
        <v>4820</v>
      </c>
      <c r="KQW343">
        <f>IF(SUM($J$341:KQW341)&lt;KQQ343,KQV341,$E$343-SUM($J$341:KQW341))</f>
        <v>4820</v>
      </c>
      <c r="KQX343">
        <f>IF(SUM($J$341:KQX341)&lt;KQR343,KQW341,$E$343-SUM($J$341:KQX341))</f>
        <v>4820</v>
      </c>
      <c r="KQY343">
        <f>IF(SUM($J$341:KQY341)&lt;KQS343,KQX341,$E$343-SUM($J$341:KQY341))</f>
        <v>4820</v>
      </c>
      <c r="KQZ343">
        <f>IF(SUM($J$341:KQZ341)&lt;KQT343,KQY341,$E$343-SUM($J$341:KQZ341))</f>
        <v>4820</v>
      </c>
      <c r="KRA343">
        <f>IF(SUM($J$341:KRA341)&lt;KQU343,KQZ341,$E$343-SUM($J$341:KRA341))</f>
        <v>0</v>
      </c>
      <c r="KRB343">
        <f>IF(SUM($J$341:KRB341)&lt;KQV343,KRA341,$E$343-SUM($J$341:KRB341))</f>
        <v>0</v>
      </c>
      <c r="KRC343">
        <f>IF(SUM($J$341:KRC341)&lt;KQW343,KRB341,$E$343-SUM($J$341:KRC341))</f>
        <v>0</v>
      </c>
      <c r="KRD343">
        <f>IF(SUM($J$341:KRD341)&lt;KQX343,KRC341,$E$343-SUM($J$341:KRD341))</f>
        <v>0</v>
      </c>
      <c r="KRE343">
        <f>IF(SUM($J$341:KRE341)&lt;KQY343,KRD341,$E$343-SUM($J$341:KRE341))</f>
        <v>0</v>
      </c>
      <c r="KRF343">
        <f>IF(SUM($J$341:KRF341)&lt;KQZ343,KRE341,$E$343-SUM($J$341:KRF341))</f>
        <v>0</v>
      </c>
      <c r="KRG343">
        <f>IF(SUM($J$341:KRG341)&lt;KRA343,KRF341,$E$343-SUM($J$341:KRG341))</f>
        <v>4820</v>
      </c>
      <c r="KRH343">
        <f>IF(SUM($J$341:KRH341)&lt;KRB343,KRG341,$E$343-SUM($J$341:KRH341))</f>
        <v>4820</v>
      </c>
      <c r="KRI343">
        <f>IF(SUM($J$341:KRI341)&lt;KRC343,KRH341,$E$343-SUM($J$341:KRI341))</f>
        <v>4820</v>
      </c>
      <c r="KRJ343">
        <f>IF(SUM($J$341:KRJ341)&lt;KRD343,KRI341,$E$343-SUM($J$341:KRJ341))</f>
        <v>4820</v>
      </c>
      <c r="KRK343">
        <f>IF(SUM($J$341:KRK341)&lt;KRE343,KRJ341,$E$343-SUM($J$341:KRK341))</f>
        <v>4820</v>
      </c>
      <c r="KRL343">
        <f>IF(SUM($J$341:KRL341)&lt;KRF343,KRK341,$E$343-SUM($J$341:KRL341))</f>
        <v>4820</v>
      </c>
      <c r="KRM343">
        <f>IF(SUM($J$341:KRM341)&lt;KRG343,KRL341,$E$343-SUM($J$341:KRM341))</f>
        <v>0</v>
      </c>
      <c r="KRN343">
        <f>IF(SUM($J$341:KRN341)&lt;KRH343,KRM341,$E$343-SUM($J$341:KRN341))</f>
        <v>0</v>
      </c>
      <c r="KRO343">
        <f>IF(SUM($J$341:KRO341)&lt;KRI343,KRN341,$E$343-SUM($J$341:KRO341))</f>
        <v>0</v>
      </c>
      <c r="KRP343">
        <f>IF(SUM($J$341:KRP341)&lt;KRJ343,KRO341,$E$343-SUM($J$341:KRP341))</f>
        <v>0</v>
      </c>
      <c r="KRQ343">
        <f>IF(SUM($J$341:KRQ341)&lt;KRK343,KRP341,$E$343-SUM($J$341:KRQ341))</f>
        <v>0</v>
      </c>
      <c r="KRR343">
        <f>IF(SUM($J$341:KRR341)&lt;KRL343,KRQ341,$E$343-SUM($J$341:KRR341))</f>
        <v>0</v>
      </c>
      <c r="KRS343">
        <f>IF(SUM($J$341:KRS341)&lt;KRM343,KRR341,$E$343-SUM($J$341:KRS341))</f>
        <v>4820</v>
      </c>
      <c r="KRT343">
        <f>IF(SUM($J$341:KRT341)&lt;KRN343,KRS341,$E$343-SUM($J$341:KRT341))</f>
        <v>4820</v>
      </c>
      <c r="KRU343">
        <f>IF(SUM($J$341:KRU341)&lt;KRO343,KRT341,$E$343-SUM($J$341:KRU341))</f>
        <v>4820</v>
      </c>
      <c r="KRV343">
        <f>IF(SUM($J$341:KRV341)&lt;KRP343,KRU341,$E$343-SUM($J$341:KRV341))</f>
        <v>4820</v>
      </c>
      <c r="KRW343">
        <f>IF(SUM($J$341:KRW341)&lt;KRQ343,KRV341,$E$343-SUM($J$341:KRW341))</f>
        <v>4820</v>
      </c>
      <c r="KRX343">
        <f>IF(SUM($J$341:KRX341)&lt;KRR343,KRW341,$E$343-SUM($J$341:KRX341))</f>
        <v>4820</v>
      </c>
      <c r="KRY343">
        <f>IF(SUM($J$341:KRY341)&lt;KRS343,KRX341,$E$343-SUM($J$341:KRY341))</f>
        <v>0</v>
      </c>
      <c r="KRZ343">
        <f>IF(SUM($J$341:KRZ341)&lt;KRT343,KRY341,$E$343-SUM($J$341:KRZ341))</f>
        <v>0</v>
      </c>
      <c r="KSA343">
        <f>IF(SUM($J$341:KSA341)&lt;KRU343,KRZ341,$E$343-SUM($J$341:KSA341))</f>
        <v>0</v>
      </c>
      <c r="KSB343">
        <f>IF(SUM($J$341:KSB341)&lt;KRV343,KSA341,$E$343-SUM($J$341:KSB341))</f>
        <v>0</v>
      </c>
      <c r="KSC343">
        <f>IF(SUM($J$341:KSC341)&lt;KRW343,KSB341,$E$343-SUM($J$341:KSC341))</f>
        <v>0</v>
      </c>
      <c r="KSD343">
        <f>IF(SUM($J$341:KSD341)&lt;KRX343,KSC341,$E$343-SUM($J$341:KSD341))</f>
        <v>0</v>
      </c>
      <c r="KSE343">
        <f>IF(SUM($J$341:KSE341)&lt;KRY343,KSD341,$E$343-SUM($J$341:KSE341))</f>
        <v>4820</v>
      </c>
      <c r="KSF343">
        <f>IF(SUM($J$341:KSF341)&lt;KRZ343,KSE341,$E$343-SUM($J$341:KSF341))</f>
        <v>4820</v>
      </c>
      <c r="KSG343">
        <f>IF(SUM($J$341:KSG341)&lt;KSA343,KSF341,$E$343-SUM($J$341:KSG341))</f>
        <v>4820</v>
      </c>
      <c r="KSH343">
        <f>IF(SUM($J$341:KSH341)&lt;KSB343,KSG341,$E$343-SUM($J$341:KSH341))</f>
        <v>4820</v>
      </c>
      <c r="KSI343">
        <f>IF(SUM($J$341:KSI341)&lt;KSC343,KSH341,$E$343-SUM($J$341:KSI341))</f>
        <v>4820</v>
      </c>
      <c r="KSJ343">
        <f>IF(SUM($J$341:KSJ341)&lt;KSD343,KSI341,$E$343-SUM($J$341:KSJ341))</f>
        <v>4820</v>
      </c>
      <c r="KSK343">
        <f>IF(SUM($J$341:KSK341)&lt;KSE343,KSJ341,$E$343-SUM($J$341:KSK341))</f>
        <v>0</v>
      </c>
      <c r="KSL343">
        <f>IF(SUM($J$341:KSL341)&lt;KSF343,KSK341,$E$343-SUM($J$341:KSL341))</f>
        <v>0</v>
      </c>
      <c r="KSM343">
        <f>IF(SUM($J$341:KSM341)&lt;KSG343,KSL341,$E$343-SUM($J$341:KSM341))</f>
        <v>0</v>
      </c>
      <c r="KSN343">
        <f>IF(SUM($J$341:KSN341)&lt;KSH343,KSM341,$E$343-SUM($J$341:KSN341))</f>
        <v>0</v>
      </c>
      <c r="KSO343">
        <f>IF(SUM($J$341:KSO341)&lt;KSI343,KSN341,$E$343-SUM($J$341:KSO341))</f>
        <v>0</v>
      </c>
      <c r="KSP343">
        <f>IF(SUM($J$341:KSP341)&lt;KSJ343,KSO341,$E$343-SUM($J$341:KSP341))</f>
        <v>0</v>
      </c>
      <c r="KSQ343">
        <f>IF(SUM($J$341:KSQ341)&lt;KSK343,KSP341,$E$343-SUM($J$341:KSQ341))</f>
        <v>4820</v>
      </c>
      <c r="KSR343">
        <f>IF(SUM($J$341:KSR341)&lt;KSL343,KSQ341,$E$343-SUM($J$341:KSR341))</f>
        <v>4820</v>
      </c>
      <c r="KSS343">
        <f>IF(SUM($J$341:KSS341)&lt;KSM343,KSR341,$E$343-SUM($J$341:KSS341))</f>
        <v>4820</v>
      </c>
      <c r="KST343">
        <f>IF(SUM($J$341:KST341)&lt;KSN343,KSS341,$E$343-SUM($J$341:KST341))</f>
        <v>4820</v>
      </c>
      <c r="KSU343">
        <f>IF(SUM($J$341:KSU341)&lt;KSO343,KST341,$E$343-SUM($J$341:KSU341))</f>
        <v>4820</v>
      </c>
      <c r="KSV343">
        <f>IF(SUM($J$341:KSV341)&lt;KSP343,KSU341,$E$343-SUM($J$341:KSV341))</f>
        <v>4820</v>
      </c>
      <c r="KSW343">
        <f>IF(SUM($J$341:KSW341)&lt;KSQ343,KSV341,$E$343-SUM($J$341:KSW341))</f>
        <v>0</v>
      </c>
      <c r="KSX343">
        <f>IF(SUM($J$341:KSX341)&lt;KSR343,KSW341,$E$343-SUM($J$341:KSX341))</f>
        <v>0</v>
      </c>
      <c r="KSY343">
        <f>IF(SUM($J$341:KSY341)&lt;KSS343,KSX341,$E$343-SUM($J$341:KSY341))</f>
        <v>0</v>
      </c>
      <c r="KSZ343">
        <f>IF(SUM($J$341:KSZ341)&lt;KST343,KSY341,$E$343-SUM($J$341:KSZ341))</f>
        <v>0</v>
      </c>
      <c r="KTA343">
        <f>IF(SUM($J$341:KTA341)&lt;KSU343,KSZ341,$E$343-SUM($J$341:KTA341))</f>
        <v>0</v>
      </c>
      <c r="KTB343">
        <f>IF(SUM($J$341:KTB341)&lt;KSV343,KTA341,$E$343-SUM($J$341:KTB341))</f>
        <v>0</v>
      </c>
      <c r="KTC343">
        <f>IF(SUM($J$341:KTC341)&lt;KSW343,KTB341,$E$343-SUM($J$341:KTC341))</f>
        <v>4820</v>
      </c>
      <c r="KTD343">
        <f>IF(SUM($J$341:KTD341)&lt;KSX343,KTC341,$E$343-SUM($J$341:KTD341))</f>
        <v>4820</v>
      </c>
      <c r="KTE343">
        <f>IF(SUM($J$341:KTE341)&lt;KSY343,KTD341,$E$343-SUM($J$341:KTE341))</f>
        <v>4820</v>
      </c>
      <c r="KTF343">
        <f>IF(SUM($J$341:KTF341)&lt;KSZ343,KTE341,$E$343-SUM($J$341:KTF341))</f>
        <v>4820</v>
      </c>
      <c r="KTG343">
        <f>IF(SUM($J$341:KTG341)&lt;KTA343,KTF341,$E$343-SUM($J$341:KTG341))</f>
        <v>4820</v>
      </c>
      <c r="KTH343">
        <f>IF(SUM($J$341:KTH341)&lt;KTB343,KTG341,$E$343-SUM($J$341:KTH341))</f>
        <v>4820</v>
      </c>
      <c r="KTI343">
        <f>IF(SUM($J$341:KTI341)&lt;KTC343,KTH341,$E$343-SUM($J$341:KTI341))</f>
        <v>0</v>
      </c>
      <c r="KTJ343">
        <f>IF(SUM($J$341:KTJ341)&lt;KTD343,KTI341,$E$343-SUM($J$341:KTJ341))</f>
        <v>0</v>
      </c>
      <c r="KTK343">
        <f>IF(SUM($J$341:KTK341)&lt;KTE343,KTJ341,$E$343-SUM($J$341:KTK341))</f>
        <v>0</v>
      </c>
      <c r="KTL343">
        <f>IF(SUM($J$341:KTL341)&lt;KTF343,KTK341,$E$343-SUM($J$341:KTL341))</f>
        <v>0</v>
      </c>
      <c r="KTM343">
        <f>IF(SUM($J$341:KTM341)&lt;KTG343,KTL341,$E$343-SUM($J$341:KTM341))</f>
        <v>0</v>
      </c>
      <c r="KTN343">
        <f>IF(SUM($J$341:KTN341)&lt;KTH343,KTM341,$E$343-SUM($J$341:KTN341))</f>
        <v>0</v>
      </c>
      <c r="KTO343">
        <f>IF(SUM($J$341:KTO341)&lt;KTI343,KTN341,$E$343-SUM($J$341:KTO341))</f>
        <v>4820</v>
      </c>
      <c r="KTP343">
        <f>IF(SUM($J$341:KTP341)&lt;KTJ343,KTO341,$E$343-SUM($J$341:KTP341))</f>
        <v>4820</v>
      </c>
      <c r="KTQ343">
        <f>IF(SUM($J$341:KTQ341)&lt;KTK343,KTP341,$E$343-SUM($J$341:KTQ341))</f>
        <v>4820</v>
      </c>
      <c r="KTR343">
        <f>IF(SUM($J$341:KTR341)&lt;KTL343,KTQ341,$E$343-SUM($J$341:KTR341))</f>
        <v>4820</v>
      </c>
      <c r="KTS343">
        <f>IF(SUM($J$341:KTS341)&lt;KTM343,KTR341,$E$343-SUM($J$341:KTS341))</f>
        <v>4820</v>
      </c>
      <c r="KTT343">
        <f>IF(SUM($J$341:KTT341)&lt;KTN343,KTS341,$E$343-SUM($J$341:KTT341))</f>
        <v>4820</v>
      </c>
      <c r="KTU343">
        <f>IF(SUM($J$341:KTU341)&lt;KTO343,KTT341,$E$343-SUM($J$341:KTU341))</f>
        <v>0</v>
      </c>
      <c r="KTV343">
        <f>IF(SUM($J$341:KTV341)&lt;KTP343,KTU341,$E$343-SUM($J$341:KTV341))</f>
        <v>0</v>
      </c>
      <c r="KTW343">
        <f>IF(SUM($J$341:KTW341)&lt;KTQ343,KTV341,$E$343-SUM($J$341:KTW341))</f>
        <v>0</v>
      </c>
      <c r="KTX343">
        <f>IF(SUM($J$341:KTX341)&lt;KTR343,KTW341,$E$343-SUM($J$341:KTX341))</f>
        <v>0</v>
      </c>
      <c r="KTY343">
        <f>IF(SUM($J$341:KTY341)&lt;KTS343,KTX341,$E$343-SUM($J$341:KTY341))</f>
        <v>0</v>
      </c>
      <c r="KTZ343">
        <f>IF(SUM($J$341:KTZ341)&lt;KTT343,KTY341,$E$343-SUM($J$341:KTZ341))</f>
        <v>0</v>
      </c>
      <c r="KUA343">
        <f>IF(SUM($J$341:KUA341)&lt;KTU343,KTZ341,$E$343-SUM($J$341:KUA341))</f>
        <v>4820</v>
      </c>
      <c r="KUB343">
        <f>IF(SUM($J$341:KUB341)&lt;KTV343,KUA341,$E$343-SUM($J$341:KUB341))</f>
        <v>4820</v>
      </c>
      <c r="KUC343">
        <f>IF(SUM($J$341:KUC341)&lt;KTW343,KUB341,$E$343-SUM($J$341:KUC341))</f>
        <v>4820</v>
      </c>
      <c r="KUD343">
        <f>IF(SUM($J$341:KUD341)&lt;KTX343,KUC341,$E$343-SUM($J$341:KUD341))</f>
        <v>4820</v>
      </c>
      <c r="KUE343">
        <f>IF(SUM($J$341:KUE341)&lt;KTY343,KUD341,$E$343-SUM($J$341:KUE341))</f>
        <v>4820</v>
      </c>
      <c r="KUF343">
        <f>IF(SUM($J$341:KUF341)&lt;KTZ343,KUE341,$E$343-SUM($J$341:KUF341))</f>
        <v>4820</v>
      </c>
      <c r="KUG343">
        <f>IF(SUM($J$341:KUG341)&lt;KUA343,KUF341,$E$343-SUM($J$341:KUG341))</f>
        <v>0</v>
      </c>
      <c r="KUH343">
        <f>IF(SUM($J$341:KUH341)&lt;KUB343,KUG341,$E$343-SUM($J$341:KUH341))</f>
        <v>0</v>
      </c>
      <c r="KUI343">
        <f>IF(SUM($J$341:KUI341)&lt;KUC343,KUH341,$E$343-SUM($J$341:KUI341))</f>
        <v>0</v>
      </c>
      <c r="KUJ343">
        <f>IF(SUM($J$341:KUJ341)&lt;KUD343,KUI341,$E$343-SUM($J$341:KUJ341))</f>
        <v>0</v>
      </c>
      <c r="KUK343">
        <f>IF(SUM($J$341:KUK341)&lt;KUE343,KUJ341,$E$343-SUM($J$341:KUK341))</f>
        <v>0</v>
      </c>
      <c r="KUL343">
        <f>IF(SUM($J$341:KUL341)&lt;KUF343,KUK341,$E$343-SUM($J$341:KUL341))</f>
        <v>0</v>
      </c>
      <c r="KUM343">
        <f>IF(SUM($J$341:KUM341)&lt;KUG343,KUL341,$E$343-SUM($J$341:KUM341))</f>
        <v>4820</v>
      </c>
      <c r="KUN343">
        <f>IF(SUM($J$341:KUN341)&lt;KUH343,KUM341,$E$343-SUM($J$341:KUN341))</f>
        <v>4820</v>
      </c>
      <c r="KUO343">
        <f>IF(SUM($J$341:KUO341)&lt;KUI343,KUN341,$E$343-SUM($J$341:KUO341))</f>
        <v>4820</v>
      </c>
      <c r="KUP343">
        <f>IF(SUM($J$341:KUP341)&lt;KUJ343,KUO341,$E$343-SUM($J$341:KUP341))</f>
        <v>4820</v>
      </c>
      <c r="KUQ343">
        <f>IF(SUM($J$341:KUQ341)&lt;KUK343,KUP341,$E$343-SUM($J$341:KUQ341))</f>
        <v>4820</v>
      </c>
      <c r="KUR343">
        <f>IF(SUM($J$341:KUR341)&lt;KUL343,KUQ341,$E$343-SUM($J$341:KUR341))</f>
        <v>4820</v>
      </c>
      <c r="KUS343">
        <f>IF(SUM($J$341:KUS341)&lt;KUM343,KUR341,$E$343-SUM($J$341:KUS341))</f>
        <v>0</v>
      </c>
      <c r="KUT343">
        <f>IF(SUM($J$341:KUT341)&lt;KUN343,KUS341,$E$343-SUM($J$341:KUT341))</f>
        <v>0</v>
      </c>
      <c r="KUU343">
        <f>IF(SUM($J$341:KUU341)&lt;KUO343,KUT341,$E$343-SUM($J$341:KUU341))</f>
        <v>0</v>
      </c>
      <c r="KUV343">
        <f>IF(SUM($J$341:KUV341)&lt;KUP343,KUU341,$E$343-SUM($J$341:KUV341))</f>
        <v>0</v>
      </c>
      <c r="KUW343">
        <f>IF(SUM($J$341:KUW341)&lt;KUQ343,KUV341,$E$343-SUM($J$341:KUW341))</f>
        <v>0</v>
      </c>
      <c r="KUX343">
        <f>IF(SUM($J$341:KUX341)&lt;KUR343,KUW341,$E$343-SUM($J$341:KUX341))</f>
        <v>0</v>
      </c>
      <c r="KUY343">
        <f>IF(SUM($J$341:KUY341)&lt;KUS343,KUX341,$E$343-SUM($J$341:KUY341))</f>
        <v>4820</v>
      </c>
      <c r="KUZ343">
        <f>IF(SUM($J$341:KUZ341)&lt;KUT343,KUY341,$E$343-SUM($J$341:KUZ341))</f>
        <v>4820</v>
      </c>
      <c r="KVA343">
        <f>IF(SUM($J$341:KVA341)&lt;KUU343,KUZ341,$E$343-SUM($J$341:KVA341))</f>
        <v>4820</v>
      </c>
      <c r="KVB343">
        <f>IF(SUM($J$341:KVB341)&lt;KUV343,KVA341,$E$343-SUM($J$341:KVB341))</f>
        <v>4820</v>
      </c>
      <c r="KVC343">
        <f>IF(SUM($J$341:KVC341)&lt;KUW343,KVB341,$E$343-SUM($J$341:KVC341))</f>
        <v>4820</v>
      </c>
      <c r="KVD343">
        <f>IF(SUM($J$341:KVD341)&lt;KUX343,KVC341,$E$343-SUM($J$341:KVD341))</f>
        <v>4820</v>
      </c>
      <c r="KVE343">
        <f>IF(SUM($J$341:KVE341)&lt;KUY343,KVD341,$E$343-SUM($J$341:KVE341))</f>
        <v>0</v>
      </c>
      <c r="KVF343">
        <f>IF(SUM($J$341:KVF341)&lt;KUZ343,KVE341,$E$343-SUM($J$341:KVF341))</f>
        <v>0</v>
      </c>
      <c r="KVG343">
        <f>IF(SUM($J$341:KVG341)&lt;KVA343,KVF341,$E$343-SUM($J$341:KVG341))</f>
        <v>0</v>
      </c>
      <c r="KVH343">
        <f>IF(SUM($J$341:KVH341)&lt;KVB343,KVG341,$E$343-SUM($J$341:KVH341))</f>
        <v>0</v>
      </c>
      <c r="KVI343">
        <f>IF(SUM($J$341:KVI341)&lt;KVC343,KVH341,$E$343-SUM($J$341:KVI341))</f>
        <v>0</v>
      </c>
      <c r="KVJ343">
        <f>IF(SUM($J$341:KVJ341)&lt;KVD343,KVI341,$E$343-SUM($J$341:KVJ341))</f>
        <v>0</v>
      </c>
      <c r="KVK343">
        <f>IF(SUM($J$341:KVK341)&lt;KVE343,KVJ341,$E$343-SUM($J$341:KVK341))</f>
        <v>4820</v>
      </c>
      <c r="KVL343">
        <f>IF(SUM($J$341:KVL341)&lt;KVF343,KVK341,$E$343-SUM($J$341:KVL341))</f>
        <v>4820</v>
      </c>
      <c r="KVM343">
        <f>IF(SUM($J$341:KVM341)&lt;KVG343,KVL341,$E$343-SUM($J$341:KVM341))</f>
        <v>4820</v>
      </c>
      <c r="KVN343">
        <f>IF(SUM($J$341:KVN341)&lt;KVH343,KVM341,$E$343-SUM($J$341:KVN341))</f>
        <v>4820</v>
      </c>
      <c r="KVO343">
        <f>IF(SUM($J$341:KVO341)&lt;KVI343,KVN341,$E$343-SUM($J$341:KVO341))</f>
        <v>4820</v>
      </c>
      <c r="KVP343">
        <f>IF(SUM($J$341:KVP341)&lt;KVJ343,KVO341,$E$343-SUM($J$341:KVP341))</f>
        <v>4820</v>
      </c>
      <c r="KVQ343">
        <f>IF(SUM($J$341:KVQ341)&lt;KVK343,KVP341,$E$343-SUM($J$341:KVQ341))</f>
        <v>0</v>
      </c>
      <c r="KVR343">
        <f>IF(SUM($J$341:KVR341)&lt;KVL343,KVQ341,$E$343-SUM($J$341:KVR341))</f>
        <v>0</v>
      </c>
      <c r="KVS343">
        <f>IF(SUM($J$341:KVS341)&lt;KVM343,KVR341,$E$343-SUM($J$341:KVS341))</f>
        <v>0</v>
      </c>
      <c r="KVT343">
        <f>IF(SUM($J$341:KVT341)&lt;KVN343,KVS341,$E$343-SUM($J$341:KVT341))</f>
        <v>0</v>
      </c>
      <c r="KVU343">
        <f>IF(SUM($J$341:KVU341)&lt;KVO343,KVT341,$E$343-SUM($J$341:KVU341))</f>
        <v>0</v>
      </c>
      <c r="KVV343">
        <f>IF(SUM($J$341:KVV341)&lt;KVP343,KVU341,$E$343-SUM($J$341:KVV341))</f>
        <v>0</v>
      </c>
      <c r="KVW343">
        <f>IF(SUM($J$341:KVW341)&lt;KVQ343,KVV341,$E$343-SUM($J$341:KVW341))</f>
        <v>4820</v>
      </c>
      <c r="KVX343">
        <f>IF(SUM($J$341:KVX341)&lt;KVR343,KVW341,$E$343-SUM($J$341:KVX341))</f>
        <v>4820</v>
      </c>
      <c r="KVY343">
        <f>IF(SUM($J$341:KVY341)&lt;KVS343,KVX341,$E$343-SUM($J$341:KVY341))</f>
        <v>4820</v>
      </c>
      <c r="KVZ343">
        <f>IF(SUM($J$341:KVZ341)&lt;KVT343,KVY341,$E$343-SUM($J$341:KVZ341))</f>
        <v>4820</v>
      </c>
      <c r="KWA343">
        <f>IF(SUM($J$341:KWA341)&lt;KVU343,KVZ341,$E$343-SUM($J$341:KWA341))</f>
        <v>4820</v>
      </c>
      <c r="KWB343">
        <f>IF(SUM($J$341:KWB341)&lt;KVV343,KWA341,$E$343-SUM($J$341:KWB341))</f>
        <v>4820</v>
      </c>
      <c r="KWC343">
        <f>IF(SUM($J$341:KWC341)&lt;KVW343,KWB341,$E$343-SUM($J$341:KWC341))</f>
        <v>0</v>
      </c>
      <c r="KWD343">
        <f>IF(SUM($J$341:KWD341)&lt;KVX343,KWC341,$E$343-SUM($J$341:KWD341))</f>
        <v>0</v>
      </c>
      <c r="KWE343">
        <f>IF(SUM($J$341:KWE341)&lt;KVY343,KWD341,$E$343-SUM($J$341:KWE341))</f>
        <v>0</v>
      </c>
      <c r="KWF343">
        <f>IF(SUM($J$341:KWF341)&lt;KVZ343,KWE341,$E$343-SUM($J$341:KWF341))</f>
        <v>0</v>
      </c>
      <c r="KWG343">
        <f>IF(SUM($J$341:KWG341)&lt;KWA343,KWF341,$E$343-SUM($J$341:KWG341))</f>
        <v>0</v>
      </c>
      <c r="KWH343">
        <f>IF(SUM($J$341:KWH341)&lt;KWB343,KWG341,$E$343-SUM($J$341:KWH341))</f>
        <v>0</v>
      </c>
      <c r="KWI343">
        <f>IF(SUM($J$341:KWI341)&lt;KWC343,KWH341,$E$343-SUM($J$341:KWI341))</f>
        <v>4820</v>
      </c>
      <c r="KWJ343">
        <f>IF(SUM($J$341:KWJ341)&lt;KWD343,KWI341,$E$343-SUM($J$341:KWJ341))</f>
        <v>4820</v>
      </c>
      <c r="KWK343">
        <f>IF(SUM($J$341:KWK341)&lt;KWE343,KWJ341,$E$343-SUM($J$341:KWK341))</f>
        <v>4820</v>
      </c>
      <c r="KWL343">
        <f>IF(SUM($J$341:KWL341)&lt;KWF343,KWK341,$E$343-SUM($J$341:KWL341))</f>
        <v>4820</v>
      </c>
      <c r="KWM343">
        <f>IF(SUM($J$341:KWM341)&lt;KWG343,KWL341,$E$343-SUM($J$341:KWM341))</f>
        <v>4820</v>
      </c>
      <c r="KWN343">
        <f>IF(SUM($J$341:KWN341)&lt;KWH343,KWM341,$E$343-SUM($J$341:KWN341))</f>
        <v>4820</v>
      </c>
      <c r="KWO343">
        <f>IF(SUM($J$341:KWO341)&lt;KWI343,KWN341,$E$343-SUM($J$341:KWO341))</f>
        <v>0</v>
      </c>
      <c r="KWP343">
        <f>IF(SUM($J$341:KWP341)&lt;KWJ343,KWO341,$E$343-SUM($J$341:KWP341))</f>
        <v>0</v>
      </c>
      <c r="KWQ343">
        <f>IF(SUM($J$341:KWQ341)&lt;KWK343,KWP341,$E$343-SUM($J$341:KWQ341))</f>
        <v>0</v>
      </c>
      <c r="KWR343">
        <f>IF(SUM($J$341:KWR341)&lt;KWL343,KWQ341,$E$343-SUM($J$341:KWR341))</f>
        <v>0</v>
      </c>
      <c r="KWS343">
        <f>IF(SUM($J$341:KWS341)&lt;KWM343,KWR341,$E$343-SUM($J$341:KWS341))</f>
        <v>0</v>
      </c>
      <c r="KWT343">
        <f>IF(SUM($J$341:KWT341)&lt;KWN343,KWS341,$E$343-SUM($J$341:KWT341))</f>
        <v>0</v>
      </c>
      <c r="KWU343">
        <f>IF(SUM($J$341:KWU341)&lt;KWO343,KWT341,$E$343-SUM($J$341:KWU341))</f>
        <v>4820</v>
      </c>
      <c r="KWV343">
        <f>IF(SUM($J$341:KWV341)&lt;KWP343,KWU341,$E$343-SUM($J$341:KWV341))</f>
        <v>4820</v>
      </c>
      <c r="KWW343">
        <f>IF(SUM($J$341:KWW341)&lt;KWQ343,KWV341,$E$343-SUM($J$341:KWW341))</f>
        <v>4820</v>
      </c>
      <c r="KWX343">
        <f>IF(SUM($J$341:KWX341)&lt;KWR343,KWW341,$E$343-SUM($J$341:KWX341))</f>
        <v>4820</v>
      </c>
      <c r="KWY343">
        <f>IF(SUM($J$341:KWY341)&lt;KWS343,KWX341,$E$343-SUM($J$341:KWY341))</f>
        <v>4820</v>
      </c>
      <c r="KWZ343">
        <f>IF(SUM($J$341:KWZ341)&lt;KWT343,KWY341,$E$343-SUM($J$341:KWZ341))</f>
        <v>4820</v>
      </c>
      <c r="KXA343">
        <f>IF(SUM($J$341:KXA341)&lt;KWU343,KWZ341,$E$343-SUM($J$341:KXA341))</f>
        <v>0</v>
      </c>
      <c r="KXB343">
        <f>IF(SUM($J$341:KXB341)&lt;KWV343,KXA341,$E$343-SUM($J$341:KXB341))</f>
        <v>0</v>
      </c>
      <c r="KXC343">
        <f>IF(SUM($J$341:KXC341)&lt;KWW343,KXB341,$E$343-SUM($J$341:KXC341))</f>
        <v>0</v>
      </c>
      <c r="KXD343">
        <f>IF(SUM($J$341:KXD341)&lt;KWX343,KXC341,$E$343-SUM($J$341:KXD341))</f>
        <v>0</v>
      </c>
      <c r="KXE343">
        <f>IF(SUM($J$341:KXE341)&lt;KWY343,KXD341,$E$343-SUM($J$341:KXE341))</f>
        <v>0</v>
      </c>
      <c r="KXF343">
        <f>IF(SUM($J$341:KXF341)&lt;KWZ343,KXE341,$E$343-SUM($J$341:KXF341))</f>
        <v>0</v>
      </c>
      <c r="KXG343">
        <f>IF(SUM($J$341:KXG341)&lt;KXA343,KXF341,$E$343-SUM($J$341:KXG341))</f>
        <v>4820</v>
      </c>
      <c r="KXH343">
        <f>IF(SUM($J$341:KXH341)&lt;KXB343,KXG341,$E$343-SUM($J$341:KXH341))</f>
        <v>4820</v>
      </c>
      <c r="KXI343">
        <f>IF(SUM($J$341:KXI341)&lt;KXC343,KXH341,$E$343-SUM($J$341:KXI341))</f>
        <v>4820</v>
      </c>
      <c r="KXJ343">
        <f>IF(SUM($J$341:KXJ341)&lt;KXD343,KXI341,$E$343-SUM($J$341:KXJ341))</f>
        <v>4820</v>
      </c>
      <c r="KXK343">
        <f>IF(SUM($J$341:KXK341)&lt;KXE343,KXJ341,$E$343-SUM($J$341:KXK341))</f>
        <v>4820</v>
      </c>
      <c r="KXL343">
        <f>IF(SUM($J$341:KXL341)&lt;KXF343,KXK341,$E$343-SUM($J$341:KXL341))</f>
        <v>4820</v>
      </c>
      <c r="KXM343">
        <f>IF(SUM($J$341:KXM341)&lt;KXG343,KXL341,$E$343-SUM($J$341:KXM341))</f>
        <v>0</v>
      </c>
      <c r="KXN343">
        <f>IF(SUM($J$341:KXN341)&lt;KXH343,KXM341,$E$343-SUM($J$341:KXN341))</f>
        <v>0</v>
      </c>
      <c r="KXO343">
        <f>IF(SUM($J$341:KXO341)&lt;KXI343,KXN341,$E$343-SUM($J$341:KXO341))</f>
        <v>0</v>
      </c>
      <c r="KXP343">
        <f>IF(SUM($J$341:KXP341)&lt;KXJ343,KXO341,$E$343-SUM($J$341:KXP341))</f>
        <v>0</v>
      </c>
      <c r="KXQ343">
        <f>IF(SUM($J$341:KXQ341)&lt;KXK343,KXP341,$E$343-SUM($J$341:KXQ341))</f>
        <v>0</v>
      </c>
      <c r="KXR343">
        <f>IF(SUM($J$341:KXR341)&lt;KXL343,KXQ341,$E$343-SUM($J$341:KXR341))</f>
        <v>0</v>
      </c>
      <c r="KXS343">
        <f>IF(SUM($J$341:KXS341)&lt;KXM343,KXR341,$E$343-SUM($J$341:KXS341))</f>
        <v>4820</v>
      </c>
      <c r="KXT343">
        <f>IF(SUM($J$341:KXT341)&lt;KXN343,KXS341,$E$343-SUM($J$341:KXT341))</f>
        <v>4820</v>
      </c>
      <c r="KXU343">
        <f>IF(SUM($J$341:KXU341)&lt;KXO343,KXT341,$E$343-SUM($J$341:KXU341))</f>
        <v>4820</v>
      </c>
      <c r="KXV343">
        <f>IF(SUM($J$341:KXV341)&lt;KXP343,KXU341,$E$343-SUM($J$341:KXV341))</f>
        <v>4820</v>
      </c>
      <c r="KXW343">
        <f>IF(SUM($J$341:KXW341)&lt;KXQ343,KXV341,$E$343-SUM($J$341:KXW341))</f>
        <v>4820</v>
      </c>
      <c r="KXX343">
        <f>IF(SUM($J$341:KXX341)&lt;KXR343,KXW341,$E$343-SUM($J$341:KXX341))</f>
        <v>4820</v>
      </c>
      <c r="KXY343">
        <f>IF(SUM($J$341:KXY341)&lt;KXS343,KXX341,$E$343-SUM($J$341:KXY341))</f>
        <v>0</v>
      </c>
      <c r="KXZ343">
        <f>IF(SUM($J$341:KXZ341)&lt;KXT343,KXY341,$E$343-SUM($J$341:KXZ341))</f>
        <v>0</v>
      </c>
      <c r="KYA343">
        <f>IF(SUM($J$341:KYA341)&lt;KXU343,KXZ341,$E$343-SUM($J$341:KYA341))</f>
        <v>0</v>
      </c>
      <c r="KYB343">
        <f>IF(SUM($J$341:KYB341)&lt;KXV343,KYA341,$E$343-SUM($J$341:KYB341))</f>
        <v>0</v>
      </c>
      <c r="KYC343">
        <f>IF(SUM($J$341:KYC341)&lt;KXW343,KYB341,$E$343-SUM($J$341:KYC341))</f>
        <v>0</v>
      </c>
      <c r="KYD343">
        <f>IF(SUM($J$341:KYD341)&lt;KXX343,KYC341,$E$343-SUM($J$341:KYD341))</f>
        <v>0</v>
      </c>
      <c r="KYE343">
        <f>IF(SUM($J$341:KYE341)&lt;KXY343,KYD341,$E$343-SUM($J$341:KYE341))</f>
        <v>4820</v>
      </c>
      <c r="KYF343">
        <f>IF(SUM($J$341:KYF341)&lt;KXZ343,KYE341,$E$343-SUM($J$341:KYF341))</f>
        <v>4820</v>
      </c>
      <c r="KYG343">
        <f>IF(SUM($J$341:KYG341)&lt;KYA343,KYF341,$E$343-SUM($J$341:KYG341))</f>
        <v>4820</v>
      </c>
      <c r="KYH343">
        <f>IF(SUM($J$341:KYH341)&lt;KYB343,KYG341,$E$343-SUM($J$341:KYH341))</f>
        <v>4820</v>
      </c>
      <c r="KYI343">
        <f>IF(SUM($J$341:KYI341)&lt;KYC343,KYH341,$E$343-SUM($J$341:KYI341))</f>
        <v>4820</v>
      </c>
      <c r="KYJ343">
        <f>IF(SUM($J$341:KYJ341)&lt;KYD343,KYI341,$E$343-SUM($J$341:KYJ341))</f>
        <v>4820</v>
      </c>
      <c r="KYK343">
        <f>IF(SUM($J$341:KYK341)&lt;KYE343,KYJ341,$E$343-SUM($J$341:KYK341))</f>
        <v>0</v>
      </c>
      <c r="KYL343">
        <f>IF(SUM($J$341:KYL341)&lt;KYF343,KYK341,$E$343-SUM($J$341:KYL341))</f>
        <v>0</v>
      </c>
      <c r="KYM343">
        <f>IF(SUM($J$341:KYM341)&lt;KYG343,KYL341,$E$343-SUM($J$341:KYM341))</f>
        <v>0</v>
      </c>
      <c r="KYN343">
        <f>IF(SUM($J$341:KYN341)&lt;KYH343,KYM341,$E$343-SUM($J$341:KYN341))</f>
        <v>0</v>
      </c>
      <c r="KYO343">
        <f>IF(SUM($J$341:KYO341)&lt;KYI343,KYN341,$E$343-SUM($J$341:KYO341))</f>
        <v>0</v>
      </c>
      <c r="KYP343">
        <f>IF(SUM($J$341:KYP341)&lt;KYJ343,KYO341,$E$343-SUM($J$341:KYP341))</f>
        <v>0</v>
      </c>
      <c r="KYQ343">
        <f>IF(SUM($J$341:KYQ341)&lt;KYK343,KYP341,$E$343-SUM($J$341:KYQ341))</f>
        <v>4820</v>
      </c>
      <c r="KYR343">
        <f>IF(SUM($J$341:KYR341)&lt;KYL343,KYQ341,$E$343-SUM($J$341:KYR341))</f>
        <v>4820</v>
      </c>
      <c r="KYS343">
        <f>IF(SUM($J$341:KYS341)&lt;KYM343,KYR341,$E$343-SUM($J$341:KYS341))</f>
        <v>4820</v>
      </c>
      <c r="KYT343">
        <f>IF(SUM($J$341:KYT341)&lt;KYN343,KYS341,$E$343-SUM($J$341:KYT341))</f>
        <v>4820</v>
      </c>
      <c r="KYU343">
        <f>IF(SUM($J$341:KYU341)&lt;KYO343,KYT341,$E$343-SUM($J$341:KYU341))</f>
        <v>4820</v>
      </c>
      <c r="KYV343">
        <f>IF(SUM($J$341:KYV341)&lt;KYP343,KYU341,$E$343-SUM($J$341:KYV341))</f>
        <v>4820</v>
      </c>
      <c r="KYW343">
        <f>IF(SUM($J$341:KYW341)&lt;KYQ343,KYV341,$E$343-SUM($J$341:KYW341))</f>
        <v>0</v>
      </c>
      <c r="KYX343">
        <f>IF(SUM($J$341:KYX341)&lt;KYR343,KYW341,$E$343-SUM($J$341:KYX341))</f>
        <v>0</v>
      </c>
      <c r="KYY343">
        <f>IF(SUM($J$341:KYY341)&lt;KYS343,KYX341,$E$343-SUM($J$341:KYY341))</f>
        <v>0</v>
      </c>
      <c r="KYZ343">
        <f>IF(SUM($J$341:KYZ341)&lt;KYT343,KYY341,$E$343-SUM($J$341:KYZ341))</f>
        <v>0</v>
      </c>
      <c r="KZA343">
        <f>IF(SUM($J$341:KZA341)&lt;KYU343,KYZ341,$E$343-SUM($J$341:KZA341))</f>
        <v>0</v>
      </c>
      <c r="KZB343">
        <f>IF(SUM($J$341:KZB341)&lt;KYV343,KZA341,$E$343-SUM($J$341:KZB341))</f>
        <v>0</v>
      </c>
      <c r="KZC343">
        <f>IF(SUM($J$341:KZC341)&lt;KYW343,KZB341,$E$343-SUM($J$341:KZC341))</f>
        <v>4820</v>
      </c>
      <c r="KZD343">
        <f>IF(SUM($J$341:KZD341)&lt;KYX343,KZC341,$E$343-SUM($J$341:KZD341))</f>
        <v>4820</v>
      </c>
      <c r="KZE343">
        <f>IF(SUM($J$341:KZE341)&lt;KYY343,KZD341,$E$343-SUM($J$341:KZE341))</f>
        <v>4820</v>
      </c>
      <c r="KZF343">
        <f>IF(SUM($J$341:KZF341)&lt;KYZ343,KZE341,$E$343-SUM($J$341:KZF341))</f>
        <v>4820</v>
      </c>
      <c r="KZG343">
        <f>IF(SUM($J$341:KZG341)&lt;KZA343,KZF341,$E$343-SUM($J$341:KZG341))</f>
        <v>4820</v>
      </c>
      <c r="KZH343">
        <f>IF(SUM($J$341:KZH341)&lt;KZB343,KZG341,$E$343-SUM($J$341:KZH341))</f>
        <v>4820</v>
      </c>
      <c r="KZI343">
        <f>IF(SUM($J$341:KZI341)&lt;KZC343,KZH341,$E$343-SUM($J$341:KZI341))</f>
        <v>0</v>
      </c>
      <c r="KZJ343">
        <f>IF(SUM($J$341:KZJ341)&lt;KZD343,KZI341,$E$343-SUM($J$341:KZJ341))</f>
        <v>0</v>
      </c>
      <c r="KZK343">
        <f>IF(SUM($J$341:KZK341)&lt;KZE343,KZJ341,$E$343-SUM($J$341:KZK341))</f>
        <v>0</v>
      </c>
      <c r="KZL343">
        <f>IF(SUM($J$341:KZL341)&lt;KZF343,KZK341,$E$343-SUM($J$341:KZL341))</f>
        <v>0</v>
      </c>
      <c r="KZM343">
        <f>IF(SUM($J$341:KZM341)&lt;KZG343,KZL341,$E$343-SUM($J$341:KZM341))</f>
        <v>0</v>
      </c>
      <c r="KZN343">
        <f>IF(SUM($J$341:KZN341)&lt;KZH343,KZM341,$E$343-SUM($J$341:KZN341))</f>
        <v>0</v>
      </c>
      <c r="KZO343">
        <f>IF(SUM($J$341:KZO341)&lt;KZI343,KZN341,$E$343-SUM($J$341:KZO341))</f>
        <v>4820</v>
      </c>
      <c r="KZP343">
        <f>IF(SUM($J$341:KZP341)&lt;KZJ343,KZO341,$E$343-SUM($J$341:KZP341))</f>
        <v>4820</v>
      </c>
      <c r="KZQ343">
        <f>IF(SUM($J$341:KZQ341)&lt;KZK343,KZP341,$E$343-SUM($J$341:KZQ341))</f>
        <v>4820</v>
      </c>
      <c r="KZR343">
        <f>IF(SUM($J$341:KZR341)&lt;KZL343,KZQ341,$E$343-SUM($J$341:KZR341))</f>
        <v>4820</v>
      </c>
      <c r="KZS343">
        <f>IF(SUM($J$341:KZS341)&lt;KZM343,KZR341,$E$343-SUM($J$341:KZS341))</f>
        <v>4820</v>
      </c>
      <c r="KZT343">
        <f>IF(SUM($J$341:KZT341)&lt;KZN343,KZS341,$E$343-SUM($J$341:KZT341))</f>
        <v>4820</v>
      </c>
      <c r="KZU343">
        <f>IF(SUM($J$341:KZU341)&lt;KZO343,KZT341,$E$343-SUM($J$341:KZU341))</f>
        <v>0</v>
      </c>
      <c r="KZV343">
        <f>IF(SUM($J$341:KZV341)&lt;KZP343,KZU341,$E$343-SUM($J$341:KZV341))</f>
        <v>0</v>
      </c>
      <c r="KZW343">
        <f>IF(SUM($J$341:KZW341)&lt;KZQ343,KZV341,$E$343-SUM($J$341:KZW341))</f>
        <v>0</v>
      </c>
      <c r="KZX343">
        <f>IF(SUM($J$341:KZX341)&lt;KZR343,KZW341,$E$343-SUM($J$341:KZX341))</f>
        <v>0</v>
      </c>
      <c r="KZY343">
        <f>IF(SUM($J$341:KZY341)&lt;KZS343,KZX341,$E$343-SUM($J$341:KZY341))</f>
        <v>0</v>
      </c>
      <c r="KZZ343">
        <f>IF(SUM($J$341:KZZ341)&lt;KZT343,KZY341,$E$343-SUM($J$341:KZZ341))</f>
        <v>0</v>
      </c>
      <c r="LAA343">
        <f>IF(SUM($J$341:LAA341)&lt;KZU343,KZZ341,$E$343-SUM($J$341:LAA341))</f>
        <v>4820</v>
      </c>
      <c r="LAB343">
        <f>IF(SUM($J$341:LAB341)&lt;KZV343,LAA341,$E$343-SUM($J$341:LAB341))</f>
        <v>4820</v>
      </c>
      <c r="LAC343">
        <f>IF(SUM($J$341:LAC341)&lt;KZW343,LAB341,$E$343-SUM($J$341:LAC341))</f>
        <v>4820</v>
      </c>
      <c r="LAD343">
        <f>IF(SUM($J$341:LAD341)&lt;KZX343,LAC341,$E$343-SUM($J$341:LAD341))</f>
        <v>4820</v>
      </c>
      <c r="LAE343">
        <f>IF(SUM($J$341:LAE341)&lt;KZY343,LAD341,$E$343-SUM($J$341:LAE341))</f>
        <v>4820</v>
      </c>
      <c r="LAF343">
        <f>IF(SUM($J$341:LAF341)&lt;KZZ343,LAE341,$E$343-SUM($J$341:LAF341))</f>
        <v>4820</v>
      </c>
      <c r="LAG343">
        <f>IF(SUM($J$341:LAG341)&lt;LAA343,LAF341,$E$343-SUM($J$341:LAG341))</f>
        <v>0</v>
      </c>
      <c r="LAH343">
        <f>IF(SUM($J$341:LAH341)&lt;LAB343,LAG341,$E$343-SUM($J$341:LAH341))</f>
        <v>0</v>
      </c>
      <c r="LAI343">
        <f>IF(SUM($J$341:LAI341)&lt;LAC343,LAH341,$E$343-SUM($J$341:LAI341))</f>
        <v>0</v>
      </c>
      <c r="LAJ343">
        <f>IF(SUM($J$341:LAJ341)&lt;LAD343,LAI341,$E$343-SUM($J$341:LAJ341))</f>
        <v>0</v>
      </c>
      <c r="LAK343">
        <f>IF(SUM($J$341:LAK341)&lt;LAE343,LAJ341,$E$343-SUM($J$341:LAK341))</f>
        <v>0</v>
      </c>
      <c r="LAL343">
        <f>IF(SUM($J$341:LAL341)&lt;LAF343,LAK341,$E$343-SUM($J$341:LAL341))</f>
        <v>0</v>
      </c>
      <c r="LAM343">
        <f>IF(SUM($J$341:LAM341)&lt;LAG343,LAL341,$E$343-SUM($J$341:LAM341))</f>
        <v>4820</v>
      </c>
      <c r="LAN343">
        <f>IF(SUM($J$341:LAN341)&lt;LAH343,LAM341,$E$343-SUM($J$341:LAN341))</f>
        <v>4820</v>
      </c>
      <c r="LAO343">
        <f>IF(SUM($J$341:LAO341)&lt;LAI343,LAN341,$E$343-SUM($J$341:LAO341))</f>
        <v>4820</v>
      </c>
      <c r="LAP343">
        <f>IF(SUM($J$341:LAP341)&lt;LAJ343,LAO341,$E$343-SUM($J$341:LAP341))</f>
        <v>4820</v>
      </c>
      <c r="LAQ343">
        <f>IF(SUM($J$341:LAQ341)&lt;LAK343,LAP341,$E$343-SUM($J$341:LAQ341))</f>
        <v>4820</v>
      </c>
      <c r="LAR343">
        <f>IF(SUM($J$341:LAR341)&lt;LAL343,LAQ341,$E$343-SUM($J$341:LAR341))</f>
        <v>4820</v>
      </c>
      <c r="LAS343">
        <f>IF(SUM($J$341:LAS341)&lt;LAM343,LAR341,$E$343-SUM($J$341:LAS341))</f>
        <v>0</v>
      </c>
      <c r="LAT343">
        <f>IF(SUM($J$341:LAT341)&lt;LAN343,LAS341,$E$343-SUM($J$341:LAT341))</f>
        <v>0</v>
      </c>
      <c r="LAU343">
        <f>IF(SUM($J$341:LAU341)&lt;LAO343,LAT341,$E$343-SUM($J$341:LAU341))</f>
        <v>0</v>
      </c>
      <c r="LAV343">
        <f>IF(SUM($J$341:LAV341)&lt;LAP343,LAU341,$E$343-SUM($J$341:LAV341))</f>
        <v>0</v>
      </c>
      <c r="LAW343">
        <f>IF(SUM($J$341:LAW341)&lt;LAQ343,LAV341,$E$343-SUM($J$341:LAW341))</f>
        <v>0</v>
      </c>
      <c r="LAX343">
        <f>IF(SUM($J$341:LAX341)&lt;LAR343,LAW341,$E$343-SUM($J$341:LAX341))</f>
        <v>0</v>
      </c>
      <c r="LAY343">
        <f>IF(SUM($J$341:LAY341)&lt;LAS343,LAX341,$E$343-SUM($J$341:LAY341))</f>
        <v>4820</v>
      </c>
      <c r="LAZ343">
        <f>IF(SUM($J$341:LAZ341)&lt;LAT343,LAY341,$E$343-SUM($J$341:LAZ341))</f>
        <v>4820</v>
      </c>
      <c r="LBA343">
        <f>IF(SUM($J$341:LBA341)&lt;LAU343,LAZ341,$E$343-SUM($J$341:LBA341))</f>
        <v>4820</v>
      </c>
      <c r="LBB343">
        <f>IF(SUM($J$341:LBB341)&lt;LAV343,LBA341,$E$343-SUM($J$341:LBB341))</f>
        <v>4820</v>
      </c>
      <c r="LBC343">
        <f>IF(SUM($J$341:LBC341)&lt;LAW343,LBB341,$E$343-SUM($J$341:LBC341))</f>
        <v>4820</v>
      </c>
      <c r="LBD343">
        <f>IF(SUM($J$341:LBD341)&lt;LAX343,LBC341,$E$343-SUM($J$341:LBD341))</f>
        <v>4820</v>
      </c>
      <c r="LBE343">
        <f>IF(SUM($J$341:LBE341)&lt;LAY343,LBD341,$E$343-SUM($J$341:LBE341))</f>
        <v>0</v>
      </c>
      <c r="LBF343">
        <f>IF(SUM($J$341:LBF341)&lt;LAZ343,LBE341,$E$343-SUM($J$341:LBF341))</f>
        <v>0</v>
      </c>
      <c r="LBG343">
        <f>IF(SUM($J$341:LBG341)&lt;LBA343,LBF341,$E$343-SUM($J$341:LBG341))</f>
        <v>0</v>
      </c>
      <c r="LBH343">
        <f>IF(SUM($J$341:LBH341)&lt;LBB343,LBG341,$E$343-SUM($J$341:LBH341))</f>
        <v>0</v>
      </c>
      <c r="LBI343">
        <f>IF(SUM($J$341:LBI341)&lt;LBC343,LBH341,$E$343-SUM($J$341:LBI341))</f>
        <v>0</v>
      </c>
      <c r="LBJ343">
        <f>IF(SUM($J$341:LBJ341)&lt;LBD343,LBI341,$E$343-SUM($J$341:LBJ341))</f>
        <v>0</v>
      </c>
      <c r="LBK343">
        <f>IF(SUM($J$341:LBK341)&lt;LBE343,LBJ341,$E$343-SUM($J$341:LBK341))</f>
        <v>4820</v>
      </c>
      <c r="LBL343">
        <f>IF(SUM($J$341:LBL341)&lt;LBF343,LBK341,$E$343-SUM($J$341:LBL341))</f>
        <v>4820</v>
      </c>
      <c r="LBM343">
        <f>IF(SUM($J$341:LBM341)&lt;LBG343,LBL341,$E$343-SUM($J$341:LBM341))</f>
        <v>4820</v>
      </c>
      <c r="LBN343">
        <f>IF(SUM($J$341:LBN341)&lt;LBH343,LBM341,$E$343-SUM($J$341:LBN341))</f>
        <v>4820</v>
      </c>
      <c r="LBO343">
        <f>IF(SUM($J$341:LBO341)&lt;LBI343,LBN341,$E$343-SUM($J$341:LBO341))</f>
        <v>4820</v>
      </c>
      <c r="LBP343">
        <f>IF(SUM($J$341:LBP341)&lt;LBJ343,LBO341,$E$343-SUM($J$341:LBP341))</f>
        <v>4820</v>
      </c>
      <c r="LBQ343">
        <f>IF(SUM($J$341:LBQ341)&lt;LBK343,LBP341,$E$343-SUM($J$341:LBQ341))</f>
        <v>0</v>
      </c>
      <c r="LBR343">
        <f>IF(SUM($J$341:LBR341)&lt;LBL343,LBQ341,$E$343-SUM($J$341:LBR341))</f>
        <v>0</v>
      </c>
      <c r="LBS343">
        <f>IF(SUM($J$341:LBS341)&lt;LBM343,LBR341,$E$343-SUM($J$341:LBS341))</f>
        <v>0</v>
      </c>
      <c r="LBT343">
        <f>IF(SUM($J$341:LBT341)&lt;LBN343,LBS341,$E$343-SUM($J$341:LBT341))</f>
        <v>0</v>
      </c>
      <c r="LBU343">
        <f>IF(SUM($J$341:LBU341)&lt;LBO343,LBT341,$E$343-SUM($J$341:LBU341))</f>
        <v>0</v>
      </c>
      <c r="LBV343">
        <f>IF(SUM($J$341:LBV341)&lt;LBP343,LBU341,$E$343-SUM($J$341:LBV341))</f>
        <v>0</v>
      </c>
      <c r="LBW343">
        <f>IF(SUM($J$341:LBW341)&lt;LBQ343,LBV341,$E$343-SUM($J$341:LBW341))</f>
        <v>4820</v>
      </c>
      <c r="LBX343">
        <f>IF(SUM($J$341:LBX341)&lt;LBR343,LBW341,$E$343-SUM($J$341:LBX341))</f>
        <v>4820</v>
      </c>
      <c r="LBY343">
        <f>IF(SUM($J$341:LBY341)&lt;LBS343,LBX341,$E$343-SUM($J$341:LBY341))</f>
        <v>4820</v>
      </c>
      <c r="LBZ343">
        <f>IF(SUM($J$341:LBZ341)&lt;LBT343,LBY341,$E$343-SUM($J$341:LBZ341))</f>
        <v>4820</v>
      </c>
      <c r="LCA343">
        <f>IF(SUM($J$341:LCA341)&lt;LBU343,LBZ341,$E$343-SUM($J$341:LCA341))</f>
        <v>4820</v>
      </c>
      <c r="LCB343">
        <f>IF(SUM($J$341:LCB341)&lt;LBV343,LCA341,$E$343-SUM($J$341:LCB341))</f>
        <v>4820</v>
      </c>
      <c r="LCC343">
        <f>IF(SUM($J$341:LCC341)&lt;LBW343,LCB341,$E$343-SUM($J$341:LCC341))</f>
        <v>0</v>
      </c>
      <c r="LCD343">
        <f>IF(SUM($J$341:LCD341)&lt;LBX343,LCC341,$E$343-SUM($J$341:LCD341))</f>
        <v>0</v>
      </c>
      <c r="LCE343">
        <f>IF(SUM($J$341:LCE341)&lt;LBY343,LCD341,$E$343-SUM($J$341:LCE341))</f>
        <v>0</v>
      </c>
      <c r="LCF343">
        <f>IF(SUM($J$341:LCF341)&lt;LBZ343,LCE341,$E$343-SUM($J$341:LCF341))</f>
        <v>0</v>
      </c>
      <c r="LCG343">
        <f>IF(SUM($J$341:LCG341)&lt;LCA343,LCF341,$E$343-SUM($J$341:LCG341))</f>
        <v>0</v>
      </c>
      <c r="LCH343">
        <f>IF(SUM($J$341:LCH341)&lt;LCB343,LCG341,$E$343-SUM($J$341:LCH341))</f>
        <v>0</v>
      </c>
      <c r="LCI343">
        <f>IF(SUM($J$341:LCI341)&lt;LCC343,LCH341,$E$343-SUM($J$341:LCI341))</f>
        <v>4820</v>
      </c>
      <c r="LCJ343">
        <f>IF(SUM($J$341:LCJ341)&lt;LCD343,LCI341,$E$343-SUM($J$341:LCJ341))</f>
        <v>4820</v>
      </c>
      <c r="LCK343">
        <f>IF(SUM($J$341:LCK341)&lt;LCE343,LCJ341,$E$343-SUM($J$341:LCK341))</f>
        <v>4820</v>
      </c>
      <c r="LCL343">
        <f>IF(SUM($J$341:LCL341)&lt;LCF343,LCK341,$E$343-SUM($J$341:LCL341))</f>
        <v>4820</v>
      </c>
      <c r="LCM343">
        <f>IF(SUM($J$341:LCM341)&lt;LCG343,LCL341,$E$343-SUM($J$341:LCM341))</f>
        <v>4820</v>
      </c>
      <c r="LCN343">
        <f>IF(SUM($J$341:LCN341)&lt;LCH343,LCM341,$E$343-SUM($J$341:LCN341))</f>
        <v>4820</v>
      </c>
      <c r="LCO343">
        <f>IF(SUM($J$341:LCO341)&lt;LCI343,LCN341,$E$343-SUM($J$341:LCO341))</f>
        <v>0</v>
      </c>
      <c r="LCP343">
        <f>IF(SUM($J$341:LCP341)&lt;LCJ343,LCO341,$E$343-SUM($J$341:LCP341))</f>
        <v>0</v>
      </c>
      <c r="LCQ343">
        <f>IF(SUM($J$341:LCQ341)&lt;LCK343,LCP341,$E$343-SUM($J$341:LCQ341))</f>
        <v>0</v>
      </c>
      <c r="LCR343">
        <f>IF(SUM($J$341:LCR341)&lt;LCL343,LCQ341,$E$343-SUM($J$341:LCR341))</f>
        <v>0</v>
      </c>
      <c r="LCS343">
        <f>IF(SUM($J$341:LCS341)&lt;LCM343,LCR341,$E$343-SUM($J$341:LCS341))</f>
        <v>0</v>
      </c>
      <c r="LCT343">
        <f>IF(SUM($J$341:LCT341)&lt;LCN343,LCS341,$E$343-SUM($J$341:LCT341))</f>
        <v>0</v>
      </c>
      <c r="LCU343">
        <f>IF(SUM($J$341:LCU341)&lt;LCO343,LCT341,$E$343-SUM($J$341:LCU341))</f>
        <v>4820</v>
      </c>
      <c r="LCV343">
        <f>IF(SUM($J$341:LCV341)&lt;LCP343,LCU341,$E$343-SUM($J$341:LCV341))</f>
        <v>4820</v>
      </c>
      <c r="LCW343">
        <f>IF(SUM($J$341:LCW341)&lt;LCQ343,LCV341,$E$343-SUM($J$341:LCW341))</f>
        <v>4820</v>
      </c>
      <c r="LCX343">
        <f>IF(SUM($J$341:LCX341)&lt;LCR343,LCW341,$E$343-SUM($J$341:LCX341))</f>
        <v>4820</v>
      </c>
      <c r="LCY343">
        <f>IF(SUM($J$341:LCY341)&lt;LCS343,LCX341,$E$343-SUM($J$341:LCY341))</f>
        <v>4820</v>
      </c>
      <c r="LCZ343">
        <f>IF(SUM($J$341:LCZ341)&lt;LCT343,LCY341,$E$343-SUM($J$341:LCZ341))</f>
        <v>4820</v>
      </c>
      <c r="LDA343">
        <f>IF(SUM($J$341:LDA341)&lt;LCU343,LCZ341,$E$343-SUM($J$341:LDA341))</f>
        <v>0</v>
      </c>
      <c r="LDB343">
        <f>IF(SUM($J$341:LDB341)&lt;LCV343,LDA341,$E$343-SUM($J$341:LDB341))</f>
        <v>0</v>
      </c>
      <c r="LDC343">
        <f>IF(SUM($J$341:LDC341)&lt;LCW343,LDB341,$E$343-SUM($J$341:LDC341))</f>
        <v>0</v>
      </c>
      <c r="LDD343">
        <f>IF(SUM($J$341:LDD341)&lt;LCX343,LDC341,$E$343-SUM($J$341:LDD341))</f>
        <v>0</v>
      </c>
      <c r="LDE343">
        <f>IF(SUM($J$341:LDE341)&lt;LCY343,LDD341,$E$343-SUM($J$341:LDE341))</f>
        <v>0</v>
      </c>
      <c r="LDF343">
        <f>IF(SUM($J$341:LDF341)&lt;LCZ343,LDE341,$E$343-SUM($J$341:LDF341))</f>
        <v>0</v>
      </c>
      <c r="LDG343">
        <f>IF(SUM($J$341:LDG341)&lt;LDA343,LDF341,$E$343-SUM($J$341:LDG341))</f>
        <v>4820</v>
      </c>
      <c r="LDH343">
        <f>IF(SUM($J$341:LDH341)&lt;LDB343,LDG341,$E$343-SUM($J$341:LDH341))</f>
        <v>4820</v>
      </c>
      <c r="LDI343">
        <f>IF(SUM($J$341:LDI341)&lt;LDC343,LDH341,$E$343-SUM($J$341:LDI341))</f>
        <v>4820</v>
      </c>
      <c r="LDJ343">
        <f>IF(SUM($J$341:LDJ341)&lt;LDD343,LDI341,$E$343-SUM($J$341:LDJ341))</f>
        <v>4820</v>
      </c>
      <c r="LDK343">
        <f>IF(SUM($J$341:LDK341)&lt;LDE343,LDJ341,$E$343-SUM($J$341:LDK341))</f>
        <v>4820</v>
      </c>
      <c r="LDL343">
        <f>IF(SUM($J$341:LDL341)&lt;LDF343,LDK341,$E$343-SUM($J$341:LDL341))</f>
        <v>4820</v>
      </c>
      <c r="LDM343">
        <f>IF(SUM($J$341:LDM341)&lt;LDG343,LDL341,$E$343-SUM($J$341:LDM341))</f>
        <v>0</v>
      </c>
      <c r="LDN343">
        <f>IF(SUM($J$341:LDN341)&lt;LDH343,LDM341,$E$343-SUM($J$341:LDN341))</f>
        <v>0</v>
      </c>
      <c r="LDO343">
        <f>IF(SUM($J$341:LDO341)&lt;LDI343,LDN341,$E$343-SUM($J$341:LDO341))</f>
        <v>0</v>
      </c>
      <c r="LDP343">
        <f>IF(SUM($J$341:LDP341)&lt;LDJ343,LDO341,$E$343-SUM($J$341:LDP341))</f>
        <v>0</v>
      </c>
      <c r="LDQ343">
        <f>IF(SUM($J$341:LDQ341)&lt;LDK343,LDP341,$E$343-SUM($J$341:LDQ341))</f>
        <v>0</v>
      </c>
      <c r="LDR343">
        <f>IF(SUM($J$341:LDR341)&lt;LDL343,LDQ341,$E$343-SUM($J$341:LDR341))</f>
        <v>0</v>
      </c>
      <c r="LDS343">
        <f>IF(SUM($J$341:LDS341)&lt;LDM343,LDR341,$E$343-SUM($J$341:LDS341))</f>
        <v>4820</v>
      </c>
      <c r="LDT343">
        <f>IF(SUM($J$341:LDT341)&lt;LDN343,LDS341,$E$343-SUM($J$341:LDT341))</f>
        <v>4820</v>
      </c>
      <c r="LDU343">
        <f>IF(SUM($J$341:LDU341)&lt;LDO343,LDT341,$E$343-SUM($J$341:LDU341))</f>
        <v>4820</v>
      </c>
      <c r="LDV343">
        <f>IF(SUM($J$341:LDV341)&lt;LDP343,LDU341,$E$343-SUM($J$341:LDV341))</f>
        <v>4820</v>
      </c>
      <c r="LDW343">
        <f>IF(SUM($J$341:LDW341)&lt;LDQ343,LDV341,$E$343-SUM($J$341:LDW341))</f>
        <v>4820</v>
      </c>
      <c r="LDX343">
        <f>IF(SUM($J$341:LDX341)&lt;LDR343,LDW341,$E$343-SUM($J$341:LDX341))</f>
        <v>4820</v>
      </c>
      <c r="LDY343">
        <f>IF(SUM($J$341:LDY341)&lt;LDS343,LDX341,$E$343-SUM($J$341:LDY341))</f>
        <v>0</v>
      </c>
      <c r="LDZ343">
        <f>IF(SUM($J$341:LDZ341)&lt;LDT343,LDY341,$E$343-SUM($J$341:LDZ341))</f>
        <v>0</v>
      </c>
      <c r="LEA343">
        <f>IF(SUM($J$341:LEA341)&lt;LDU343,LDZ341,$E$343-SUM($J$341:LEA341))</f>
        <v>0</v>
      </c>
      <c r="LEB343">
        <f>IF(SUM($J$341:LEB341)&lt;LDV343,LEA341,$E$343-SUM($J$341:LEB341))</f>
        <v>0</v>
      </c>
      <c r="LEC343">
        <f>IF(SUM($J$341:LEC341)&lt;LDW343,LEB341,$E$343-SUM($J$341:LEC341))</f>
        <v>0</v>
      </c>
      <c r="LED343">
        <f>IF(SUM($J$341:LED341)&lt;LDX343,LEC341,$E$343-SUM($J$341:LED341))</f>
        <v>0</v>
      </c>
      <c r="LEE343">
        <f>IF(SUM($J$341:LEE341)&lt;LDY343,LED341,$E$343-SUM($J$341:LEE341))</f>
        <v>4820</v>
      </c>
      <c r="LEF343">
        <f>IF(SUM($J$341:LEF341)&lt;LDZ343,LEE341,$E$343-SUM($J$341:LEF341))</f>
        <v>4820</v>
      </c>
      <c r="LEG343">
        <f>IF(SUM($J$341:LEG341)&lt;LEA343,LEF341,$E$343-SUM($J$341:LEG341))</f>
        <v>4820</v>
      </c>
      <c r="LEH343">
        <f>IF(SUM($J$341:LEH341)&lt;LEB343,LEG341,$E$343-SUM($J$341:LEH341))</f>
        <v>4820</v>
      </c>
      <c r="LEI343">
        <f>IF(SUM($J$341:LEI341)&lt;LEC343,LEH341,$E$343-SUM($J$341:LEI341))</f>
        <v>4820</v>
      </c>
      <c r="LEJ343">
        <f>IF(SUM($J$341:LEJ341)&lt;LED343,LEI341,$E$343-SUM($J$341:LEJ341))</f>
        <v>4820</v>
      </c>
      <c r="LEK343">
        <f>IF(SUM($J$341:LEK341)&lt;LEE343,LEJ341,$E$343-SUM($J$341:LEK341))</f>
        <v>0</v>
      </c>
      <c r="LEL343">
        <f>IF(SUM($J$341:LEL341)&lt;LEF343,LEK341,$E$343-SUM($J$341:LEL341))</f>
        <v>0</v>
      </c>
      <c r="LEM343">
        <f>IF(SUM($J$341:LEM341)&lt;LEG343,LEL341,$E$343-SUM($J$341:LEM341))</f>
        <v>0</v>
      </c>
      <c r="LEN343">
        <f>IF(SUM($J$341:LEN341)&lt;LEH343,LEM341,$E$343-SUM($J$341:LEN341))</f>
        <v>0</v>
      </c>
      <c r="LEO343">
        <f>IF(SUM($J$341:LEO341)&lt;LEI343,LEN341,$E$343-SUM($J$341:LEO341))</f>
        <v>0</v>
      </c>
      <c r="LEP343">
        <f>IF(SUM($J$341:LEP341)&lt;LEJ343,LEO341,$E$343-SUM($J$341:LEP341))</f>
        <v>0</v>
      </c>
      <c r="LEQ343">
        <f>IF(SUM($J$341:LEQ341)&lt;LEK343,LEP341,$E$343-SUM($J$341:LEQ341))</f>
        <v>4820</v>
      </c>
      <c r="LER343">
        <f>IF(SUM($J$341:LER341)&lt;LEL343,LEQ341,$E$343-SUM($J$341:LER341))</f>
        <v>4820</v>
      </c>
      <c r="LES343">
        <f>IF(SUM($J$341:LES341)&lt;LEM343,LER341,$E$343-SUM($J$341:LES341))</f>
        <v>4820</v>
      </c>
      <c r="LET343">
        <f>IF(SUM($J$341:LET341)&lt;LEN343,LES341,$E$343-SUM($J$341:LET341))</f>
        <v>4820</v>
      </c>
      <c r="LEU343">
        <f>IF(SUM($J$341:LEU341)&lt;LEO343,LET341,$E$343-SUM($J$341:LEU341))</f>
        <v>4820</v>
      </c>
      <c r="LEV343">
        <f>IF(SUM($J$341:LEV341)&lt;LEP343,LEU341,$E$343-SUM($J$341:LEV341))</f>
        <v>4820</v>
      </c>
      <c r="LEW343">
        <f>IF(SUM($J$341:LEW341)&lt;LEQ343,LEV341,$E$343-SUM($J$341:LEW341))</f>
        <v>0</v>
      </c>
      <c r="LEX343">
        <f>IF(SUM($J$341:LEX341)&lt;LER343,LEW341,$E$343-SUM($J$341:LEX341))</f>
        <v>0</v>
      </c>
      <c r="LEY343">
        <f>IF(SUM($J$341:LEY341)&lt;LES343,LEX341,$E$343-SUM($J$341:LEY341))</f>
        <v>0</v>
      </c>
      <c r="LEZ343">
        <f>IF(SUM($J$341:LEZ341)&lt;LET343,LEY341,$E$343-SUM($J$341:LEZ341))</f>
        <v>0</v>
      </c>
      <c r="LFA343">
        <f>IF(SUM($J$341:LFA341)&lt;LEU343,LEZ341,$E$343-SUM($J$341:LFA341))</f>
        <v>0</v>
      </c>
      <c r="LFB343">
        <f>IF(SUM($J$341:LFB341)&lt;LEV343,LFA341,$E$343-SUM($J$341:LFB341))</f>
        <v>0</v>
      </c>
      <c r="LFC343">
        <f>IF(SUM($J$341:LFC341)&lt;LEW343,LFB341,$E$343-SUM($J$341:LFC341))</f>
        <v>4820</v>
      </c>
      <c r="LFD343">
        <f>IF(SUM($J$341:LFD341)&lt;LEX343,LFC341,$E$343-SUM($J$341:LFD341))</f>
        <v>4820</v>
      </c>
      <c r="LFE343">
        <f>IF(SUM($J$341:LFE341)&lt;LEY343,LFD341,$E$343-SUM($J$341:LFE341))</f>
        <v>4820</v>
      </c>
      <c r="LFF343">
        <f>IF(SUM($J$341:LFF341)&lt;LEZ343,LFE341,$E$343-SUM($J$341:LFF341))</f>
        <v>4820</v>
      </c>
      <c r="LFG343">
        <f>IF(SUM($J$341:LFG341)&lt;LFA343,LFF341,$E$343-SUM($J$341:LFG341))</f>
        <v>4820</v>
      </c>
      <c r="LFH343">
        <f>IF(SUM($J$341:LFH341)&lt;LFB343,LFG341,$E$343-SUM($J$341:LFH341))</f>
        <v>4820</v>
      </c>
      <c r="LFI343">
        <f>IF(SUM($J$341:LFI341)&lt;LFC343,LFH341,$E$343-SUM($J$341:LFI341))</f>
        <v>0</v>
      </c>
      <c r="LFJ343">
        <f>IF(SUM($J$341:LFJ341)&lt;LFD343,LFI341,$E$343-SUM($J$341:LFJ341))</f>
        <v>0</v>
      </c>
      <c r="LFK343">
        <f>IF(SUM($J$341:LFK341)&lt;LFE343,LFJ341,$E$343-SUM($J$341:LFK341))</f>
        <v>0</v>
      </c>
      <c r="LFL343">
        <f>IF(SUM($J$341:LFL341)&lt;LFF343,LFK341,$E$343-SUM($J$341:LFL341))</f>
        <v>0</v>
      </c>
      <c r="LFM343">
        <f>IF(SUM($J$341:LFM341)&lt;LFG343,LFL341,$E$343-SUM($J$341:LFM341))</f>
        <v>0</v>
      </c>
      <c r="LFN343">
        <f>IF(SUM($J$341:LFN341)&lt;LFH343,LFM341,$E$343-SUM($J$341:LFN341))</f>
        <v>0</v>
      </c>
      <c r="LFO343">
        <f>IF(SUM($J$341:LFO341)&lt;LFI343,LFN341,$E$343-SUM($J$341:LFO341))</f>
        <v>4820</v>
      </c>
      <c r="LFP343">
        <f>IF(SUM($J$341:LFP341)&lt;LFJ343,LFO341,$E$343-SUM($J$341:LFP341))</f>
        <v>4820</v>
      </c>
      <c r="LFQ343">
        <f>IF(SUM($J$341:LFQ341)&lt;LFK343,LFP341,$E$343-SUM($J$341:LFQ341))</f>
        <v>4820</v>
      </c>
      <c r="LFR343">
        <f>IF(SUM($J$341:LFR341)&lt;LFL343,LFQ341,$E$343-SUM($J$341:LFR341))</f>
        <v>4820</v>
      </c>
      <c r="LFS343">
        <f>IF(SUM($J$341:LFS341)&lt;LFM343,LFR341,$E$343-SUM($J$341:LFS341))</f>
        <v>4820</v>
      </c>
      <c r="LFT343">
        <f>IF(SUM($J$341:LFT341)&lt;LFN343,LFS341,$E$343-SUM($J$341:LFT341))</f>
        <v>4820</v>
      </c>
      <c r="LFU343">
        <f>IF(SUM($J$341:LFU341)&lt;LFO343,LFT341,$E$343-SUM($J$341:LFU341))</f>
        <v>0</v>
      </c>
      <c r="LFV343">
        <f>IF(SUM($J$341:LFV341)&lt;LFP343,LFU341,$E$343-SUM($J$341:LFV341))</f>
        <v>0</v>
      </c>
      <c r="LFW343">
        <f>IF(SUM($J$341:LFW341)&lt;LFQ343,LFV341,$E$343-SUM($J$341:LFW341))</f>
        <v>0</v>
      </c>
      <c r="LFX343">
        <f>IF(SUM($J$341:LFX341)&lt;LFR343,LFW341,$E$343-SUM($J$341:LFX341))</f>
        <v>0</v>
      </c>
      <c r="LFY343">
        <f>IF(SUM($J$341:LFY341)&lt;LFS343,LFX341,$E$343-SUM($J$341:LFY341))</f>
        <v>0</v>
      </c>
      <c r="LFZ343">
        <f>IF(SUM($J$341:LFZ341)&lt;LFT343,LFY341,$E$343-SUM($J$341:LFZ341))</f>
        <v>0</v>
      </c>
      <c r="LGA343">
        <f>IF(SUM($J$341:LGA341)&lt;LFU343,LFZ341,$E$343-SUM($J$341:LGA341))</f>
        <v>4820</v>
      </c>
      <c r="LGB343">
        <f>IF(SUM($J$341:LGB341)&lt;LFV343,LGA341,$E$343-SUM($J$341:LGB341))</f>
        <v>4820</v>
      </c>
      <c r="LGC343">
        <f>IF(SUM($J$341:LGC341)&lt;LFW343,LGB341,$E$343-SUM($J$341:LGC341))</f>
        <v>4820</v>
      </c>
      <c r="LGD343">
        <f>IF(SUM($J$341:LGD341)&lt;LFX343,LGC341,$E$343-SUM($J$341:LGD341))</f>
        <v>4820</v>
      </c>
      <c r="LGE343">
        <f>IF(SUM($J$341:LGE341)&lt;LFY343,LGD341,$E$343-SUM($J$341:LGE341))</f>
        <v>4820</v>
      </c>
      <c r="LGF343">
        <f>IF(SUM($J$341:LGF341)&lt;LFZ343,LGE341,$E$343-SUM($J$341:LGF341))</f>
        <v>4820</v>
      </c>
      <c r="LGG343">
        <f>IF(SUM($J$341:LGG341)&lt;LGA343,LGF341,$E$343-SUM($J$341:LGG341))</f>
        <v>0</v>
      </c>
      <c r="LGH343">
        <f>IF(SUM($J$341:LGH341)&lt;LGB343,LGG341,$E$343-SUM($J$341:LGH341))</f>
        <v>0</v>
      </c>
      <c r="LGI343">
        <f>IF(SUM($J$341:LGI341)&lt;LGC343,LGH341,$E$343-SUM($J$341:LGI341))</f>
        <v>0</v>
      </c>
      <c r="LGJ343">
        <f>IF(SUM($J$341:LGJ341)&lt;LGD343,LGI341,$E$343-SUM($J$341:LGJ341))</f>
        <v>0</v>
      </c>
      <c r="LGK343">
        <f>IF(SUM($J$341:LGK341)&lt;LGE343,LGJ341,$E$343-SUM($J$341:LGK341))</f>
        <v>0</v>
      </c>
      <c r="LGL343">
        <f>IF(SUM($J$341:LGL341)&lt;LGF343,LGK341,$E$343-SUM($J$341:LGL341))</f>
        <v>0</v>
      </c>
      <c r="LGM343">
        <f>IF(SUM($J$341:LGM341)&lt;LGG343,LGL341,$E$343-SUM($J$341:LGM341))</f>
        <v>4820</v>
      </c>
      <c r="LGN343">
        <f>IF(SUM($J$341:LGN341)&lt;LGH343,LGM341,$E$343-SUM($J$341:LGN341))</f>
        <v>4820</v>
      </c>
      <c r="LGO343">
        <f>IF(SUM($J$341:LGO341)&lt;LGI343,LGN341,$E$343-SUM($J$341:LGO341))</f>
        <v>4820</v>
      </c>
      <c r="LGP343">
        <f>IF(SUM($J$341:LGP341)&lt;LGJ343,LGO341,$E$343-SUM($J$341:LGP341))</f>
        <v>4820</v>
      </c>
      <c r="LGQ343">
        <f>IF(SUM($J$341:LGQ341)&lt;LGK343,LGP341,$E$343-SUM($J$341:LGQ341))</f>
        <v>4820</v>
      </c>
      <c r="LGR343">
        <f>IF(SUM($J$341:LGR341)&lt;LGL343,LGQ341,$E$343-SUM($J$341:LGR341))</f>
        <v>4820</v>
      </c>
      <c r="LGS343">
        <f>IF(SUM($J$341:LGS341)&lt;LGM343,LGR341,$E$343-SUM($J$341:LGS341))</f>
        <v>0</v>
      </c>
      <c r="LGT343">
        <f>IF(SUM($J$341:LGT341)&lt;LGN343,LGS341,$E$343-SUM($J$341:LGT341))</f>
        <v>0</v>
      </c>
      <c r="LGU343">
        <f>IF(SUM($J$341:LGU341)&lt;LGO343,LGT341,$E$343-SUM($J$341:LGU341))</f>
        <v>0</v>
      </c>
      <c r="LGV343">
        <f>IF(SUM($J$341:LGV341)&lt;LGP343,LGU341,$E$343-SUM($J$341:LGV341))</f>
        <v>0</v>
      </c>
      <c r="LGW343">
        <f>IF(SUM($J$341:LGW341)&lt;LGQ343,LGV341,$E$343-SUM($J$341:LGW341))</f>
        <v>0</v>
      </c>
      <c r="LGX343">
        <f>IF(SUM($J$341:LGX341)&lt;LGR343,LGW341,$E$343-SUM($J$341:LGX341))</f>
        <v>0</v>
      </c>
      <c r="LGY343">
        <f>IF(SUM($J$341:LGY341)&lt;LGS343,LGX341,$E$343-SUM($J$341:LGY341))</f>
        <v>4820</v>
      </c>
      <c r="LGZ343">
        <f>IF(SUM($J$341:LGZ341)&lt;LGT343,LGY341,$E$343-SUM($J$341:LGZ341))</f>
        <v>4820</v>
      </c>
      <c r="LHA343">
        <f>IF(SUM($J$341:LHA341)&lt;LGU343,LGZ341,$E$343-SUM($J$341:LHA341))</f>
        <v>4820</v>
      </c>
      <c r="LHB343">
        <f>IF(SUM($J$341:LHB341)&lt;LGV343,LHA341,$E$343-SUM($J$341:LHB341))</f>
        <v>4820</v>
      </c>
      <c r="LHC343">
        <f>IF(SUM($J$341:LHC341)&lt;LGW343,LHB341,$E$343-SUM($J$341:LHC341))</f>
        <v>4820</v>
      </c>
      <c r="LHD343">
        <f>IF(SUM($J$341:LHD341)&lt;LGX343,LHC341,$E$343-SUM($J$341:LHD341))</f>
        <v>4820</v>
      </c>
      <c r="LHE343">
        <f>IF(SUM($J$341:LHE341)&lt;LGY343,LHD341,$E$343-SUM($J$341:LHE341))</f>
        <v>0</v>
      </c>
      <c r="LHF343">
        <f>IF(SUM($J$341:LHF341)&lt;LGZ343,LHE341,$E$343-SUM($J$341:LHF341))</f>
        <v>0</v>
      </c>
      <c r="LHG343">
        <f>IF(SUM($J$341:LHG341)&lt;LHA343,LHF341,$E$343-SUM($J$341:LHG341))</f>
        <v>0</v>
      </c>
      <c r="LHH343">
        <f>IF(SUM($J$341:LHH341)&lt;LHB343,LHG341,$E$343-SUM($J$341:LHH341))</f>
        <v>0</v>
      </c>
      <c r="LHI343">
        <f>IF(SUM($J$341:LHI341)&lt;LHC343,LHH341,$E$343-SUM($J$341:LHI341))</f>
        <v>0</v>
      </c>
      <c r="LHJ343">
        <f>IF(SUM($J$341:LHJ341)&lt;LHD343,LHI341,$E$343-SUM($J$341:LHJ341))</f>
        <v>0</v>
      </c>
      <c r="LHK343">
        <f>IF(SUM($J$341:LHK341)&lt;LHE343,LHJ341,$E$343-SUM($J$341:LHK341))</f>
        <v>4820</v>
      </c>
      <c r="LHL343">
        <f>IF(SUM($J$341:LHL341)&lt;LHF343,LHK341,$E$343-SUM($J$341:LHL341))</f>
        <v>4820</v>
      </c>
      <c r="LHM343">
        <f>IF(SUM($J$341:LHM341)&lt;LHG343,LHL341,$E$343-SUM($J$341:LHM341))</f>
        <v>4820</v>
      </c>
      <c r="LHN343">
        <f>IF(SUM($J$341:LHN341)&lt;LHH343,LHM341,$E$343-SUM($J$341:LHN341))</f>
        <v>4820</v>
      </c>
      <c r="LHO343">
        <f>IF(SUM($J$341:LHO341)&lt;LHI343,LHN341,$E$343-SUM($J$341:LHO341))</f>
        <v>4820</v>
      </c>
      <c r="LHP343">
        <f>IF(SUM($J$341:LHP341)&lt;LHJ343,LHO341,$E$343-SUM($J$341:LHP341))</f>
        <v>4820</v>
      </c>
      <c r="LHQ343">
        <f>IF(SUM($J$341:LHQ341)&lt;LHK343,LHP341,$E$343-SUM($J$341:LHQ341))</f>
        <v>0</v>
      </c>
      <c r="LHR343">
        <f>IF(SUM($J$341:LHR341)&lt;LHL343,LHQ341,$E$343-SUM($J$341:LHR341))</f>
        <v>0</v>
      </c>
      <c r="LHS343">
        <f>IF(SUM($J$341:LHS341)&lt;LHM343,LHR341,$E$343-SUM($J$341:LHS341))</f>
        <v>0</v>
      </c>
      <c r="LHT343">
        <f>IF(SUM($J$341:LHT341)&lt;LHN343,LHS341,$E$343-SUM($J$341:LHT341))</f>
        <v>0</v>
      </c>
      <c r="LHU343">
        <f>IF(SUM($J$341:LHU341)&lt;LHO343,LHT341,$E$343-SUM($J$341:LHU341))</f>
        <v>0</v>
      </c>
      <c r="LHV343">
        <f>IF(SUM($J$341:LHV341)&lt;LHP343,LHU341,$E$343-SUM($J$341:LHV341))</f>
        <v>0</v>
      </c>
      <c r="LHW343">
        <f>IF(SUM($J$341:LHW341)&lt;LHQ343,LHV341,$E$343-SUM($J$341:LHW341))</f>
        <v>4820</v>
      </c>
      <c r="LHX343">
        <f>IF(SUM($J$341:LHX341)&lt;LHR343,LHW341,$E$343-SUM($J$341:LHX341))</f>
        <v>4820</v>
      </c>
      <c r="LHY343">
        <f>IF(SUM($J$341:LHY341)&lt;LHS343,LHX341,$E$343-SUM($J$341:LHY341))</f>
        <v>4820</v>
      </c>
      <c r="LHZ343">
        <f>IF(SUM($J$341:LHZ341)&lt;LHT343,LHY341,$E$343-SUM($J$341:LHZ341))</f>
        <v>4820</v>
      </c>
      <c r="LIA343">
        <f>IF(SUM($J$341:LIA341)&lt;LHU343,LHZ341,$E$343-SUM($J$341:LIA341))</f>
        <v>4820</v>
      </c>
      <c r="LIB343">
        <f>IF(SUM($J$341:LIB341)&lt;LHV343,LIA341,$E$343-SUM($J$341:LIB341))</f>
        <v>4820</v>
      </c>
      <c r="LIC343">
        <f>IF(SUM($J$341:LIC341)&lt;LHW343,LIB341,$E$343-SUM($J$341:LIC341))</f>
        <v>0</v>
      </c>
      <c r="LID343">
        <f>IF(SUM($J$341:LID341)&lt;LHX343,LIC341,$E$343-SUM($J$341:LID341))</f>
        <v>0</v>
      </c>
      <c r="LIE343">
        <f>IF(SUM($J$341:LIE341)&lt;LHY343,LID341,$E$343-SUM($J$341:LIE341))</f>
        <v>0</v>
      </c>
      <c r="LIF343">
        <f>IF(SUM($J$341:LIF341)&lt;LHZ343,LIE341,$E$343-SUM($J$341:LIF341))</f>
        <v>0</v>
      </c>
      <c r="LIG343">
        <f>IF(SUM($J$341:LIG341)&lt;LIA343,LIF341,$E$343-SUM($J$341:LIG341))</f>
        <v>0</v>
      </c>
      <c r="LIH343">
        <f>IF(SUM($J$341:LIH341)&lt;LIB343,LIG341,$E$343-SUM($J$341:LIH341))</f>
        <v>0</v>
      </c>
      <c r="LII343">
        <f>IF(SUM($J$341:LII341)&lt;LIC343,LIH341,$E$343-SUM($J$341:LII341))</f>
        <v>4820</v>
      </c>
      <c r="LIJ343">
        <f>IF(SUM($J$341:LIJ341)&lt;LID343,LII341,$E$343-SUM($J$341:LIJ341))</f>
        <v>4820</v>
      </c>
      <c r="LIK343">
        <f>IF(SUM($J$341:LIK341)&lt;LIE343,LIJ341,$E$343-SUM($J$341:LIK341))</f>
        <v>4820</v>
      </c>
      <c r="LIL343">
        <f>IF(SUM($J$341:LIL341)&lt;LIF343,LIK341,$E$343-SUM($J$341:LIL341))</f>
        <v>4820</v>
      </c>
      <c r="LIM343">
        <f>IF(SUM($J$341:LIM341)&lt;LIG343,LIL341,$E$343-SUM($J$341:LIM341))</f>
        <v>4820</v>
      </c>
      <c r="LIN343">
        <f>IF(SUM($J$341:LIN341)&lt;LIH343,LIM341,$E$343-SUM($J$341:LIN341))</f>
        <v>4820</v>
      </c>
      <c r="LIO343">
        <f>IF(SUM($J$341:LIO341)&lt;LII343,LIN341,$E$343-SUM($J$341:LIO341))</f>
        <v>0</v>
      </c>
      <c r="LIP343">
        <f>IF(SUM($J$341:LIP341)&lt;LIJ343,LIO341,$E$343-SUM($J$341:LIP341))</f>
        <v>0</v>
      </c>
      <c r="LIQ343">
        <f>IF(SUM($J$341:LIQ341)&lt;LIK343,LIP341,$E$343-SUM($J$341:LIQ341))</f>
        <v>0</v>
      </c>
      <c r="LIR343">
        <f>IF(SUM($J$341:LIR341)&lt;LIL343,LIQ341,$E$343-SUM($J$341:LIR341))</f>
        <v>0</v>
      </c>
      <c r="LIS343">
        <f>IF(SUM($J$341:LIS341)&lt;LIM343,LIR341,$E$343-SUM($J$341:LIS341))</f>
        <v>0</v>
      </c>
      <c r="LIT343">
        <f>IF(SUM($J$341:LIT341)&lt;LIN343,LIS341,$E$343-SUM($J$341:LIT341))</f>
        <v>0</v>
      </c>
      <c r="LIU343">
        <f>IF(SUM($J$341:LIU341)&lt;LIO343,LIT341,$E$343-SUM($J$341:LIU341))</f>
        <v>4820</v>
      </c>
      <c r="LIV343">
        <f>IF(SUM($J$341:LIV341)&lt;LIP343,LIU341,$E$343-SUM($J$341:LIV341))</f>
        <v>4820</v>
      </c>
      <c r="LIW343">
        <f>IF(SUM($J$341:LIW341)&lt;LIQ343,LIV341,$E$343-SUM($J$341:LIW341))</f>
        <v>4820</v>
      </c>
      <c r="LIX343">
        <f>IF(SUM($J$341:LIX341)&lt;LIR343,LIW341,$E$343-SUM($J$341:LIX341))</f>
        <v>4820</v>
      </c>
      <c r="LIY343">
        <f>IF(SUM($J$341:LIY341)&lt;LIS343,LIX341,$E$343-SUM($J$341:LIY341))</f>
        <v>4820</v>
      </c>
      <c r="LIZ343">
        <f>IF(SUM($J$341:LIZ341)&lt;LIT343,LIY341,$E$343-SUM($J$341:LIZ341))</f>
        <v>4820</v>
      </c>
      <c r="LJA343">
        <f>IF(SUM($J$341:LJA341)&lt;LIU343,LIZ341,$E$343-SUM($J$341:LJA341))</f>
        <v>0</v>
      </c>
      <c r="LJB343">
        <f>IF(SUM($J$341:LJB341)&lt;LIV343,LJA341,$E$343-SUM($J$341:LJB341))</f>
        <v>0</v>
      </c>
      <c r="LJC343">
        <f>IF(SUM($J$341:LJC341)&lt;LIW343,LJB341,$E$343-SUM($J$341:LJC341))</f>
        <v>0</v>
      </c>
      <c r="LJD343">
        <f>IF(SUM($J$341:LJD341)&lt;LIX343,LJC341,$E$343-SUM($J$341:LJD341))</f>
        <v>0</v>
      </c>
      <c r="LJE343">
        <f>IF(SUM($J$341:LJE341)&lt;LIY343,LJD341,$E$343-SUM($J$341:LJE341))</f>
        <v>0</v>
      </c>
      <c r="LJF343">
        <f>IF(SUM($J$341:LJF341)&lt;LIZ343,LJE341,$E$343-SUM($J$341:LJF341))</f>
        <v>0</v>
      </c>
      <c r="LJG343">
        <f>IF(SUM($J$341:LJG341)&lt;LJA343,LJF341,$E$343-SUM($J$341:LJG341))</f>
        <v>4820</v>
      </c>
      <c r="LJH343">
        <f>IF(SUM($J$341:LJH341)&lt;LJB343,LJG341,$E$343-SUM($J$341:LJH341))</f>
        <v>4820</v>
      </c>
      <c r="LJI343">
        <f>IF(SUM($J$341:LJI341)&lt;LJC343,LJH341,$E$343-SUM($J$341:LJI341))</f>
        <v>4820</v>
      </c>
      <c r="LJJ343">
        <f>IF(SUM($J$341:LJJ341)&lt;LJD343,LJI341,$E$343-SUM($J$341:LJJ341))</f>
        <v>4820</v>
      </c>
      <c r="LJK343">
        <f>IF(SUM($J$341:LJK341)&lt;LJE343,LJJ341,$E$343-SUM($J$341:LJK341))</f>
        <v>4820</v>
      </c>
      <c r="LJL343">
        <f>IF(SUM($J$341:LJL341)&lt;LJF343,LJK341,$E$343-SUM($J$341:LJL341))</f>
        <v>4820</v>
      </c>
      <c r="LJM343">
        <f>IF(SUM($J$341:LJM341)&lt;LJG343,LJL341,$E$343-SUM($J$341:LJM341))</f>
        <v>0</v>
      </c>
      <c r="LJN343">
        <f>IF(SUM($J$341:LJN341)&lt;LJH343,LJM341,$E$343-SUM($J$341:LJN341))</f>
        <v>0</v>
      </c>
      <c r="LJO343">
        <f>IF(SUM($J$341:LJO341)&lt;LJI343,LJN341,$E$343-SUM($J$341:LJO341))</f>
        <v>0</v>
      </c>
      <c r="LJP343">
        <f>IF(SUM($J$341:LJP341)&lt;LJJ343,LJO341,$E$343-SUM($J$341:LJP341))</f>
        <v>0</v>
      </c>
      <c r="LJQ343">
        <f>IF(SUM($J$341:LJQ341)&lt;LJK343,LJP341,$E$343-SUM($J$341:LJQ341))</f>
        <v>0</v>
      </c>
      <c r="LJR343">
        <f>IF(SUM($J$341:LJR341)&lt;LJL343,LJQ341,$E$343-SUM($J$341:LJR341))</f>
        <v>0</v>
      </c>
      <c r="LJS343">
        <f>IF(SUM($J$341:LJS341)&lt;LJM343,LJR341,$E$343-SUM($J$341:LJS341))</f>
        <v>4820</v>
      </c>
      <c r="LJT343">
        <f>IF(SUM($J$341:LJT341)&lt;LJN343,LJS341,$E$343-SUM($J$341:LJT341))</f>
        <v>4820</v>
      </c>
      <c r="LJU343">
        <f>IF(SUM($J$341:LJU341)&lt;LJO343,LJT341,$E$343-SUM($J$341:LJU341))</f>
        <v>4820</v>
      </c>
      <c r="LJV343">
        <f>IF(SUM($J$341:LJV341)&lt;LJP343,LJU341,$E$343-SUM($J$341:LJV341))</f>
        <v>4820</v>
      </c>
      <c r="LJW343">
        <f>IF(SUM($J$341:LJW341)&lt;LJQ343,LJV341,$E$343-SUM($J$341:LJW341))</f>
        <v>4820</v>
      </c>
      <c r="LJX343">
        <f>IF(SUM($J$341:LJX341)&lt;LJR343,LJW341,$E$343-SUM($J$341:LJX341))</f>
        <v>4820</v>
      </c>
      <c r="LJY343">
        <f>IF(SUM($J$341:LJY341)&lt;LJS343,LJX341,$E$343-SUM($J$341:LJY341))</f>
        <v>0</v>
      </c>
      <c r="LJZ343">
        <f>IF(SUM($J$341:LJZ341)&lt;LJT343,LJY341,$E$343-SUM($J$341:LJZ341))</f>
        <v>0</v>
      </c>
      <c r="LKA343">
        <f>IF(SUM($J$341:LKA341)&lt;LJU343,LJZ341,$E$343-SUM($J$341:LKA341))</f>
        <v>0</v>
      </c>
      <c r="LKB343">
        <f>IF(SUM($J$341:LKB341)&lt;LJV343,LKA341,$E$343-SUM($J$341:LKB341))</f>
        <v>0</v>
      </c>
      <c r="LKC343">
        <f>IF(SUM($J$341:LKC341)&lt;LJW343,LKB341,$E$343-SUM($J$341:LKC341))</f>
        <v>0</v>
      </c>
      <c r="LKD343">
        <f>IF(SUM($J$341:LKD341)&lt;LJX343,LKC341,$E$343-SUM($J$341:LKD341))</f>
        <v>0</v>
      </c>
      <c r="LKE343">
        <f>IF(SUM($J$341:LKE341)&lt;LJY343,LKD341,$E$343-SUM($J$341:LKE341))</f>
        <v>4820</v>
      </c>
      <c r="LKF343">
        <f>IF(SUM($J$341:LKF341)&lt;LJZ343,LKE341,$E$343-SUM($J$341:LKF341))</f>
        <v>4820</v>
      </c>
      <c r="LKG343">
        <f>IF(SUM($J$341:LKG341)&lt;LKA343,LKF341,$E$343-SUM($J$341:LKG341))</f>
        <v>4820</v>
      </c>
      <c r="LKH343">
        <f>IF(SUM($J$341:LKH341)&lt;LKB343,LKG341,$E$343-SUM($J$341:LKH341))</f>
        <v>4820</v>
      </c>
      <c r="LKI343">
        <f>IF(SUM($J$341:LKI341)&lt;LKC343,LKH341,$E$343-SUM($J$341:LKI341))</f>
        <v>4820</v>
      </c>
      <c r="LKJ343">
        <f>IF(SUM($J$341:LKJ341)&lt;LKD343,LKI341,$E$343-SUM($J$341:LKJ341))</f>
        <v>4820</v>
      </c>
      <c r="LKK343">
        <f>IF(SUM($J$341:LKK341)&lt;LKE343,LKJ341,$E$343-SUM($J$341:LKK341))</f>
        <v>0</v>
      </c>
      <c r="LKL343">
        <f>IF(SUM($J$341:LKL341)&lt;LKF343,LKK341,$E$343-SUM($J$341:LKL341))</f>
        <v>0</v>
      </c>
      <c r="LKM343">
        <f>IF(SUM($J$341:LKM341)&lt;LKG343,LKL341,$E$343-SUM($J$341:LKM341))</f>
        <v>0</v>
      </c>
      <c r="LKN343">
        <f>IF(SUM($J$341:LKN341)&lt;LKH343,LKM341,$E$343-SUM($J$341:LKN341))</f>
        <v>0</v>
      </c>
      <c r="LKO343">
        <f>IF(SUM($J$341:LKO341)&lt;LKI343,LKN341,$E$343-SUM($J$341:LKO341))</f>
        <v>0</v>
      </c>
      <c r="LKP343">
        <f>IF(SUM($J$341:LKP341)&lt;LKJ343,LKO341,$E$343-SUM($J$341:LKP341))</f>
        <v>0</v>
      </c>
      <c r="LKQ343">
        <f>IF(SUM($J$341:LKQ341)&lt;LKK343,LKP341,$E$343-SUM($J$341:LKQ341))</f>
        <v>4820</v>
      </c>
      <c r="LKR343">
        <f>IF(SUM($J$341:LKR341)&lt;LKL343,LKQ341,$E$343-SUM($J$341:LKR341))</f>
        <v>4820</v>
      </c>
      <c r="LKS343">
        <f>IF(SUM($J$341:LKS341)&lt;LKM343,LKR341,$E$343-SUM($J$341:LKS341))</f>
        <v>4820</v>
      </c>
      <c r="LKT343">
        <f>IF(SUM($J$341:LKT341)&lt;LKN343,LKS341,$E$343-SUM($J$341:LKT341))</f>
        <v>4820</v>
      </c>
      <c r="LKU343">
        <f>IF(SUM($J$341:LKU341)&lt;LKO343,LKT341,$E$343-SUM($J$341:LKU341))</f>
        <v>4820</v>
      </c>
      <c r="LKV343">
        <f>IF(SUM($J$341:LKV341)&lt;LKP343,LKU341,$E$343-SUM($J$341:LKV341))</f>
        <v>4820</v>
      </c>
      <c r="LKW343">
        <f>IF(SUM($J$341:LKW341)&lt;LKQ343,LKV341,$E$343-SUM($J$341:LKW341))</f>
        <v>0</v>
      </c>
      <c r="LKX343">
        <f>IF(SUM($J$341:LKX341)&lt;LKR343,LKW341,$E$343-SUM($J$341:LKX341))</f>
        <v>0</v>
      </c>
      <c r="LKY343">
        <f>IF(SUM($J$341:LKY341)&lt;LKS343,LKX341,$E$343-SUM($J$341:LKY341))</f>
        <v>0</v>
      </c>
      <c r="LKZ343">
        <f>IF(SUM($J$341:LKZ341)&lt;LKT343,LKY341,$E$343-SUM($J$341:LKZ341))</f>
        <v>0</v>
      </c>
      <c r="LLA343">
        <f>IF(SUM($J$341:LLA341)&lt;LKU343,LKZ341,$E$343-SUM($J$341:LLA341))</f>
        <v>0</v>
      </c>
      <c r="LLB343">
        <f>IF(SUM($J$341:LLB341)&lt;LKV343,LLA341,$E$343-SUM($J$341:LLB341))</f>
        <v>0</v>
      </c>
      <c r="LLC343">
        <f>IF(SUM($J$341:LLC341)&lt;LKW343,LLB341,$E$343-SUM($J$341:LLC341))</f>
        <v>4820</v>
      </c>
      <c r="LLD343">
        <f>IF(SUM($J$341:LLD341)&lt;LKX343,LLC341,$E$343-SUM($J$341:LLD341))</f>
        <v>4820</v>
      </c>
      <c r="LLE343">
        <f>IF(SUM($J$341:LLE341)&lt;LKY343,LLD341,$E$343-SUM($J$341:LLE341))</f>
        <v>4820</v>
      </c>
      <c r="LLF343">
        <f>IF(SUM($J$341:LLF341)&lt;LKZ343,LLE341,$E$343-SUM($J$341:LLF341))</f>
        <v>4820</v>
      </c>
      <c r="LLG343">
        <f>IF(SUM($J$341:LLG341)&lt;LLA343,LLF341,$E$343-SUM($J$341:LLG341))</f>
        <v>4820</v>
      </c>
      <c r="LLH343">
        <f>IF(SUM($J$341:LLH341)&lt;LLB343,LLG341,$E$343-SUM($J$341:LLH341))</f>
        <v>4820</v>
      </c>
      <c r="LLI343">
        <f>IF(SUM($J$341:LLI341)&lt;LLC343,LLH341,$E$343-SUM($J$341:LLI341))</f>
        <v>0</v>
      </c>
      <c r="LLJ343">
        <f>IF(SUM($J$341:LLJ341)&lt;LLD343,LLI341,$E$343-SUM($J$341:LLJ341))</f>
        <v>0</v>
      </c>
      <c r="LLK343">
        <f>IF(SUM($J$341:LLK341)&lt;LLE343,LLJ341,$E$343-SUM($J$341:LLK341))</f>
        <v>0</v>
      </c>
      <c r="LLL343">
        <f>IF(SUM($J$341:LLL341)&lt;LLF343,LLK341,$E$343-SUM($J$341:LLL341))</f>
        <v>0</v>
      </c>
      <c r="LLM343">
        <f>IF(SUM($J$341:LLM341)&lt;LLG343,LLL341,$E$343-SUM($J$341:LLM341))</f>
        <v>0</v>
      </c>
      <c r="LLN343">
        <f>IF(SUM($J$341:LLN341)&lt;LLH343,LLM341,$E$343-SUM($J$341:LLN341))</f>
        <v>0</v>
      </c>
      <c r="LLO343">
        <f>IF(SUM($J$341:LLO341)&lt;LLI343,LLN341,$E$343-SUM($J$341:LLO341))</f>
        <v>4820</v>
      </c>
      <c r="LLP343">
        <f>IF(SUM($J$341:LLP341)&lt;LLJ343,LLO341,$E$343-SUM($J$341:LLP341))</f>
        <v>4820</v>
      </c>
      <c r="LLQ343">
        <f>IF(SUM($J$341:LLQ341)&lt;LLK343,LLP341,$E$343-SUM($J$341:LLQ341))</f>
        <v>4820</v>
      </c>
      <c r="LLR343">
        <f>IF(SUM($J$341:LLR341)&lt;LLL343,LLQ341,$E$343-SUM($J$341:LLR341))</f>
        <v>4820</v>
      </c>
      <c r="LLS343">
        <f>IF(SUM($J$341:LLS341)&lt;LLM343,LLR341,$E$343-SUM($J$341:LLS341))</f>
        <v>4820</v>
      </c>
      <c r="LLT343">
        <f>IF(SUM($J$341:LLT341)&lt;LLN343,LLS341,$E$343-SUM($J$341:LLT341))</f>
        <v>4820</v>
      </c>
      <c r="LLU343">
        <f>IF(SUM($J$341:LLU341)&lt;LLO343,LLT341,$E$343-SUM($J$341:LLU341))</f>
        <v>0</v>
      </c>
      <c r="LLV343">
        <f>IF(SUM($J$341:LLV341)&lt;LLP343,LLU341,$E$343-SUM($J$341:LLV341))</f>
        <v>0</v>
      </c>
      <c r="LLW343">
        <f>IF(SUM($J$341:LLW341)&lt;LLQ343,LLV341,$E$343-SUM($J$341:LLW341))</f>
        <v>0</v>
      </c>
      <c r="LLX343">
        <f>IF(SUM($J$341:LLX341)&lt;LLR343,LLW341,$E$343-SUM($J$341:LLX341))</f>
        <v>0</v>
      </c>
      <c r="LLY343">
        <f>IF(SUM($J$341:LLY341)&lt;LLS343,LLX341,$E$343-SUM($J$341:LLY341))</f>
        <v>0</v>
      </c>
      <c r="LLZ343">
        <f>IF(SUM($J$341:LLZ341)&lt;LLT343,LLY341,$E$343-SUM($J$341:LLZ341))</f>
        <v>0</v>
      </c>
      <c r="LMA343">
        <f>IF(SUM($J$341:LMA341)&lt;LLU343,LLZ341,$E$343-SUM($J$341:LMA341))</f>
        <v>4820</v>
      </c>
      <c r="LMB343">
        <f>IF(SUM($J$341:LMB341)&lt;LLV343,LMA341,$E$343-SUM($J$341:LMB341))</f>
        <v>4820</v>
      </c>
      <c r="LMC343">
        <f>IF(SUM($J$341:LMC341)&lt;LLW343,LMB341,$E$343-SUM($J$341:LMC341))</f>
        <v>4820</v>
      </c>
      <c r="LMD343">
        <f>IF(SUM($J$341:LMD341)&lt;LLX343,LMC341,$E$343-SUM($J$341:LMD341))</f>
        <v>4820</v>
      </c>
      <c r="LME343">
        <f>IF(SUM($J$341:LME341)&lt;LLY343,LMD341,$E$343-SUM($J$341:LME341))</f>
        <v>4820</v>
      </c>
      <c r="LMF343">
        <f>IF(SUM($J$341:LMF341)&lt;LLZ343,LME341,$E$343-SUM($J$341:LMF341))</f>
        <v>4820</v>
      </c>
      <c r="LMG343">
        <f>IF(SUM($J$341:LMG341)&lt;LMA343,LMF341,$E$343-SUM($J$341:LMG341))</f>
        <v>0</v>
      </c>
      <c r="LMH343">
        <f>IF(SUM($J$341:LMH341)&lt;LMB343,LMG341,$E$343-SUM($J$341:LMH341))</f>
        <v>0</v>
      </c>
      <c r="LMI343">
        <f>IF(SUM($J$341:LMI341)&lt;LMC343,LMH341,$E$343-SUM($J$341:LMI341))</f>
        <v>0</v>
      </c>
      <c r="LMJ343">
        <f>IF(SUM($J$341:LMJ341)&lt;LMD343,LMI341,$E$343-SUM($J$341:LMJ341))</f>
        <v>0</v>
      </c>
      <c r="LMK343">
        <f>IF(SUM($J$341:LMK341)&lt;LME343,LMJ341,$E$343-SUM($J$341:LMK341))</f>
        <v>0</v>
      </c>
      <c r="LML343">
        <f>IF(SUM($J$341:LML341)&lt;LMF343,LMK341,$E$343-SUM($J$341:LML341))</f>
        <v>0</v>
      </c>
      <c r="LMM343">
        <f>IF(SUM($J$341:LMM341)&lt;LMG343,LML341,$E$343-SUM($J$341:LMM341))</f>
        <v>4820</v>
      </c>
      <c r="LMN343">
        <f>IF(SUM($J$341:LMN341)&lt;LMH343,LMM341,$E$343-SUM($J$341:LMN341))</f>
        <v>4820</v>
      </c>
      <c r="LMO343">
        <f>IF(SUM($J$341:LMO341)&lt;LMI343,LMN341,$E$343-SUM($J$341:LMO341))</f>
        <v>4820</v>
      </c>
      <c r="LMP343">
        <f>IF(SUM($J$341:LMP341)&lt;LMJ343,LMO341,$E$343-SUM($J$341:LMP341))</f>
        <v>4820</v>
      </c>
      <c r="LMQ343">
        <f>IF(SUM($J$341:LMQ341)&lt;LMK343,LMP341,$E$343-SUM($J$341:LMQ341))</f>
        <v>4820</v>
      </c>
      <c r="LMR343">
        <f>IF(SUM($J$341:LMR341)&lt;LML343,LMQ341,$E$343-SUM($J$341:LMR341))</f>
        <v>4820</v>
      </c>
      <c r="LMS343">
        <f>IF(SUM($J$341:LMS341)&lt;LMM343,LMR341,$E$343-SUM($J$341:LMS341))</f>
        <v>0</v>
      </c>
      <c r="LMT343">
        <f>IF(SUM($J$341:LMT341)&lt;LMN343,LMS341,$E$343-SUM($J$341:LMT341))</f>
        <v>0</v>
      </c>
      <c r="LMU343">
        <f>IF(SUM($J$341:LMU341)&lt;LMO343,LMT341,$E$343-SUM($J$341:LMU341))</f>
        <v>0</v>
      </c>
      <c r="LMV343">
        <f>IF(SUM($J$341:LMV341)&lt;LMP343,LMU341,$E$343-SUM($J$341:LMV341))</f>
        <v>0</v>
      </c>
      <c r="LMW343">
        <f>IF(SUM($J$341:LMW341)&lt;LMQ343,LMV341,$E$343-SUM($J$341:LMW341))</f>
        <v>0</v>
      </c>
      <c r="LMX343">
        <f>IF(SUM($J$341:LMX341)&lt;LMR343,LMW341,$E$343-SUM($J$341:LMX341))</f>
        <v>0</v>
      </c>
      <c r="LMY343">
        <f>IF(SUM($J$341:LMY341)&lt;LMS343,LMX341,$E$343-SUM($J$341:LMY341))</f>
        <v>4820</v>
      </c>
      <c r="LMZ343">
        <f>IF(SUM($J$341:LMZ341)&lt;LMT343,LMY341,$E$343-SUM($J$341:LMZ341))</f>
        <v>4820</v>
      </c>
      <c r="LNA343">
        <f>IF(SUM($J$341:LNA341)&lt;LMU343,LMZ341,$E$343-SUM($J$341:LNA341))</f>
        <v>4820</v>
      </c>
      <c r="LNB343">
        <f>IF(SUM($J$341:LNB341)&lt;LMV343,LNA341,$E$343-SUM($J$341:LNB341))</f>
        <v>4820</v>
      </c>
      <c r="LNC343">
        <f>IF(SUM($J$341:LNC341)&lt;LMW343,LNB341,$E$343-SUM($J$341:LNC341))</f>
        <v>4820</v>
      </c>
      <c r="LND343">
        <f>IF(SUM($J$341:LND341)&lt;LMX343,LNC341,$E$343-SUM($J$341:LND341))</f>
        <v>4820</v>
      </c>
      <c r="LNE343">
        <f>IF(SUM($J$341:LNE341)&lt;LMY343,LND341,$E$343-SUM($J$341:LNE341))</f>
        <v>0</v>
      </c>
      <c r="LNF343">
        <f>IF(SUM($J$341:LNF341)&lt;LMZ343,LNE341,$E$343-SUM($J$341:LNF341))</f>
        <v>0</v>
      </c>
      <c r="LNG343">
        <f>IF(SUM($J$341:LNG341)&lt;LNA343,LNF341,$E$343-SUM($J$341:LNG341))</f>
        <v>0</v>
      </c>
      <c r="LNH343">
        <f>IF(SUM($J$341:LNH341)&lt;LNB343,LNG341,$E$343-SUM($J$341:LNH341))</f>
        <v>0</v>
      </c>
      <c r="LNI343">
        <f>IF(SUM($J$341:LNI341)&lt;LNC343,LNH341,$E$343-SUM($J$341:LNI341))</f>
        <v>0</v>
      </c>
      <c r="LNJ343">
        <f>IF(SUM($J$341:LNJ341)&lt;LND343,LNI341,$E$343-SUM($J$341:LNJ341))</f>
        <v>0</v>
      </c>
      <c r="LNK343">
        <f>IF(SUM($J$341:LNK341)&lt;LNE343,LNJ341,$E$343-SUM($J$341:LNK341))</f>
        <v>4820</v>
      </c>
      <c r="LNL343">
        <f>IF(SUM($J$341:LNL341)&lt;LNF343,LNK341,$E$343-SUM($J$341:LNL341))</f>
        <v>4820</v>
      </c>
      <c r="LNM343">
        <f>IF(SUM($J$341:LNM341)&lt;LNG343,LNL341,$E$343-SUM($J$341:LNM341))</f>
        <v>4820</v>
      </c>
      <c r="LNN343">
        <f>IF(SUM($J$341:LNN341)&lt;LNH343,LNM341,$E$343-SUM($J$341:LNN341))</f>
        <v>4820</v>
      </c>
      <c r="LNO343">
        <f>IF(SUM($J$341:LNO341)&lt;LNI343,LNN341,$E$343-SUM($J$341:LNO341))</f>
        <v>4820</v>
      </c>
      <c r="LNP343">
        <f>IF(SUM($J$341:LNP341)&lt;LNJ343,LNO341,$E$343-SUM($J$341:LNP341))</f>
        <v>4820</v>
      </c>
      <c r="LNQ343">
        <f>IF(SUM($J$341:LNQ341)&lt;LNK343,LNP341,$E$343-SUM($J$341:LNQ341))</f>
        <v>0</v>
      </c>
      <c r="LNR343">
        <f>IF(SUM($J$341:LNR341)&lt;LNL343,LNQ341,$E$343-SUM($J$341:LNR341))</f>
        <v>0</v>
      </c>
      <c r="LNS343">
        <f>IF(SUM($J$341:LNS341)&lt;LNM343,LNR341,$E$343-SUM($J$341:LNS341))</f>
        <v>0</v>
      </c>
      <c r="LNT343">
        <f>IF(SUM($J$341:LNT341)&lt;LNN343,LNS341,$E$343-SUM($J$341:LNT341))</f>
        <v>0</v>
      </c>
      <c r="LNU343">
        <f>IF(SUM($J$341:LNU341)&lt;LNO343,LNT341,$E$343-SUM($J$341:LNU341))</f>
        <v>0</v>
      </c>
      <c r="LNV343">
        <f>IF(SUM($J$341:LNV341)&lt;LNP343,LNU341,$E$343-SUM($J$341:LNV341))</f>
        <v>0</v>
      </c>
      <c r="LNW343">
        <f>IF(SUM($J$341:LNW341)&lt;LNQ343,LNV341,$E$343-SUM($J$341:LNW341))</f>
        <v>4820</v>
      </c>
      <c r="LNX343">
        <f>IF(SUM($J$341:LNX341)&lt;LNR343,LNW341,$E$343-SUM($J$341:LNX341))</f>
        <v>4820</v>
      </c>
      <c r="LNY343">
        <f>IF(SUM($J$341:LNY341)&lt;LNS343,LNX341,$E$343-SUM($J$341:LNY341))</f>
        <v>4820</v>
      </c>
      <c r="LNZ343">
        <f>IF(SUM($J$341:LNZ341)&lt;LNT343,LNY341,$E$343-SUM($J$341:LNZ341))</f>
        <v>4820</v>
      </c>
      <c r="LOA343">
        <f>IF(SUM($J$341:LOA341)&lt;LNU343,LNZ341,$E$343-SUM($J$341:LOA341))</f>
        <v>4820</v>
      </c>
      <c r="LOB343">
        <f>IF(SUM($J$341:LOB341)&lt;LNV343,LOA341,$E$343-SUM($J$341:LOB341))</f>
        <v>4820</v>
      </c>
      <c r="LOC343">
        <f>IF(SUM($J$341:LOC341)&lt;LNW343,LOB341,$E$343-SUM($J$341:LOC341))</f>
        <v>0</v>
      </c>
      <c r="LOD343">
        <f>IF(SUM($J$341:LOD341)&lt;LNX343,LOC341,$E$343-SUM($J$341:LOD341))</f>
        <v>0</v>
      </c>
      <c r="LOE343">
        <f>IF(SUM($J$341:LOE341)&lt;LNY343,LOD341,$E$343-SUM($J$341:LOE341))</f>
        <v>0</v>
      </c>
      <c r="LOF343">
        <f>IF(SUM($J$341:LOF341)&lt;LNZ343,LOE341,$E$343-SUM($J$341:LOF341))</f>
        <v>0</v>
      </c>
      <c r="LOG343">
        <f>IF(SUM($J$341:LOG341)&lt;LOA343,LOF341,$E$343-SUM($J$341:LOG341))</f>
        <v>0</v>
      </c>
      <c r="LOH343">
        <f>IF(SUM($J$341:LOH341)&lt;LOB343,LOG341,$E$343-SUM($J$341:LOH341))</f>
        <v>0</v>
      </c>
      <c r="LOI343">
        <f>IF(SUM($J$341:LOI341)&lt;LOC343,LOH341,$E$343-SUM($J$341:LOI341))</f>
        <v>4820</v>
      </c>
      <c r="LOJ343">
        <f>IF(SUM($J$341:LOJ341)&lt;LOD343,LOI341,$E$343-SUM($J$341:LOJ341))</f>
        <v>4820</v>
      </c>
      <c r="LOK343">
        <f>IF(SUM($J$341:LOK341)&lt;LOE343,LOJ341,$E$343-SUM($J$341:LOK341))</f>
        <v>4820</v>
      </c>
      <c r="LOL343">
        <f>IF(SUM($J$341:LOL341)&lt;LOF343,LOK341,$E$343-SUM($J$341:LOL341))</f>
        <v>4820</v>
      </c>
      <c r="LOM343">
        <f>IF(SUM($J$341:LOM341)&lt;LOG343,LOL341,$E$343-SUM($J$341:LOM341))</f>
        <v>4820</v>
      </c>
      <c r="LON343">
        <f>IF(SUM($J$341:LON341)&lt;LOH343,LOM341,$E$343-SUM($J$341:LON341))</f>
        <v>4820</v>
      </c>
      <c r="LOO343">
        <f>IF(SUM($J$341:LOO341)&lt;LOI343,LON341,$E$343-SUM($J$341:LOO341))</f>
        <v>0</v>
      </c>
      <c r="LOP343">
        <f>IF(SUM($J$341:LOP341)&lt;LOJ343,LOO341,$E$343-SUM($J$341:LOP341))</f>
        <v>0</v>
      </c>
      <c r="LOQ343">
        <f>IF(SUM($J$341:LOQ341)&lt;LOK343,LOP341,$E$343-SUM($J$341:LOQ341))</f>
        <v>0</v>
      </c>
      <c r="LOR343">
        <f>IF(SUM($J$341:LOR341)&lt;LOL343,LOQ341,$E$343-SUM($J$341:LOR341))</f>
        <v>0</v>
      </c>
      <c r="LOS343">
        <f>IF(SUM($J$341:LOS341)&lt;LOM343,LOR341,$E$343-SUM($J$341:LOS341))</f>
        <v>0</v>
      </c>
      <c r="LOT343">
        <f>IF(SUM($J$341:LOT341)&lt;LON343,LOS341,$E$343-SUM($J$341:LOT341))</f>
        <v>0</v>
      </c>
      <c r="LOU343">
        <f>IF(SUM($J$341:LOU341)&lt;LOO343,LOT341,$E$343-SUM($J$341:LOU341))</f>
        <v>4820</v>
      </c>
      <c r="LOV343">
        <f>IF(SUM($J$341:LOV341)&lt;LOP343,LOU341,$E$343-SUM($J$341:LOV341))</f>
        <v>4820</v>
      </c>
      <c r="LOW343">
        <f>IF(SUM($J$341:LOW341)&lt;LOQ343,LOV341,$E$343-SUM($J$341:LOW341))</f>
        <v>4820</v>
      </c>
      <c r="LOX343">
        <f>IF(SUM($J$341:LOX341)&lt;LOR343,LOW341,$E$343-SUM($J$341:LOX341))</f>
        <v>4820</v>
      </c>
      <c r="LOY343">
        <f>IF(SUM($J$341:LOY341)&lt;LOS343,LOX341,$E$343-SUM($J$341:LOY341))</f>
        <v>4820</v>
      </c>
      <c r="LOZ343">
        <f>IF(SUM($J$341:LOZ341)&lt;LOT343,LOY341,$E$343-SUM($J$341:LOZ341))</f>
        <v>4820</v>
      </c>
      <c r="LPA343">
        <f>IF(SUM($J$341:LPA341)&lt;LOU343,LOZ341,$E$343-SUM($J$341:LPA341))</f>
        <v>0</v>
      </c>
      <c r="LPB343">
        <f>IF(SUM($J$341:LPB341)&lt;LOV343,LPA341,$E$343-SUM($J$341:LPB341))</f>
        <v>0</v>
      </c>
      <c r="LPC343">
        <f>IF(SUM($J$341:LPC341)&lt;LOW343,LPB341,$E$343-SUM($J$341:LPC341))</f>
        <v>0</v>
      </c>
      <c r="LPD343">
        <f>IF(SUM($J$341:LPD341)&lt;LOX343,LPC341,$E$343-SUM($J$341:LPD341))</f>
        <v>0</v>
      </c>
      <c r="LPE343">
        <f>IF(SUM($J$341:LPE341)&lt;LOY343,LPD341,$E$343-SUM($J$341:LPE341))</f>
        <v>0</v>
      </c>
      <c r="LPF343">
        <f>IF(SUM($J$341:LPF341)&lt;LOZ343,LPE341,$E$343-SUM($J$341:LPF341))</f>
        <v>0</v>
      </c>
      <c r="LPG343">
        <f>IF(SUM($J$341:LPG341)&lt;LPA343,LPF341,$E$343-SUM($J$341:LPG341))</f>
        <v>4820</v>
      </c>
      <c r="LPH343">
        <f>IF(SUM($J$341:LPH341)&lt;LPB343,LPG341,$E$343-SUM($J$341:LPH341))</f>
        <v>4820</v>
      </c>
      <c r="LPI343">
        <f>IF(SUM($J$341:LPI341)&lt;LPC343,LPH341,$E$343-SUM($J$341:LPI341))</f>
        <v>4820</v>
      </c>
      <c r="LPJ343">
        <f>IF(SUM($J$341:LPJ341)&lt;LPD343,LPI341,$E$343-SUM($J$341:LPJ341))</f>
        <v>4820</v>
      </c>
      <c r="LPK343">
        <f>IF(SUM($J$341:LPK341)&lt;LPE343,LPJ341,$E$343-SUM($J$341:LPK341))</f>
        <v>4820</v>
      </c>
      <c r="LPL343">
        <f>IF(SUM($J$341:LPL341)&lt;LPF343,LPK341,$E$343-SUM($J$341:LPL341))</f>
        <v>4820</v>
      </c>
      <c r="LPM343">
        <f>IF(SUM($J$341:LPM341)&lt;LPG343,LPL341,$E$343-SUM($J$341:LPM341))</f>
        <v>0</v>
      </c>
      <c r="LPN343">
        <f>IF(SUM($J$341:LPN341)&lt;LPH343,LPM341,$E$343-SUM($J$341:LPN341))</f>
        <v>0</v>
      </c>
      <c r="LPO343">
        <f>IF(SUM($J$341:LPO341)&lt;LPI343,LPN341,$E$343-SUM($J$341:LPO341))</f>
        <v>0</v>
      </c>
      <c r="LPP343">
        <f>IF(SUM($J$341:LPP341)&lt;LPJ343,LPO341,$E$343-SUM($J$341:LPP341))</f>
        <v>0</v>
      </c>
      <c r="LPQ343">
        <f>IF(SUM($J$341:LPQ341)&lt;LPK343,LPP341,$E$343-SUM($J$341:LPQ341))</f>
        <v>0</v>
      </c>
      <c r="LPR343">
        <f>IF(SUM($J$341:LPR341)&lt;LPL343,LPQ341,$E$343-SUM($J$341:LPR341))</f>
        <v>0</v>
      </c>
      <c r="LPS343">
        <f>IF(SUM($J$341:LPS341)&lt;LPM343,LPR341,$E$343-SUM($J$341:LPS341))</f>
        <v>4820</v>
      </c>
      <c r="LPT343">
        <f>IF(SUM($J$341:LPT341)&lt;LPN343,LPS341,$E$343-SUM($J$341:LPT341))</f>
        <v>4820</v>
      </c>
      <c r="LPU343">
        <f>IF(SUM($J$341:LPU341)&lt;LPO343,LPT341,$E$343-SUM($J$341:LPU341))</f>
        <v>4820</v>
      </c>
      <c r="LPV343">
        <f>IF(SUM($J$341:LPV341)&lt;LPP343,LPU341,$E$343-SUM($J$341:LPV341))</f>
        <v>4820</v>
      </c>
      <c r="LPW343">
        <f>IF(SUM($J$341:LPW341)&lt;LPQ343,LPV341,$E$343-SUM($J$341:LPW341))</f>
        <v>4820</v>
      </c>
      <c r="LPX343">
        <f>IF(SUM($J$341:LPX341)&lt;LPR343,LPW341,$E$343-SUM($J$341:LPX341))</f>
        <v>4820</v>
      </c>
      <c r="LPY343">
        <f>IF(SUM($J$341:LPY341)&lt;LPS343,LPX341,$E$343-SUM($J$341:LPY341))</f>
        <v>0</v>
      </c>
      <c r="LPZ343">
        <f>IF(SUM($J$341:LPZ341)&lt;LPT343,LPY341,$E$343-SUM($J$341:LPZ341))</f>
        <v>0</v>
      </c>
      <c r="LQA343">
        <f>IF(SUM($J$341:LQA341)&lt;LPU343,LPZ341,$E$343-SUM($J$341:LQA341))</f>
        <v>0</v>
      </c>
      <c r="LQB343">
        <f>IF(SUM($J$341:LQB341)&lt;LPV343,LQA341,$E$343-SUM($J$341:LQB341))</f>
        <v>0</v>
      </c>
      <c r="LQC343">
        <f>IF(SUM($J$341:LQC341)&lt;LPW343,LQB341,$E$343-SUM($J$341:LQC341))</f>
        <v>0</v>
      </c>
      <c r="LQD343">
        <f>IF(SUM($J$341:LQD341)&lt;LPX343,LQC341,$E$343-SUM($J$341:LQD341))</f>
        <v>0</v>
      </c>
      <c r="LQE343">
        <f>IF(SUM($J$341:LQE341)&lt;LPY343,LQD341,$E$343-SUM($J$341:LQE341))</f>
        <v>4820</v>
      </c>
      <c r="LQF343">
        <f>IF(SUM($J$341:LQF341)&lt;LPZ343,LQE341,$E$343-SUM($J$341:LQF341))</f>
        <v>4820</v>
      </c>
      <c r="LQG343">
        <f>IF(SUM($J$341:LQG341)&lt;LQA343,LQF341,$E$343-SUM($J$341:LQG341))</f>
        <v>4820</v>
      </c>
      <c r="LQH343">
        <f>IF(SUM($J$341:LQH341)&lt;LQB343,LQG341,$E$343-SUM($J$341:LQH341))</f>
        <v>4820</v>
      </c>
      <c r="LQI343">
        <f>IF(SUM($J$341:LQI341)&lt;LQC343,LQH341,$E$343-SUM($J$341:LQI341))</f>
        <v>4820</v>
      </c>
      <c r="LQJ343">
        <f>IF(SUM($J$341:LQJ341)&lt;LQD343,LQI341,$E$343-SUM($J$341:LQJ341))</f>
        <v>4820</v>
      </c>
      <c r="LQK343">
        <f>IF(SUM($J$341:LQK341)&lt;LQE343,LQJ341,$E$343-SUM($J$341:LQK341))</f>
        <v>0</v>
      </c>
      <c r="LQL343">
        <f>IF(SUM($J$341:LQL341)&lt;LQF343,LQK341,$E$343-SUM($J$341:LQL341))</f>
        <v>0</v>
      </c>
      <c r="LQM343">
        <f>IF(SUM($J$341:LQM341)&lt;LQG343,LQL341,$E$343-SUM($J$341:LQM341))</f>
        <v>0</v>
      </c>
      <c r="LQN343">
        <f>IF(SUM($J$341:LQN341)&lt;LQH343,LQM341,$E$343-SUM($J$341:LQN341))</f>
        <v>0</v>
      </c>
      <c r="LQO343">
        <f>IF(SUM($J$341:LQO341)&lt;LQI343,LQN341,$E$343-SUM($J$341:LQO341))</f>
        <v>0</v>
      </c>
      <c r="LQP343">
        <f>IF(SUM($J$341:LQP341)&lt;LQJ343,LQO341,$E$343-SUM($J$341:LQP341))</f>
        <v>0</v>
      </c>
      <c r="LQQ343">
        <f>IF(SUM($J$341:LQQ341)&lt;LQK343,LQP341,$E$343-SUM($J$341:LQQ341))</f>
        <v>4820</v>
      </c>
      <c r="LQR343">
        <f>IF(SUM($J$341:LQR341)&lt;LQL343,LQQ341,$E$343-SUM($J$341:LQR341))</f>
        <v>4820</v>
      </c>
      <c r="LQS343">
        <f>IF(SUM($J$341:LQS341)&lt;LQM343,LQR341,$E$343-SUM($J$341:LQS341))</f>
        <v>4820</v>
      </c>
      <c r="LQT343">
        <f>IF(SUM($J$341:LQT341)&lt;LQN343,LQS341,$E$343-SUM($J$341:LQT341))</f>
        <v>4820</v>
      </c>
      <c r="LQU343">
        <f>IF(SUM($J$341:LQU341)&lt;LQO343,LQT341,$E$343-SUM($J$341:LQU341))</f>
        <v>4820</v>
      </c>
      <c r="LQV343">
        <f>IF(SUM($J$341:LQV341)&lt;LQP343,LQU341,$E$343-SUM($J$341:LQV341))</f>
        <v>4820</v>
      </c>
      <c r="LQW343">
        <f>IF(SUM($J$341:LQW341)&lt;LQQ343,LQV341,$E$343-SUM($J$341:LQW341))</f>
        <v>0</v>
      </c>
      <c r="LQX343">
        <f>IF(SUM($J$341:LQX341)&lt;LQR343,LQW341,$E$343-SUM($J$341:LQX341))</f>
        <v>0</v>
      </c>
      <c r="LQY343">
        <f>IF(SUM($J$341:LQY341)&lt;LQS343,LQX341,$E$343-SUM($J$341:LQY341))</f>
        <v>0</v>
      </c>
      <c r="LQZ343">
        <f>IF(SUM($J$341:LQZ341)&lt;LQT343,LQY341,$E$343-SUM($J$341:LQZ341))</f>
        <v>0</v>
      </c>
      <c r="LRA343">
        <f>IF(SUM($J$341:LRA341)&lt;LQU343,LQZ341,$E$343-SUM($J$341:LRA341))</f>
        <v>0</v>
      </c>
      <c r="LRB343">
        <f>IF(SUM($J$341:LRB341)&lt;LQV343,LRA341,$E$343-SUM($J$341:LRB341))</f>
        <v>0</v>
      </c>
      <c r="LRC343">
        <f>IF(SUM($J$341:LRC341)&lt;LQW343,LRB341,$E$343-SUM($J$341:LRC341))</f>
        <v>4820</v>
      </c>
      <c r="LRD343">
        <f>IF(SUM($J$341:LRD341)&lt;LQX343,LRC341,$E$343-SUM($J$341:LRD341))</f>
        <v>4820</v>
      </c>
      <c r="LRE343">
        <f>IF(SUM($J$341:LRE341)&lt;LQY343,LRD341,$E$343-SUM($J$341:LRE341))</f>
        <v>4820</v>
      </c>
      <c r="LRF343">
        <f>IF(SUM($J$341:LRF341)&lt;LQZ343,LRE341,$E$343-SUM($J$341:LRF341))</f>
        <v>4820</v>
      </c>
      <c r="LRG343">
        <f>IF(SUM($J$341:LRG341)&lt;LRA343,LRF341,$E$343-SUM($J$341:LRG341))</f>
        <v>4820</v>
      </c>
      <c r="LRH343">
        <f>IF(SUM($J$341:LRH341)&lt;LRB343,LRG341,$E$343-SUM($J$341:LRH341))</f>
        <v>4820</v>
      </c>
      <c r="LRI343">
        <f>IF(SUM($J$341:LRI341)&lt;LRC343,LRH341,$E$343-SUM($J$341:LRI341))</f>
        <v>0</v>
      </c>
      <c r="LRJ343">
        <f>IF(SUM($J$341:LRJ341)&lt;LRD343,LRI341,$E$343-SUM($J$341:LRJ341))</f>
        <v>0</v>
      </c>
      <c r="LRK343">
        <f>IF(SUM($J$341:LRK341)&lt;LRE343,LRJ341,$E$343-SUM($J$341:LRK341))</f>
        <v>0</v>
      </c>
      <c r="LRL343">
        <f>IF(SUM($J$341:LRL341)&lt;LRF343,LRK341,$E$343-SUM($J$341:LRL341))</f>
        <v>0</v>
      </c>
      <c r="LRM343">
        <f>IF(SUM($J$341:LRM341)&lt;LRG343,LRL341,$E$343-SUM($J$341:LRM341))</f>
        <v>0</v>
      </c>
      <c r="LRN343">
        <f>IF(SUM($J$341:LRN341)&lt;LRH343,LRM341,$E$343-SUM($J$341:LRN341))</f>
        <v>0</v>
      </c>
      <c r="LRO343">
        <f>IF(SUM($J$341:LRO341)&lt;LRI343,LRN341,$E$343-SUM($J$341:LRO341))</f>
        <v>4820</v>
      </c>
      <c r="LRP343">
        <f>IF(SUM($J$341:LRP341)&lt;LRJ343,LRO341,$E$343-SUM($J$341:LRP341))</f>
        <v>4820</v>
      </c>
      <c r="LRQ343">
        <f>IF(SUM($J$341:LRQ341)&lt;LRK343,LRP341,$E$343-SUM($J$341:LRQ341))</f>
        <v>4820</v>
      </c>
      <c r="LRR343">
        <f>IF(SUM($J$341:LRR341)&lt;LRL343,LRQ341,$E$343-SUM($J$341:LRR341))</f>
        <v>4820</v>
      </c>
      <c r="LRS343">
        <f>IF(SUM($J$341:LRS341)&lt;LRM343,LRR341,$E$343-SUM($J$341:LRS341))</f>
        <v>4820</v>
      </c>
      <c r="LRT343">
        <f>IF(SUM($J$341:LRT341)&lt;LRN343,LRS341,$E$343-SUM($J$341:LRT341))</f>
        <v>4820</v>
      </c>
      <c r="LRU343">
        <f>IF(SUM($J$341:LRU341)&lt;LRO343,LRT341,$E$343-SUM($J$341:LRU341))</f>
        <v>0</v>
      </c>
      <c r="LRV343">
        <f>IF(SUM($J$341:LRV341)&lt;LRP343,LRU341,$E$343-SUM($J$341:LRV341))</f>
        <v>0</v>
      </c>
      <c r="LRW343">
        <f>IF(SUM($J$341:LRW341)&lt;LRQ343,LRV341,$E$343-SUM($J$341:LRW341))</f>
        <v>0</v>
      </c>
      <c r="LRX343">
        <f>IF(SUM($J$341:LRX341)&lt;LRR343,LRW341,$E$343-SUM($J$341:LRX341))</f>
        <v>0</v>
      </c>
      <c r="LRY343">
        <f>IF(SUM($J$341:LRY341)&lt;LRS343,LRX341,$E$343-SUM($J$341:LRY341))</f>
        <v>0</v>
      </c>
      <c r="LRZ343">
        <f>IF(SUM($J$341:LRZ341)&lt;LRT343,LRY341,$E$343-SUM($J$341:LRZ341))</f>
        <v>0</v>
      </c>
      <c r="LSA343">
        <f>IF(SUM($J$341:LSA341)&lt;LRU343,LRZ341,$E$343-SUM($J$341:LSA341))</f>
        <v>4820</v>
      </c>
      <c r="LSB343">
        <f>IF(SUM($J$341:LSB341)&lt;LRV343,LSA341,$E$343-SUM($J$341:LSB341))</f>
        <v>4820</v>
      </c>
      <c r="LSC343">
        <f>IF(SUM($J$341:LSC341)&lt;LRW343,LSB341,$E$343-SUM($J$341:LSC341))</f>
        <v>4820</v>
      </c>
      <c r="LSD343">
        <f>IF(SUM($J$341:LSD341)&lt;LRX343,LSC341,$E$343-SUM($J$341:LSD341))</f>
        <v>4820</v>
      </c>
      <c r="LSE343">
        <f>IF(SUM($J$341:LSE341)&lt;LRY343,LSD341,$E$343-SUM($J$341:LSE341))</f>
        <v>4820</v>
      </c>
      <c r="LSF343">
        <f>IF(SUM($J$341:LSF341)&lt;LRZ343,LSE341,$E$343-SUM($J$341:LSF341))</f>
        <v>4820</v>
      </c>
      <c r="LSG343">
        <f>IF(SUM($J$341:LSG341)&lt;LSA343,LSF341,$E$343-SUM($J$341:LSG341))</f>
        <v>0</v>
      </c>
      <c r="LSH343">
        <f>IF(SUM($J$341:LSH341)&lt;LSB343,LSG341,$E$343-SUM($J$341:LSH341))</f>
        <v>0</v>
      </c>
      <c r="LSI343">
        <f>IF(SUM($J$341:LSI341)&lt;LSC343,LSH341,$E$343-SUM($J$341:LSI341))</f>
        <v>0</v>
      </c>
      <c r="LSJ343">
        <f>IF(SUM($J$341:LSJ341)&lt;LSD343,LSI341,$E$343-SUM($J$341:LSJ341))</f>
        <v>0</v>
      </c>
      <c r="LSK343">
        <f>IF(SUM($J$341:LSK341)&lt;LSE343,LSJ341,$E$343-SUM($J$341:LSK341))</f>
        <v>0</v>
      </c>
      <c r="LSL343">
        <f>IF(SUM($J$341:LSL341)&lt;LSF343,LSK341,$E$343-SUM($J$341:LSL341))</f>
        <v>0</v>
      </c>
      <c r="LSM343">
        <f>IF(SUM($J$341:LSM341)&lt;LSG343,LSL341,$E$343-SUM($J$341:LSM341))</f>
        <v>4820</v>
      </c>
      <c r="LSN343">
        <f>IF(SUM($J$341:LSN341)&lt;LSH343,LSM341,$E$343-SUM($J$341:LSN341))</f>
        <v>4820</v>
      </c>
      <c r="LSO343">
        <f>IF(SUM($J$341:LSO341)&lt;LSI343,LSN341,$E$343-SUM($J$341:LSO341))</f>
        <v>4820</v>
      </c>
      <c r="LSP343">
        <f>IF(SUM($J$341:LSP341)&lt;LSJ343,LSO341,$E$343-SUM($J$341:LSP341))</f>
        <v>4820</v>
      </c>
      <c r="LSQ343">
        <f>IF(SUM($J$341:LSQ341)&lt;LSK343,LSP341,$E$343-SUM($J$341:LSQ341))</f>
        <v>4820</v>
      </c>
      <c r="LSR343">
        <f>IF(SUM($J$341:LSR341)&lt;LSL343,LSQ341,$E$343-SUM($J$341:LSR341))</f>
        <v>4820</v>
      </c>
      <c r="LSS343">
        <f>IF(SUM($J$341:LSS341)&lt;LSM343,LSR341,$E$343-SUM($J$341:LSS341))</f>
        <v>0</v>
      </c>
      <c r="LST343">
        <f>IF(SUM($J$341:LST341)&lt;LSN343,LSS341,$E$343-SUM($J$341:LST341))</f>
        <v>0</v>
      </c>
      <c r="LSU343">
        <f>IF(SUM($J$341:LSU341)&lt;LSO343,LST341,$E$343-SUM($J$341:LSU341))</f>
        <v>0</v>
      </c>
      <c r="LSV343">
        <f>IF(SUM($J$341:LSV341)&lt;LSP343,LSU341,$E$343-SUM($J$341:LSV341))</f>
        <v>0</v>
      </c>
      <c r="LSW343">
        <f>IF(SUM($J$341:LSW341)&lt;LSQ343,LSV341,$E$343-SUM($J$341:LSW341))</f>
        <v>0</v>
      </c>
      <c r="LSX343">
        <f>IF(SUM($J$341:LSX341)&lt;LSR343,LSW341,$E$343-SUM($J$341:LSX341))</f>
        <v>0</v>
      </c>
      <c r="LSY343">
        <f>IF(SUM($J$341:LSY341)&lt;LSS343,LSX341,$E$343-SUM($J$341:LSY341))</f>
        <v>4820</v>
      </c>
      <c r="LSZ343">
        <f>IF(SUM($J$341:LSZ341)&lt;LST343,LSY341,$E$343-SUM($J$341:LSZ341))</f>
        <v>4820</v>
      </c>
      <c r="LTA343">
        <f>IF(SUM($J$341:LTA341)&lt;LSU343,LSZ341,$E$343-SUM($J$341:LTA341))</f>
        <v>4820</v>
      </c>
      <c r="LTB343">
        <f>IF(SUM($J$341:LTB341)&lt;LSV343,LTA341,$E$343-SUM($J$341:LTB341))</f>
        <v>4820</v>
      </c>
      <c r="LTC343">
        <f>IF(SUM($J$341:LTC341)&lt;LSW343,LTB341,$E$343-SUM($J$341:LTC341))</f>
        <v>4820</v>
      </c>
      <c r="LTD343">
        <f>IF(SUM($J$341:LTD341)&lt;LSX343,LTC341,$E$343-SUM($J$341:LTD341))</f>
        <v>4820</v>
      </c>
      <c r="LTE343">
        <f>IF(SUM($J$341:LTE341)&lt;LSY343,LTD341,$E$343-SUM($J$341:LTE341))</f>
        <v>0</v>
      </c>
      <c r="LTF343">
        <f>IF(SUM($J$341:LTF341)&lt;LSZ343,LTE341,$E$343-SUM($J$341:LTF341))</f>
        <v>0</v>
      </c>
      <c r="LTG343">
        <f>IF(SUM($J$341:LTG341)&lt;LTA343,LTF341,$E$343-SUM($J$341:LTG341))</f>
        <v>0</v>
      </c>
      <c r="LTH343">
        <f>IF(SUM($J$341:LTH341)&lt;LTB343,LTG341,$E$343-SUM($J$341:LTH341))</f>
        <v>0</v>
      </c>
      <c r="LTI343">
        <f>IF(SUM($J$341:LTI341)&lt;LTC343,LTH341,$E$343-SUM($J$341:LTI341))</f>
        <v>0</v>
      </c>
      <c r="LTJ343">
        <f>IF(SUM($J$341:LTJ341)&lt;LTD343,LTI341,$E$343-SUM($J$341:LTJ341))</f>
        <v>0</v>
      </c>
      <c r="LTK343">
        <f>IF(SUM($J$341:LTK341)&lt;LTE343,LTJ341,$E$343-SUM($J$341:LTK341))</f>
        <v>4820</v>
      </c>
      <c r="LTL343">
        <f>IF(SUM($J$341:LTL341)&lt;LTF343,LTK341,$E$343-SUM($J$341:LTL341))</f>
        <v>4820</v>
      </c>
      <c r="LTM343">
        <f>IF(SUM($J$341:LTM341)&lt;LTG343,LTL341,$E$343-SUM($J$341:LTM341))</f>
        <v>4820</v>
      </c>
      <c r="LTN343">
        <f>IF(SUM($J$341:LTN341)&lt;LTH343,LTM341,$E$343-SUM($J$341:LTN341))</f>
        <v>4820</v>
      </c>
      <c r="LTO343">
        <f>IF(SUM($J$341:LTO341)&lt;LTI343,LTN341,$E$343-SUM($J$341:LTO341))</f>
        <v>4820</v>
      </c>
      <c r="LTP343">
        <f>IF(SUM($J$341:LTP341)&lt;LTJ343,LTO341,$E$343-SUM($J$341:LTP341))</f>
        <v>4820</v>
      </c>
      <c r="LTQ343">
        <f>IF(SUM($J$341:LTQ341)&lt;LTK343,LTP341,$E$343-SUM($J$341:LTQ341))</f>
        <v>0</v>
      </c>
      <c r="LTR343">
        <f>IF(SUM($J$341:LTR341)&lt;LTL343,LTQ341,$E$343-SUM($J$341:LTR341))</f>
        <v>0</v>
      </c>
      <c r="LTS343">
        <f>IF(SUM($J$341:LTS341)&lt;LTM343,LTR341,$E$343-SUM($J$341:LTS341))</f>
        <v>0</v>
      </c>
      <c r="LTT343">
        <f>IF(SUM($J$341:LTT341)&lt;LTN343,LTS341,$E$343-SUM($J$341:LTT341))</f>
        <v>0</v>
      </c>
      <c r="LTU343">
        <f>IF(SUM($J$341:LTU341)&lt;LTO343,LTT341,$E$343-SUM($J$341:LTU341))</f>
        <v>0</v>
      </c>
      <c r="LTV343">
        <f>IF(SUM($J$341:LTV341)&lt;LTP343,LTU341,$E$343-SUM($J$341:LTV341))</f>
        <v>0</v>
      </c>
      <c r="LTW343">
        <f>IF(SUM($J$341:LTW341)&lt;LTQ343,LTV341,$E$343-SUM($J$341:LTW341))</f>
        <v>4820</v>
      </c>
      <c r="LTX343">
        <f>IF(SUM($J$341:LTX341)&lt;LTR343,LTW341,$E$343-SUM($J$341:LTX341))</f>
        <v>4820</v>
      </c>
      <c r="LTY343">
        <f>IF(SUM($J$341:LTY341)&lt;LTS343,LTX341,$E$343-SUM($J$341:LTY341))</f>
        <v>4820</v>
      </c>
      <c r="LTZ343">
        <f>IF(SUM($J$341:LTZ341)&lt;LTT343,LTY341,$E$343-SUM($J$341:LTZ341))</f>
        <v>4820</v>
      </c>
      <c r="LUA343">
        <f>IF(SUM($J$341:LUA341)&lt;LTU343,LTZ341,$E$343-SUM($J$341:LUA341))</f>
        <v>4820</v>
      </c>
      <c r="LUB343">
        <f>IF(SUM($J$341:LUB341)&lt;LTV343,LUA341,$E$343-SUM($J$341:LUB341))</f>
        <v>4820</v>
      </c>
      <c r="LUC343">
        <f>IF(SUM($J$341:LUC341)&lt;LTW343,LUB341,$E$343-SUM($J$341:LUC341))</f>
        <v>0</v>
      </c>
      <c r="LUD343">
        <f>IF(SUM($J$341:LUD341)&lt;LTX343,LUC341,$E$343-SUM($J$341:LUD341))</f>
        <v>0</v>
      </c>
      <c r="LUE343">
        <f>IF(SUM($J$341:LUE341)&lt;LTY343,LUD341,$E$343-SUM($J$341:LUE341))</f>
        <v>0</v>
      </c>
      <c r="LUF343">
        <f>IF(SUM($J$341:LUF341)&lt;LTZ343,LUE341,$E$343-SUM($J$341:LUF341))</f>
        <v>0</v>
      </c>
      <c r="LUG343">
        <f>IF(SUM($J$341:LUG341)&lt;LUA343,LUF341,$E$343-SUM($J$341:LUG341))</f>
        <v>0</v>
      </c>
      <c r="LUH343">
        <f>IF(SUM($J$341:LUH341)&lt;LUB343,LUG341,$E$343-SUM($J$341:LUH341))</f>
        <v>0</v>
      </c>
      <c r="LUI343">
        <f>IF(SUM($J$341:LUI341)&lt;LUC343,LUH341,$E$343-SUM($J$341:LUI341))</f>
        <v>4820</v>
      </c>
      <c r="LUJ343">
        <f>IF(SUM($J$341:LUJ341)&lt;LUD343,LUI341,$E$343-SUM($J$341:LUJ341))</f>
        <v>4820</v>
      </c>
      <c r="LUK343">
        <f>IF(SUM($J$341:LUK341)&lt;LUE343,LUJ341,$E$343-SUM($J$341:LUK341))</f>
        <v>4820</v>
      </c>
      <c r="LUL343">
        <f>IF(SUM($J$341:LUL341)&lt;LUF343,LUK341,$E$343-SUM($J$341:LUL341))</f>
        <v>4820</v>
      </c>
      <c r="LUM343">
        <f>IF(SUM($J$341:LUM341)&lt;LUG343,LUL341,$E$343-SUM($J$341:LUM341))</f>
        <v>4820</v>
      </c>
      <c r="LUN343">
        <f>IF(SUM($J$341:LUN341)&lt;LUH343,LUM341,$E$343-SUM($J$341:LUN341))</f>
        <v>4820</v>
      </c>
      <c r="LUO343">
        <f>IF(SUM($J$341:LUO341)&lt;LUI343,LUN341,$E$343-SUM($J$341:LUO341))</f>
        <v>0</v>
      </c>
      <c r="LUP343">
        <f>IF(SUM($J$341:LUP341)&lt;LUJ343,LUO341,$E$343-SUM($J$341:LUP341))</f>
        <v>0</v>
      </c>
      <c r="LUQ343">
        <f>IF(SUM($J$341:LUQ341)&lt;LUK343,LUP341,$E$343-SUM($J$341:LUQ341))</f>
        <v>0</v>
      </c>
      <c r="LUR343">
        <f>IF(SUM($J$341:LUR341)&lt;LUL343,LUQ341,$E$343-SUM($J$341:LUR341))</f>
        <v>0</v>
      </c>
      <c r="LUS343">
        <f>IF(SUM($J$341:LUS341)&lt;LUM343,LUR341,$E$343-SUM($J$341:LUS341))</f>
        <v>0</v>
      </c>
      <c r="LUT343">
        <f>IF(SUM($J$341:LUT341)&lt;LUN343,LUS341,$E$343-SUM($J$341:LUT341))</f>
        <v>0</v>
      </c>
      <c r="LUU343">
        <f>IF(SUM($J$341:LUU341)&lt;LUO343,LUT341,$E$343-SUM($J$341:LUU341))</f>
        <v>4820</v>
      </c>
      <c r="LUV343">
        <f>IF(SUM($J$341:LUV341)&lt;LUP343,LUU341,$E$343-SUM($J$341:LUV341))</f>
        <v>4820</v>
      </c>
      <c r="LUW343">
        <f>IF(SUM($J$341:LUW341)&lt;LUQ343,LUV341,$E$343-SUM($J$341:LUW341))</f>
        <v>4820</v>
      </c>
      <c r="LUX343">
        <f>IF(SUM($J$341:LUX341)&lt;LUR343,LUW341,$E$343-SUM($J$341:LUX341))</f>
        <v>4820</v>
      </c>
      <c r="LUY343">
        <f>IF(SUM($J$341:LUY341)&lt;LUS343,LUX341,$E$343-SUM($J$341:LUY341))</f>
        <v>4820</v>
      </c>
      <c r="LUZ343">
        <f>IF(SUM($J$341:LUZ341)&lt;LUT343,LUY341,$E$343-SUM($J$341:LUZ341))</f>
        <v>4820</v>
      </c>
      <c r="LVA343">
        <f>IF(SUM($J$341:LVA341)&lt;LUU343,LUZ341,$E$343-SUM($J$341:LVA341))</f>
        <v>0</v>
      </c>
      <c r="LVB343">
        <f>IF(SUM($J$341:LVB341)&lt;LUV343,LVA341,$E$343-SUM($J$341:LVB341))</f>
        <v>0</v>
      </c>
      <c r="LVC343">
        <f>IF(SUM($J$341:LVC341)&lt;LUW343,LVB341,$E$343-SUM($J$341:LVC341))</f>
        <v>0</v>
      </c>
      <c r="LVD343">
        <f>IF(SUM($J$341:LVD341)&lt;LUX343,LVC341,$E$343-SUM($J$341:LVD341))</f>
        <v>0</v>
      </c>
      <c r="LVE343">
        <f>IF(SUM($J$341:LVE341)&lt;LUY343,LVD341,$E$343-SUM($J$341:LVE341))</f>
        <v>0</v>
      </c>
      <c r="LVF343">
        <f>IF(SUM($J$341:LVF341)&lt;LUZ343,LVE341,$E$343-SUM($J$341:LVF341))</f>
        <v>0</v>
      </c>
      <c r="LVG343">
        <f>IF(SUM($J$341:LVG341)&lt;LVA343,LVF341,$E$343-SUM($J$341:LVG341))</f>
        <v>4820</v>
      </c>
      <c r="LVH343">
        <f>IF(SUM($J$341:LVH341)&lt;LVB343,LVG341,$E$343-SUM($J$341:LVH341))</f>
        <v>4820</v>
      </c>
      <c r="LVI343">
        <f>IF(SUM($J$341:LVI341)&lt;LVC343,LVH341,$E$343-SUM($J$341:LVI341))</f>
        <v>4820</v>
      </c>
      <c r="LVJ343">
        <f>IF(SUM($J$341:LVJ341)&lt;LVD343,LVI341,$E$343-SUM($J$341:LVJ341))</f>
        <v>4820</v>
      </c>
      <c r="LVK343">
        <f>IF(SUM($J$341:LVK341)&lt;LVE343,LVJ341,$E$343-SUM($J$341:LVK341))</f>
        <v>4820</v>
      </c>
      <c r="LVL343">
        <f>IF(SUM($J$341:LVL341)&lt;LVF343,LVK341,$E$343-SUM($J$341:LVL341))</f>
        <v>4820</v>
      </c>
      <c r="LVM343">
        <f>IF(SUM($J$341:LVM341)&lt;LVG343,LVL341,$E$343-SUM($J$341:LVM341))</f>
        <v>0</v>
      </c>
      <c r="LVN343">
        <f>IF(SUM($J$341:LVN341)&lt;LVH343,LVM341,$E$343-SUM($J$341:LVN341))</f>
        <v>0</v>
      </c>
      <c r="LVO343">
        <f>IF(SUM($J$341:LVO341)&lt;LVI343,LVN341,$E$343-SUM($J$341:LVO341))</f>
        <v>0</v>
      </c>
      <c r="LVP343">
        <f>IF(SUM($J$341:LVP341)&lt;LVJ343,LVO341,$E$343-SUM($J$341:LVP341))</f>
        <v>0</v>
      </c>
      <c r="LVQ343">
        <f>IF(SUM($J$341:LVQ341)&lt;LVK343,LVP341,$E$343-SUM($J$341:LVQ341))</f>
        <v>0</v>
      </c>
      <c r="LVR343">
        <f>IF(SUM($J$341:LVR341)&lt;LVL343,LVQ341,$E$343-SUM($J$341:LVR341))</f>
        <v>0</v>
      </c>
      <c r="LVS343">
        <f>IF(SUM($J$341:LVS341)&lt;LVM343,LVR341,$E$343-SUM($J$341:LVS341))</f>
        <v>4820</v>
      </c>
      <c r="LVT343">
        <f>IF(SUM($J$341:LVT341)&lt;LVN343,LVS341,$E$343-SUM($J$341:LVT341))</f>
        <v>4820</v>
      </c>
      <c r="LVU343">
        <f>IF(SUM($J$341:LVU341)&lt;LVO343,LVT341,$E$343-SUM($J$341:LVU341))</f>
        <v>4820</v>
      </c>
      <c r="LVV343">
        <f>IF(SUM($J$341:LVV341)&lt;LVP343,LVU341,$E$343-SUM($J$341:LVV341))</f>
        <v>4820</v>
      </c>
      <c r="LVW343">
        <f>IF(SUM($J$341:LVW341)&lt;LVQ343,LVV341,$E$343-SUM($J$341:LVW341))</f>
        <v>4820</v>
      </c>
      <c r="LVX343">
        <f>IF(SUM($J$341:LVX341)&lt;LVR343,LVW341,$E$343-SUM($J$341:LVX341))</f>
        <v>4820</v>
      </c>
      <c r="LVY343">
        <f>IF(SUM($J$341:LVY341)&lt;LVS343,LVX341,$E$343-SUM($J$341:LVY341))</f>
        <v>0</v>
      </c>
      <c r="LVZ343">
        <f>IF(SUM($J$341:LVZ341)&lt;LVT343,LVY341,$E$343-SUM($J$341:LVZ341))</f>
        <v>0</v>
      </c>
      <c r="LWA343">
        <f>IF(SUM($J$341:LWA341)&lt;LVU343,LVZ341,$E$343-SUM($J$341:LWA341))</f>
        <v>0</v>
      </c>
      <c r="LWB343">
        <f>IF(SUM($J$341:LWB341)&lt;LVV343,LWA341,$E$343-SUM($J$341:LWB341))</f>
        <v>0</v>
      </c>
      <c r="LWC343">
        <f>IF(SUM($J$341:LWC341)&lt;LVW343,LWB341,$E$343-SUM($J$341:LWC341))</f>
        <v>0</v>
      </c>
      <c r="LWD343">
        <f>IF(SUM($J$341:LWD341)&lt;LVX343,LWC341,$E$343-SUM($J$341:LWD341))</f>
        <v>0</v>
      </c>
      <c r="LWE343">
        <f>IF(SUM($J$341:LWE341)&lt;LVY343,LWD341,$E$343-SUM($J$341:LWE341))</f>
        <v>4820</v>
      </c>
      <c r="LWF343">
        <f>IF(SUM($J$341:LWF341)&lt;LVZ343,LWE341,$E$343-SUM($J$341:LWF341))</f>
        <v>4820</v>
      </c>
      <c r="LWG343">
        <f>IF(SUM($J$341:LWG341)&lt;LWA343,LWF341,$E$343-SUM($J$341:LWG341))</f>
        <v>4820</v>
      </c>
      <c r="LWH343">
        <f>IF(SUM($J$341:LWH341)&lt;LWB343,LWG341,$E$343-SUM($J$341:LWH341))</f>
        <v>4820</v>
      </c>
      <c r="LWI343">
        <f>IF(SUM($J$341:LWI341)&lt;LWC343,LWH341,$E$343-SUM($J$341:LWI341))</f>
        <v>4820</v>
      </c>
      <c r="LWJ343">
        <f>IF(SUM($J$341:LWJ341)&lt;LWD343,LWI341,$E$343-SUM($J$341:LWJ341))</f>
        <v>4820</v>
      </c>
      <c r="LWK343">
        <f>IF(SUM($J$341:LWK341)&lt;LWE343,LWJ341,$E$343-SUM($J$341:LWK341))</f>
        <v>0</v>
      </c>
      <c r="LWL343">
        <f>IF(SUM($J$341:LWL341)&lt;LWF343,LWK341,$E$343-SUM($J$341:LWL341))</f>
        <v>0</v>
      </c>
      <c r="LWM343">
        <f>IF(SUM($J$341:LWM341)&lt;LWG343,LWL341,$E$343-SUM($J$341:LWM341))</f>
        <v>0</v>
      </c>
      <c r="LWN343">
        <f>IF(SUM($J$341:LWN341)&lt;LWH343,LWM341,$E$343-SUM($J$341:LWN341))</f>
        <v>0</v>
      </c>
      <c r="LWO343">
        <f>IF(SUM($J$341:LWO341)&lt;LWI343,LWN341,$E$343-SUM($J$341:LWO341))</f>
        <v>0</v>
      </c>
      <c r="LWP343">
        <f>IF(SUM($J$341:LWP341)&lt;LWJ343,LWO341,$E$343-SUM($J$341:LWP341))</f>
        <v>0</v>
      </c>
      <c r="LWQ343">
        <f>IF(SUM($J$341:LWQ341)&lt;LWK343,LWP341,$E$343-SUM($J$341:LWQ341))</f>
        <v>4820</v>
      </c>
      <c r="LWR343">
        <f>IF(SUM($J$341:LWR341)&lt;LWL343,LWQ341,$E$343-SUM($J$341:LWR341))</f>
        <v>4820</v>
      </c>
      <c r="LWS343">
        <f>IF(SUM($J$341:LWS341)&lt;LWM343,LWR341,$E$343-SUM($J$341:LWS341))</f>
        <v>4820</v>
      </c>
      <c r="LWT343">
        <f>IF(SUM($J$341:LWT341)&lt;LWN343,LWS341,$E$343-SUM($J$341:LWT341))</f>
        <v>4820</v>
      </c>
      <c r="LWU343">
        <f>IF(SUM($J$341:LWU341)&lt;LWO343,LWT341,$E$343-SUM($J$341:LWU341))</f>
        <v>4820</v>
      </c>
      <c r="LWV343">
        <f>IF(SUM($J$341:LWV341)&lt;LWP343,LWU341,$E$343-SUM($J$341:LWV341))</f>
        <v>4820</v>
      </c>
      <c r="LWW343">
        <f>IF(SUM($J$341:LWW341)&lt;LWQ343,LWV341,$E$343-SUM($J$341:LWW341))</f>
        <v>0</v>
      </c>
      <c r="LWX343">
        <f>IF(SUM($J$341:LWX341)&lt;LWR343,LWW341,$E$343-SUM($J$341:LWX341))</f>
        <v>0</v>
      </c>
      <c r="LWY343">
        <f>IF(SUM($J$341:LWY341)&lt;LWS343,LWX341,$E$343-SUM($J$341:LWY341))</f>
        <v>0</v>
      </c>
      <c r="LWZ343">
        <f>IF(SUM($J$341:LWZ341)&lt;LWT343,LWY341,$E$343-SUM($J$341:LWZ341))</f>
        <v>0</v>
      </c>
      <c r="LXA343">
        <f>IF(SUM($J$341:LXA341)&lt;LWU343,LWZ341,$E$343-SUM($J$341:LXA341))</f>
        <v>0</v>
      </c>
      <c r="LXB343">
        <f>IF(SUM($J$341:LXB341)&lt;LWV343,LXA341,$E$343-SUM($J$341:LXB341))</f>
        <v>0</v>
      </c>
      <c r="LXC343">
        <f>IF(SUM($J$341:LXC341)&lt;LWW343,LXB341,$E$343-SUM($J$341:LXC341))</f>
        <v>4820</v>
      </c>
      <c r="LXD343">
        <f>IF(SUM($J$341:LXD341)&lt;LWX343,LXC341,$E$343-SUM($J$341:LXD341))</f>
        <v>4820</v>
      </c>
      <c r="LXE343">
        <f>IF(SUM($J$341:LXE341)&lt;LWY343,LXD341,$E$343-SUM($J$341:LXE341))</f>
        <v>4820</v>
      </c>
      <c r="LXF343">
        <f>IF(SUM($J$341:LXF341)&lt;LWZ343,LXE341,$E$343-SUM($J$341:LXF341))</f>
        <v>4820</v>
      </c>
      <c r="LXG343">
        <f>IF(SUM($J$341:LXG341)&lt;LXA343,LXF341,$E$343-SUM($J$341:LXG341))</f>
        <v>4820</v>
      </c>
      <c r="LXH343">
        <f>IF(SUM($J$341:LXH341)&lt;LXB343,LXG341,$E$343-SUM($J$341:LXH341))</f>
        <v>4820</v>
      </c>
      <c r="LXI343">
        <f>IF(SUM($J$341:LXI341)&lt;LXC343,LXH341,$E$343-SUM($J$341:LXI341))</f>
        <v>0</v>
      </c>
      <c r="LXJ343">
        <f>IF(SUM($J$341:LXJ341)&lt;LXD343,LXI341,$E$343-SUM($J$341:LXJ341))</f>
        <v>0</v>
      </c>
      <c r="LXK343">
        <f>IF(SUM($J$341:LXK341)&lt;LXE343,LXJ341,$E$343-SUM($J$341:LXK341))</f>
        <v>0</v>
      </c>
      <c r="LXL343">
        <f>IF(SUM($J$341:LXL341)&lt;LXF343,LXK341,$E$343-SUM($J$341:LXL341))</f>
        <v>0</v>
      </c>
      <c r="LXM343">
        <f>IF(SUM($J$341:LXM341)&lt;LXG343,LXL341,$E$343-SUM($J$341:LXM341))</f>
        <v>0</v>
      </c>
      <c r="LXN343">
        <f>IF(SUM($J$341:LXN341)&lt;LXH343,LXM341,$E$343-SUM($J$341:LXN341))</f>
        <v>0</v>
      </c>
      <c r="LXO343">
        <f>IF(SUM($J$341:LXO341)&lt;LXI343,LXN341,$E$343-SUM($J$341:LXO341))</f>
        <v>4820</v>
      </c>
      <c r="LXP343">
        <f>IF(SUM($J$341:LXP341)&lt;LXJ343,LXO341,$E$343-SUM($J$341:LXP341))</f>
        <v>4820</v>
      </c>
      <c r="LXQ343">
        <f>IF(SUM($J$341:LXQ341)&lt;LXK343,LXP341,$E$343-SUM($J$341:LXQ341))</f>
        <v>4820</v>
      </c>
      <c r="LXR343">
        <f>IF(SUM($J$341:LXR341)&lt;LXL343,LXQ341,$E$343-SUM($J$341:LXR341))</f>
        <v>4820</v>
      </c>
      <c r="LXS343">
        <f>IF(SUM($J$341:LXS341)&lt;LXM343,LXR341,$E$343-SUM($J$341:LXS341))</f>
        <v>4820</v>
      </c>
      <c r="LXT343">
        <f>IF(SUM($J$341:LXT341)&lt;LXN343,LXS341,$E$343-SUM($J$341:LXT341))</f>
        <v>4820</v>
      </c>
      <c r="LXU343">
        <f>IF(SUM($J$341:LXU341)&lt;LXO343,LXT341,$E$343-SUM($J$341:LXU341))</f>
        <v>0</v>
      </c>
      <c r="LXV343">
        <f>IF(SUM($J$341:LXV341)&lt;LXP343,LXU341,$E$343-SUM($J$341:LXV341))</f>
        <v>0</v>
      </c>
      <c r="LXW343">
        <f>IF(SUM($J$341:LXW341)&lt;LXQ343,LXV341,$E$343-SUM($J$341:LXW341))</f>
        <v>0</v>
      </c>
      <c r="LXX343">
        <f>IF(SUM($J$341:LXX341)&lt;LXR343,LXW341,$E$343-SUM($J$341:LXX341))</f>
        <v>0</v>
      </c>
      <c r="LXY343">
        <f>IF(SUM($J$341:LXY341)&lt;LXS343,LXX341,$E$343-SUM($J$341:LXY341))</f>
        <v>0</v>
      </c>
      <c r="LXZ343">
        <f>IF(SUM($J$341:LXZ341)&lt;LXT343,LXY341,$E$343-SUM($J$341:LXZ341))</f>
        <v>0</v>
      </c>
      <c r="LYA343">
        <f>IF(SUM($J$341:LYA341)&lt;LXU343,LXZ341,$E$343-SUM($J$341:LYA341))</f>
        <v>4820</v>
      </c>
      <c r="LYB343">
        <f>IF(SUM($J$341:LYB341)&lt;LXV343,LYA341,$E$343-SUM($J$341:LYB341))</f>
        <v>4820</v>
      </c>
      <c r="LYC343">
        <f>IF(SUM($J$341:LYC341)&lt;LXW343,LYB341,$E$343-SUM($J$341:LYC341))</f>
        <v>4820</v>
      </c>
      <c r="LYD343">
        <f>IF(SUM($J$341:LYD341)&lt;LXX343,LYC341,$E$343-SUM($J$341:LYD341))</f>
        <v>4820</v>
      </c>
      <c r="LYE343">
        <f>IF(SUM($J$341:LYE341)&lt;LXY343,LYD341,$E$343-SUM($J$341:LYE341))</f>
        <v>4820</v>
      </c>
      <c r="LYF343">
        <f>IF(SUM($J$341:LYF341)&lt;LXZ343,LYE341,$E$343-SUM($J$341:LYF341))</f>
        <v>4820</v>
      </c>
      <c r="LYG343">
        <f>IF(SUM($J$341:LYG341)&lt;LYA343,LYF341,$E$343-SUM($J$341:LYG341))</f>
        <v>0</v>
      </c>
      <c r="LYH343">
        <f>IF(SUM($J$341:LYH341)&lt;LYB343,LYG341,$E$343-SUM($J$341:LYH341))</f>
        <v>0</v>
      </c>
      <c r="LYI343">
        <f>IF(SUM($J$341:LYI341)&lt;LYC343,LYH341,$E$343-SUM($J$341:LYI341))</f>
        <v>0</v>
      </c>
      <c r="LYJ343">
        <f>IF(SUM($J$341:LYJ341)&lt;LYD343,LYI341,$E$343-SUM($J$341:LYJ341))</f>
        <v>0</v>
      </c>
      <c r="LYK343">
        <f>IF(SUM($J$341:LYK341)&lt;LYE343,LYJ341,$E$343-SUM($J$341:LYK341))</f>
        <v>0</v>
      </c>
      <c r="LYL343">
        <f>IF(SUM($J$341:LYL341)&lt;LYF343,LYK341,$E$343-SUM($J$341:LYL341))</f>
        <v>0</v>
      </c>
      <c r="LYM343">
        <f>IF(SUM($J$341:LYM341)&lt;LYG343,LYL341,$E$343-SUM($J$341:LYM341))</f>
        <v>4820</v>
      </c>
      <c r="LYN343">
        <f>IF(SUM($J$341:LYN341)&lt;LYH343,LYM341,$E$343-SUM($J$341:LYN341))</f>
        <v>4820</v>
      </c>
      <c r="LYO343">
        <f>IF(SUM($J$341:LYO341)&lt;LYI343,LYN341,$E$343-SUM($J$341:LYO341))</f>
        <v>4820</v>
      </c>
      <c r="LYP343">
        <f>IF(SUM($J$341:LYP341)&lt;LYJ343,LYO341,$E$343-SUM($J$341:LYP341))</f>
        <v>4820</v>
      </c>
      <c r="LYQ343">
        <f>IF(SUM($J$341:LYQ341)&lt;LYK343,LYP341,$E$343-SUM($J$341:LYQ341))</f>
        <v>4820</v>
      </c>
      <c r="LYR343">
        <f>IF(SUM($J$341:LYR341)&lt;LYL343,LYQ341,$E$343-SUM($J$341:LYR341))</f>
        <v>4820</v>
      </c>
      <c r="LYS343">
        <f>IF(SUM($J$341:LYS341)&lt;LYM343,LYR341,$E$343-SUM($J$341:LYS341))</f>
        <v>0</v>
      </c>
      <c r="LYT343">
        <f>IF(SUM($J$341:LYT341)&lt;LYN343,LYS341,$E$343-SUM($J$341:LYT341))</f>
        <v>0</v>
      </c>
      <c r="LYU343">
        <f>IF(SUM($J$341:LYU341)&lt;LYO343,LYT341,$E$343-SUM($J$341:LYU341))</f>
        <v>0</v>
      </c>
      <c r="LYV343">
        <f>IF(SUM($J$341:LYV341)&lt;LYP343,LYU341,$E$343-SUM($J$341:LYV341))</f>
        <v>0</v>
      </c>
      <c r="LYW343">
        <f>IF(SUM($J$341:LYW341)&lt;LYQ343,LYV341,$E$343-SUM($J$341:LYW341))</f>
        <v>0</v>
      </c>
      <c r="LYX343">
        <f>IF(SUM($J$341:LYX341)&lt;LYR343,LYW341,$E$343-SUM($J$341:LYX341))</f>
        <v>0</v>
      </c>
      <c r="LYY343">
        <f>IF(SUM($J$341:LYY341)&lt;LYS343,LYX341,$E$343-SUM($J$341:LYY341))</f>
        <v>4820</v>
      </c>
      <c r="LYZ343">
        <f>IF(SUM($J$341:LYZ341)&lt;LYT343,LYY341,$E$343-SUM($J$341:LYZ341))</f>
        <v>4820</v>
      </c>
      <c r="LZA343">
        <f>IF(SUM($J$341:LZA341)&lt;LYU343,LYZ341,$E$343-SUM($J$341:LZA341))</f>
        <v>4820</v>
      </c>
      <c r="LZB343">
        <f>IF(SUM($J$341:LZB341)&lt;LYV343,LZA341,$E$343-SUM($J$341:LZB341))</f>
        <v>4820</v>
      </c>
      <c r="LZC343">
        <f>IF(SUM($J$341:LZC341)&lt;LYW343,LZB341,$E$343-SUM($J$341:LZC341))</f>
        <v>4820</v>
      </c>
      <c r="LZD343">
        <f>IF(SUM($J$341:LZD341)&lt;LYX343,LZC341,$E$343-SUM($J$341:LZD341))</f>
        <v>4820</v>
      </c>
      <c r="LZE343">
        <f>IF(SUM($J$341:LZE341)&lt;LYY343,LZD341,$E$343-SUM($J$341:LZE341))</f>
        <v>0</v>
      </c>
      <c r="LZF343">
        <f>IF(SUM($J$341:LZF341)&lt;LYZ343,LZE341,$E$343-SUM($J$341:LZF341))</f>
        <v>0</v>
      </c>
      <c r="LZG343">
        <f>IF(SUM($J$341:LZG341)&lt;LZA343,LZF341,$E$343-SUM($J$341:LZG341))</f>
        <v>0</v>
      </c>
      <c r="LZH343">
        <f>IF(SUM($J$341:LZH341)&lt;LZB343,LZG341,$E$343-SUM($J$341:LZH341))</f>
        <v>0</v>
      </c>
      <c r="LZI343">
        <f>IF(SUM($J$341:LZI341)&lt;LZC343,LZH341,$E$343-SUM($J$341:LZI341))</f>
        <v>0</v>
      </c>
      <c r="LZJ343">
        <f>IF(SUM($J$341:LZJ341)&lt;LZD343,LZI341,$E$343-SUM($J$341:LZJ341))</f>
        <v>0</v>
      </c>
      <c r="LZK343">
        <f>IF(SUM($J$341:LZK341)&lt;LZE343,LZJ341,$E$343-SUM($J$341:LZK341))</f>
        <v>4820</v>
      </c>
      <c r="LZL343">
        <f>IF(SUM($J$341:LZL341)&lt;LZF343,LZK341,$E$343-SUM($J$341:LZL341))</f>
        <v>4820</v>
      </c>
      <c r="LZM343">
        <f>IF(SUM($J$341:LZM341)&lt;LZG343,LZL341,$E$343-SUM($J$341:LZM341))</f>
        <v>4820</v>
      </c>
      <c r="LZN343">
        <f>IF(SUM($J$341:LZN341)&lt;LZH343,LZM341,$E$343-SUM($J$341:LZN341))</f>
        <v>4820</v>
      </c>
      <c r="LZO343">
        <f>IF(SUM($J$341:LZO341)&lt;LZI343,LZN341,$E$343-SUM($J$341:LZO341))</f>
        <v>4820</v>
      </c>
      <c r="LZP343">
        <f>IF(SUM($J$341:LZP341)&lt;LZJ343,LZO341,$E$343-SUM($J$341:LZP341))</f>
        <v>4820</v>
      </c>
      <c r="LZQ343">
        <f>IF(SUM($J$341:LZQ341)&lt;LZK343,LZP341,$E$343-SUM($J$341:LZQ341))</f>
        <v>0</v>
      </c>
      <c r="LZR343">
        <f>IF(SUM($J$341:LZR341)&lt;LZL343,LZQ341,$E$343-SUM($J$341:LZR341))</f>
        <v>0</v>
      </c>
      <c r="LZS343">
        <f>IF(SUM($J$341:LZS341)&lt;LZM343,LZR341,$E$343-SUM($J$341:LZS341))</f>
        <v>0</v>
      </c>
      <c r="LZT343">
        <f>IF(SUM($J$341:LZT341)&lt;LZN343,LZS341,$E$343-SUM($J$341:LZT341))</f>
        <v>0</v>
      </c>
      <c r="LZU343">
        <f>IF(SUM($J$341:LZU341)&lt;LZO343,LZT341,$E$343-SUM($J$341:LZU341))</f>
        <v>0</v>
      </c>
      <c r="LZV343">
        <f>IF(SUM($J$341:LZV341)&lt;LZP343,LZU341,$E$343-SUM($J$341:LZV341))</f>
        <v>0</v>
      </c>
      <c r="LZW343">
        <f>IF(SUM($J$341:LZW341)&lt;LZQ343,LZV341,$E$343-SUM($J$341:LZW341))</f>
        <v>4820</v>
      </c>
      <c r="LZX343">
        <f>IF(SUM($J$341:LZX341)&lt;LZR343,LZW341,$E$343-SUM($J$341:LZX341))</f>
        <v>4820</v>
      </c>
      <c r="LZY343">
        <f>IF(SUM($J$341:LZY341)&lt;LZS343,LZX341,$E$343-SUM($J$341:LZY341))</f>
        <v>4820</v>
      </c>
      <c r="LZZ343">
        <f>IF(SUM($J$341:LZZ341)&lt;LZT343,LZY341,$E$343-SUM($J$341:LZZ341))</f>
        <v>4820</v>
      </c>
      <c r="MAA343">
        <f>IF(SUM($J$341:MAA341)&lt;LZU343,LZZ341,$E$343-SUM($J$341:MAA341))</f>
        <v>4820</v>
      </c>
      <c r="MAB343">
        <f>IF(SUM($J$341:MAB341)&lt;LZV343,MAA341,$E$343-SUM($J$341:MAB341))</f>
        <v>4820</v>
      </c>
      <c r="MAC343">
        <f>IF(SUM($J$341:MAC341)&lt;LZW343,MAB341,$E$343-SUM($J$341:MAC341))</f>
        <v>0</v>
      </c>
      <c r="MAD343">
        <f>IF(SUM($J$341:MAD341)&lt;LZX343,MAC341,$E$343-SUM($J$341:MAD341))</f>
        <v>0</v>
      </c>
      <c r="MAE343">
        <f>IF(SUM($J$341:MAE341)&lt;LZY343,MAD341,$E$343-SUM($J$341:MAE341))</f>
        <v>0</v>
      </c>
      <c r="MAF343">
        <f>IF(SUM($J$341:MAF341)&lt;LZZ343,MAE341,$E$343-SUM($J$341:MAF341))</f>
        <v>0</v>
      </c>
      <c r="MAG343">
        <f>IF(SUM($J$341:MAG341)&lt;MAA343,MAF341,$E$343-SUM($J$341:MAG341))</f>
        <v>0</v>
      </c>
      <c r="MAH343">
        <f>IF(SUM($J$341:MAH341)&lt;MAB343,MAG341,$E$343-SUM($J$341:MAH341))</f>
        <v>0</v>
      </c>
      <c r="MAI343">
        <f>IF(SUM($J$341:MAI341)&lt;MAC343,MAH341,$E$343-SUM($J$341:MAI341))</f>
        <v>4820</v>
      </c>
      <c r="MAJ343">
        <f>IF(SUM($J$341:MAJ341)&lt;MAD343,MAI341,$E$343-SUM($J$341:MAJ341))</f>
        <v>4820</v>
      </c>
      <c r="MAK343">
        <f>IF(SUM($J$341:MAK341)&lt;MAE343,MAJ341,$E$343-SUM($J$341:MAK341))</f>
        <v>4820</v>
      </c>
      <c r="MAL343">
        <f>IF(SUM($J$341:MAL341)&lt;MAF343,MAK341,$E$343-SUM($J$341:MAL341))</f>
        <v>4820</v>
      </c>
      <c r="MAM343">
        <f>IF(SUM($J$341:MAM341)&lt;MAG343,MAL341,$E$343-SUM($J$341:MAM341))</f>
        <v>4820</v>
      </c>
      <c r="MAN343">
        <f>IF(SUM($J$341:MAN341)&lt;MAH343,MAM341,$E$343-SUM($J$341:MAN341))</f>
        <v>4820</v>
      </c>
      <c r="MAO343">
        <f>IF(SUM($J$341:MAO341)&lt;MAI343,MAN341,$E$343-SUM($J$341:MAO341))</f>
        <v>0</v>
      </c>
      <c r="MAP343">
        <f>IF(SUM($J$341:MAP341)&lt;MAJ343,MAO341,$E$343-SUM($J$341:MAP341))</f>
        <v>0</v>
      </c>
      <c r="MAQ343">
        <f>IF(SUM($J$341:MAQ341)&lt;MAK343,MAP341,$E$343-SUM($J$341:MAQ341))</f>
        <v>0</v>
      </c>
      <c r="MAR343">
        <f>IF(SUM($J$341:MAR341)&lt;MAL343,MAQ341,$E$343-SUM($J$341:MAR341))</f>
        <v>0</v>
      </c>
      <c r="MAS343">
        <f>IF(SUM($J$341:MAS341)&lt;MAM343,MAR341,$E$343-SUM($J$341:MAS341))</f>
        <v>0</v>
      </c>
      <c r="MAT343">
        <f>IF(SUM($J$341:MAT341)&lt;MAN343,MAS341,$E$343-SUM($J$341:MAT341))</f>
        <v>0</v>
      </c>
      <c r="MAU343">
        <f>IF(SUM($J$341:MAU341)&lt;MAO343,MAT341,$E$343-SUM($J$341:MAU341))</f>
        <v>4820</v>
      </c>
      <c r="MAV343">
        <f>IF(SUM($J$341:MAV341)&lt;MAP343,MAU341,$E$343-SUM($J$341:MAV341))</f>
        <v>4820</v>
      </c>
      <c r="MAW343">
        <f>IF(SUM($J$341:MAW341)&lt;MAQ343,MAV341,$E$343-SUM($J$341:MAW341))</f>
        <v>4820</v>
      </c>
      <c r="MAX343">
        <f>IF(SUM($J$341:MAX341)&lt;MAR343,MAW341,$E$343-SUM($J$341:MAX341))</f>
        <v>4820</v>
      </c>
      <c r="MAY343">
        <f>IF(SUM($J$341:MAY341)&lt;MAS343,MAX341,$E$343-SUM($J$341:MAY341))</f>
        <v>4820</v>
      </c>
      <c r="MAZ343">
        <f>IF(SUM($J$341:MAZ341)&lt;MAT343,MAY341,$E$343-SUM($J$341:MAZ341))</f>
        <v>4820</v>
      </c>
      <c r="MBA343">
        <f>IF(SUM($J$341:MBA341)&lt;MAU343,MAZ341,$E$343-SUM($J$341:MBA341))</f>
        <v>0</v>
      </c>
      <c r="MBB343">
        <f>IF(SUM($J$341:MBB341)&lt;MAV343,MBA341,$E$343-SUM($J$341:MBB341))</f>
        <v>0</v>
      </c>
      <c r="MBC343">
        <f>IF(SUM($J$341:MBC341)&lt;MAW343,MBB341,$E$343-SUM($J$341:MBC341))</f>
        <v>0</v>
      </c>
      <c r="MBD343">
        <f>IF(SUM($J$341:MBD341)&lt;MAX343,MBC341,$E$343-SUM($J$341:MBD341))</f>
        <v>0</v>
      </c>
      <c r="MBE343">
        <f>IF(SUM($J$341:MBE341)&lt;MAY343,MBD341,$E$343-SUM($J$341:MBE341))</f>
        <v>0</v>
      </c>
      <c r="MBF343">
        <f>IF(SUM($J$341:MBF341)&lt;MAZ343,MBE341,$E$343-SUM($J$341:MBF341))</f>
        <v>0</v>
      </c>
      <c r="MBG343">
        <f>IF(SUM($J$341:MBG341)&lt;MBA343,MBF341,$E$343-SUM($J$341:MBG341))</f>
        <v>4820</v>
      </c>
      <c r="MBH343">
        <f>IF(SUM($J$341:MBH341)&lt;MBB343,MBG341,$E$343-SUM($J$341:MBH341))</f>
        <v>4820</v>
      </c>
      <c r="MBI343">
        <f>IF(SUM($J$341:MBI341)&lt;MBC343,MBH341,$E$343-SUM($J$341:MBI341))</f>
        <v>4820</v>
      </c>
      <c r="MBJ343">
        <f>IF(SUM($J$341:MBJ341)&lt;MBD343,MBI341,$E$343-SUM($J$341:MBJ341))</f>
        <v>4820</v>
      </c>
      <c r="MBK343">
        <f>IF(SUM($J$341:MBK341)&lt;MBE343,MBJ341,$E$343-SUM($J$341:MBK341))</f>
        <v>4820</v>
      </c>
      <c r="MBL343">
        <f>IF(SUM($J$341:MBL341)&lt;MBF343,MBK341,$E$343-SUM($J$341:MBL341))</f>
        <v>4820</v>
      </c>
      <c r="MBM343">
        <f>IF(SUM($J$341:MBM341)&lt;MBG343,MBL341,$E$343-SUM($J$341:MBM341))</f>
        <v>0</v>
      </c>
      <c r="MBN343">
        <f>IF(SUM($J$341:MBN341)&lt;MBH343,MBM341,$E$343-SUM($J$341:MBN341))</f>
        <v>0</v>
      </c>
      <c r="MBO343">
        <f>IF(SUM($J$341:MBO341)&lt;MBI343,MBN341,$E$343-SUM($J$341:MBO341))</f>
        <v>0</v>
      </c>
      <c r="MBP343">
        <f>IF(SUM($J$341:MBP341)&lt;MBJ343,MBO341,$E$343-SUM($J$341:MBP341))</f>
        <v>0</v>
      </c>
      <c r="MBQ343">
        <f>IF(SUM($J$341:MBQ341)&lt;MBK343,MBP341,$E$343-SUM($J$341:MBQ341))</f>
        <v>0</v>
      </c>
      <c r="MBR343">
        <f>IF(SUM($J$341:MBR341)&lt;MBL343,MBQ341,$E$343-SUM($J$341:MBR341))</f>
        <v>0</v>
      </c>
      <c r="MBS343">
        <f>IF(SUM($J$341:MBS341)&lt;MBM343,MBR341,$E$343-SUM($J$341:MBS341))</f>
        <v>4820</v>
      </c>
      <c r="MBT343">
        <f>IF(SUM($J$341:MBT341)&lt;MBN343,MBS341,$E$343-SUM($J$341:MBT341))</f>
        <v>4820</v>
      </c>
      <c r="MBU343">
        <f>IF(SUM($J$341:MBU341)&lt;MBO343,MBT341,$E$343-SUM($J$341:MBU341))</f>
        <v>4820</v>
      </c>
      <c r="MBV343">
        <f>IF(SUM($J$341:MBV341)&lt;MBP343,MBU341,$E$343-SUM($J$341:MBV341))</f>
        <v>4820</v>
      </c>
      <c r="MBW343">
        <f>IF(SUM($J$341:MBW341)&lt;MBQ343,MBV341,$E$343-SUM($J$341:MBW341))</f>
        <v>4820</v>
      </c>
      <c r="MBX343">
        <f>IF(SUM($J$341:MBX341)&lt;MBR343,MBW341,$E$343-SUM($J$341:MBX341))</f>
        <v>4820</v>
      </c>
      <c r="MBY343">
        <f>IF(SUM($J$341:MBY341)&lt;MBS343,MBX341,$E$343-SUM($J$341:MBY341))</f>
        <v>0</v>
      </c>
      <c r="MBZ343">
        <f>IF(SUM($J$341:MBZ341)&lt;MBT343,MBY341,$E$343-SUM($J$341:MBZ341))</f>
        <v>0</v>
      </c>
      <c r="MCA343">
        <f>IF(SUM($J$341:MCA341)&lt;MBU343,MBZ341,$E$343-SUM($J$341:MCA341))</f>
        <v>0</v>
      </c>
      <c r="MCB343">
        <f>IF(SUM($J$341:MCB341)&lt;MBV343,MCA341,$E$343-SUM($J$341:MCB341))</f>
        <v>0</v>
      </c>
      <c r="MCC343">
        <f>IF(SUM($J$341:MCC341)&lt;MBW343,MCB341,$E$343-SUM($J$341:MCC341))</f>
        <v>0</v>
      </c>
      <c r="MCD343">
        <f>IF(SUM($J$341:MCD341)&lt;MBX343,MCC341,$E$343-SUM($J$341:MCD341))</f>
        <v>0</v>
      </c>
      <c r="MCE343">
        <f>IF(SUM($J$341:MCE341)&lt;MBY343,MCD341,$E$343-SUM($J$341:MCE341))</f>
        <v>4820</v>
      </c>
      <c r="MCF343">
        <f>IF(SUM($J$341:MCF341)&lt;MBZ343,MCE341,$E$343-SUM($J$341:MCF341))</f>
        <v>4820</v>
      </c>
      <c r="MCG343">
        <f>IF(SUM($J$341:MCG341)&lt;MCA343,MCF341,$E$343-SUM($J$341:MCG341))</f>
        <v>4820</v>
      </c>
      <c r="MCH343">
        <f>IF(SUM($J$341:MCH341)&lt;MCB343,MCG341,$E$343-SUM($J$341:MCH341))</f>
        <v>4820</v>
      </c>
      <c r="MCI343">
        <f>IF(SUM($J$341:MCI341)&lt;MCC343,MCH341,$E$343-SUM($J$341:MCI341))</f>
        <v>4820</v>
      </c>
      <c r="MCJ343">
        <f>IF(SUM($J$341:MCJ341)&lt;MCD343,MCI341,$E$343-SUM($J$341:MCJ341))</f>
        <v>4820</v>
      </c>
      <c r="MCK343">
        <f>IF(SUM($J$341:MCK341)&lt;MCE343,MCJ341,$E$343-SUM($J$341:MCK341))</f>
        <v>0</v>
      </c>
      <c r="MCL343">
        <f>IF(SUM($J$341:MCL341)&lt;MCF343,MCK341,$E$343-SUM($J$341:MCL341))</f>
        <v>0</v>
      </c>
      <c r="MCM343">
        <f>IF(SUM($J$341:MCM341)&lt;MCG343,MCL341,$E$343-SUM($J$341:MCM341))</f>
        <v>0</v>
      </c>
      <c r="MCN343">
        <f>IF(SUM($J$341:MCN341)&lt;MCH343,MCM341,$E$343-SUM($J$341:MCN341))</f>
        <v>0</v>
      </c>
      <c r="MCO343">
        <f>IF(SUM($J$341:MCO341)&lt;MCI343,MCN341,$E$343-SUM($J$341:MCO341))</f>
        <v>0</v>
      </c>
      <c r="MCP343">
        <f>IF(SUM($J$341:MCP341)&lt;MCJ343,MCO341,$E$343-SUM($J$341:MCP341))</f>
        <v>0</v>
      </c>
      <c r="MCQ343">
        <f>IF(SUM($J$341:MCQ341)&lt;MCK343,MCP341,$E$343-SUM($J$341:MCQ341))</f>
        <v>4820</v>
      </c>
      <c r="MCR343">
        <f>IF(SUM($J$341:MCR341)&lt;MCL343,MCQ341,$E$343-SUM($J$341:MCR341))</f>
        <v>4820</v>
      </c>
      <c r="MCS343">
        <f>IF(SUM($J$341:MCS341)&lt;MCM343,MCR341,$E$343-SUM($J$341:MCS341))</f>
        <v>4820</v>
      </c>
      <c r="MCT343">
        <f>IF(SUM($J$341:MCT341)&lt;MCN343,MCS341,$E$343-SUM($J$341:MCT341))</f>
        <v>4820</v>
      </c>
      <c r="MCU343">
        <f>IF(SUM($J$341:MCU341)&lt;MCO343,MCT341,$E$343-SUM($J$341:MCU341))</f>
        <v>4820</v>
      </c>
      <c r="MCV343">
        <f>IF(SUM($J$341:MCV341)&lt;MCP343,MCU341,$E$343-SUM($J$341:MCV341))</f>
        <v>4820</v>
      </c>
      <c r="MCW343">
        <f>IF(SUM($J$341:MCW341)&lt;MCQ343,MCV341,$E$343-SUM($J$341:MCW341))</f>
        <v>0</v>
      </c>
      <c r="MCX343">
        <f>IF(SUM($J$341:MCX341)&lt;MCR343,MCW341,$E$343-SUM($J$341:MCX341))</f>
        <v>0</v>
      </c>
      <c r="MCY343">
        <f>IF(SUM($J$341:MCY341)&lt;MCS343,MCX341,$E$343-SUM($J$341:MCY341))</f>
        <v>0</v>
      </c>
      <c r="MCZ343">
        <f>IF(SUM($J$341:MCZ341)&lt;MCT343,MCY341,$E$343-SUM($J$341:MCZ341))</f>
        <v>0</v>
      </c>
      <c r="MDA343">
        <f>IF(SUM($J$341:MDA341)&lt;MCU343,MCZ341,$E$343-SUM($J$341:MDA341))</f>
        <v>0</v>
      </c>
      <c r="MDB343">
        <f>IF(SUM($J$341:MDB341)&lt;MCV343,MDA341,$E$343-SUM($J$341:MDB341))</f>
        <v>0</v>
      </c>
      <c r="MDC343">
        <f>IF(SUM($J$341:MDC341)&lt;MCW343,MDB341,$E$343-SUM($J$341:MDC341))</f>
        <v>4820</v>
      </c>
      <c r="MDD343">
        <f>IF(SUM($J$341:MDD341)&lt;MCX343,MDC341,$E$343-SUM($J$341:MDD341))</f>
        <v>4820</v>
      </c>
      <c r="MDE343">
        <f>IF(SUM($J$341:MDE341)&lt;MCY343,MDD341,$E$343-SUM($J$341:MDE341))</f>
        <v>4820</v>
      </c>
      <c r="MDF343">
        <f>IF(SUM($J$341:MDF341)&lt;MCZ343,MDE341,$E$343-SUM($J$341:MDF341))</f>
        <v>4820</v>
      </c>
      <c r="MDG343">
        <f>IF(SUM($J$341:MDG341)&lt;MDA343,MDF341,$E$343-SUM($J$341:MDG341))</f>
        <v>4820</v>
      </c>
      <c r="MDH343">
        <f>IF(SUM($J$341:MDH341)&lt;MDB343,MDG341,$E$343-SUM($J$341:MDH341))</f>
        <v>4820</v>
      </c>
      <c r="MDI343">
        <f>IF(SUM($J$341:MDI341)&lt;MDC343,MDH341,$E$343-SUM($J$341:MDI341))</f>
        <v>0</v>
      </c>
      <c r="MDJ343">
        <f>IF(SUM($J$341:MDJ341)&lt;MDD343,MDI341,$E$343-SUM($J$341:MDJ341))</f>
        <v>0</v>
      </c>
      <c r="MDK343">
        <f>IF(SUM($J$341:MDK341)&lt;MDE343,MDJ341,$E$343-SUM($J$341:MDK341))</f>
        <v>0</v>
      </c>
      <c r="MDL343">
        <f>IF(SUM($J$341:MDL341)&lt;MDF343,MDK341,$E$343-SUM($J$341:MDL341))</f>
        <v>0</v>
      </c>
      <c r="MDM343">
        <f>IF(SUM($J$341:MDM341)&lt;MDG343,MDL341,$E$343-SUM($J$341:MDM341))</f>
        <v>0</v>
      </c>
      <c r="MDN343">
        <f>IF(SUM($J$341:MDN341)&lt;MDH343,MDM341,$E$343-SUM($J$341:MDN341))</f>
        <v>0</v>
      </c>
      <c r="MDO343">
        <f>IF(SUM($J$341:MDO341)&lt;MDI343,MDN341,$E$343-SUM($J$341:MDO341))</f>
        <v>4820</v>
      </c>
      <c r="MDP343">
        <f>IF(SUM($J$341:MDP341)&lt;MDJ343,MDO341,$E$343-SUM($J$341:MDP341))</f>
        <v>4820</v>
      </c>
      <c r="MDQ343">
        <f>IF(SUM($J$341:MDQ341)&lt;MDK343,MDP341,$E$343-SUM($J$341:MDQ341))</f>
        <v>4820</v>
      </c>
      <c r="MDR343">
        <f>IF(SUM($J$341:MDR341)&lt;MDL343,MDQ341,$E$343-SUM($J$341:MDR341))</f>
        <v>4820</v>
      </c>
      <c r="MDS343">
        <f>IF(SUM($J$341:MDS341)&lt;MDM343,MDR341,$E$343-SUM($J$341:MDS341))</f>
        <v>4820</v>
      </c>
      <c r="MDT343">
        <f>IF(SUM($J$341:MDT341)&lt;MDN343,MDS341,$E$343-SUM($J$341:MDT341))</f>
        <v>4820</v>
      </c>
      <c r="MDU343">
        <f>IF(SUM($J$341:MDU341)&lt;MDO343,MDT341,$E$343-SUM($J$341:MDU341))</f>
        <v>0</v>
      </c>
      <c r="MDV343">
        <f>IF(SUM($J$341:MDV341)&lt;MDP343,MDU341,$E$343-SUM($J$341:MDV341))</f>
        <v>0</v>
      </c>
      <c r="MDW343">
        <f>IF(SUM($J$341:MDW341)&lt;MDQ343,MDV341,$E$343-SUM($J$341:MDW341))</f>
        <v>0</v>
      </c>
      <c r="MDX343">
        <f>IF(SUM($J$341:MDX341)&lt;MDR343,MDW341,$E$343-SUM($J$341:MDX341))</f>
        <v>0</v>
      </c>
      <c r="MDY343">
        <f>IF(SUM($J$341:MDY341)&lt;MDS343,MDX341,$E$343-SUM($J$341:MDY341))</f>
        <v>0</v>
      </c>
      <c r="MDZ343">
        <f>IF(SUM($J$341:MDZ341)&lt;MDT343,MDY341,$E$343-SUM($J$341:MDZ341))</f>
        <v>0</v>
      </c>
      <c r="MEA343">
        <f>IF(SUM($J$341:MEA341)&lt;MDU343,MDZ341,$E$343-SUM($J$341:MEA341))</f>
        <v>4820</v>
      </c>
      <c r="MEB343">
        <f>IF(SUM($J$341:MEB341)&lt;MDV343,MEA341,$E$343-SUM($J$341:MEB341))</f>
        <v>4820</v>
      </c>
      <c r="MEC343">
        <f>IF(SUM($J$341:MEC341)&lt;MDW343,MEB341,$E$343-SUM($J$341:MEC341))</f>
        <v>4820</v>
      </c>
      <c r="MED343">
        <f>IF(SUM($J$341:MED341)&lt;MDX343,MEC341,$E$343-SUM($J$341:MED341))</f>
        <v>4820</v>
      </c>
      <c r="MEE343">
        <f>IF(SUM($J$341:MEE341)&lt;MDY343,MED341,$E$343-SUM($J$341:MEE341))</f>
        <v>4820</v>
      </c>
      <c r="MEF343">
        <f>IF(SUM($J$341:MEF341)&lt;MDZ343,MEE341,$E$343-SUM($J$341:MEF341))</f>
        <v>4820</v>
      </c>
      <c r="MEG343">
        <f>IF(SUM($J$341:MEG341)&lt;MEA343,MEF341,$E$343-SUM($J$341:MEG341))</f>
        <v>0</v>
      </c>
      <c r="MEH343">
        <f>IF(SUM($J$341:MEH341)&lt;MEB343,MEG341,$E$343-SUM($J$341:MEH341))</f>
        <v>0</v>
      </c>
      <c r="MEI343">
        <f>IF(SUM($J$341:MEI341)&lt;MEC343,MEH341,$E$343-SUM($J$341:MEI341))</f>
        <v>0</v>
      </c>
      <c r="MEJ343">
        <f>IF(SUM($J$341:MEJ341)&lt;MED343,MEI341,$E$343-SUM($J$341:MEJ341))</f>
        <v>0</v>
      </c>
      <c r="MEK343">
        <f>IF(SUM($J$341:MEK341)&lt;MEE343,MEJ341,$E$343-SUM($J$341:MEK341))</f>
        <v>0</v>
      </c>
      <c r="MEL343">
        <f>IF(SUM($J$341:MEL341)&lt;MEF343,MEK341,$E$343-SUM($J$341:MEL341))</f>
        <v>0</v>
      </c>
      <c r="MEM343">
        <f>IF(SUM($J$341:MEM341)&lt;MEG343,MEL341,$E$343-SUM($J$341:MEM341))</f>
        <v>4820</v>
      </c>
      <c r="MEN343">
        <f>IF(SUM($J$341:MEN341)&lt;MEH343,MEM341,$E$343-SUM($J$341:MEN341))</f>
        <v>4820</v>
      </c>
      <c r="MEO343">
        <f>IF(SUM($J$341:MEO341)&lt;MEI343,MEN341,$E$343-SUM($J$341:MEO341))</f>
        <v>4820</v>
      </c>
      <c r="MEP343">
        <f>IF(SUM($J$341:MEP341)&lt;MEJ343,MEO341,$E$343-SUM($J$341:MEP341))</f>
        <v>4820</v>
      </c>
      <c r="MEQ343">
        <f>IF(SUM($J$341:MEQ341)&lt;MEK343,MEP341,$E$343-SUM($J$341:MEQ341))</f>
        <v>4820</v>
      </c>
      <c r="MER343">
        <f>IF(SUM($J$341:MER341)&lt;MEL343,MEQ341,$E$343-SUM($J$341:MER341))</f>
        <v>4820</v>
      </c>
      <c r="MES343">
        <f>IF(SUM($J$341:MES341)&lt;MEM343,MER341,$E$343-SUM($J$341:MES341))</f>
        <v>0</v>
      </c>
      <c r="MET343">
        <f>IF(SUM($J$341:MET341)&lt;MEN343,MES341,$E$343-SUM($J$341:MET341))</f>
        <v>0</v>
      </c>
      <c r="MEU343">
        <f>IF(SUM($J$341:MEU341)&lt;MEO343,MET341,$E$343-SUM($J$341:MEU341))</f>
        <v>0</v>
      </c>
      <c r="MEV343">
        <f>IF(SUM($J$341:MEV341)&lt;MEP343,MEU341,$E$343-SUM($J$341:MEV341))</f>
        <v>0</v>
      </c>
      <c r="MEW343">
        <f>IF(SUM($J$341:MEW341)&lt;MEQ343,MEV341,$E$343-SUM($J$341:MEW341))</f>
        <v>0</v>
      </c>
      <c r="MEX343">
        <f>IF(SUM($J$341:MEX341)&lt;MER343,MEW341,$E$343-SUM($J$341:MEX341))</f>
        <v>0</v>
      </c>
      <c r="MEY343">
        <f>IF(SUM($J$341:MEY341)&lt;MES343,MEX341,$E$343-SUM($J$341:MEY341))</f>
        <v>4820</v>
      </c>
      <c r="MEZ343">
        <f>IF(SUM($J$341:MEZ341)&lt;MET343,MEY341,$E$343-SUM($J$341:MEZ341))</f>
        <v>4820</v>
      </c>
      <c r="MFA343">
        <f>IF(SUM($J$341:MFA341)&lt;MEU343,MEZ341,$E$343-SUM($J$341:MFA341))</f>
        <v>4820</v>
      </c>
      <c r="MFB343">
        <f>IF(SUM($J$341:MFB341)&lt;MEV343,MFA341,$E$343-SUM($J$341:MFB341))</f>
        <v>4820</v>
      </c>
      <c r="MFC343">
        <f>IF(SUM($J$341:MFC341)&lt;MEW343,MFB341,$E$343-SUM($J$341:MFC341))</f>
        <v>4820</v>
      </c>
      <c r="MFD343">
        <f>IF(SUM($J$341:MFD341)&lt;MEX343,MFC341,$E$343-SUM($J$341:MFD341))</f>
        <v>4820</v>
      </c>
      <c r="MFE343">
        <f>IF(SUM($J$341:MFE341)&lt;MEY343,MFD341,$E$343-SUM($J$341:MFE341))</f>
        <v>0</v>
      </c>
      <c r="MFF343">
        <f>IF(SUM($J$341:MFF341)&lt;MEZ343,MFE341,$E$343-SUM($J$341:MFF341))</f>
        <v>0</v>
      </c>
      <c r="MFG343">
        <f>IF(SUM($J$341:MFG341)&lt;MFA343,MFF341,$E$343-SUM($J$341:MFG341))</f>
        <v>0</v>
      </c>
      <c r="MFH343">
        <f>IF(SUM($J$341:MFH341)&lt;MFB343,MFG341,$E$343-SUM($J$341:MFH341))</f>
        <v>0</v>
      </c>
      <c r="MFI343">
        <f>IF(SUM($J$341:MFI341)&lt;MFC343,MFH341,$E$343-SUM($J$341:MFI341))</f>
        <v>0</v>
      </c>
      <c r="MFJ343">
        <f>IF(SUM($J$341:MFJ341)&lt;MFD343,MFI341,$E$343-SUM($J$341:MFJ341))</f>
        <v>0</v>
      </c>
      <c r="MFK343">
        <f>IF(SUM($J$341:MFK341)&lt;MFE343,MFJ341,$E$343-SUM($J$341:MFK341))</f>
        <v>4820</v>
      </c>
      <c r="MFL343">
        <f>IF(SUM($J$341:MFL341)&lt;MFF343,MFK341,$E$343-SUM($J$341:MFL341))</f>
        <v>4820</v>
      </c>
      <c r="MFM343">
        <f>IF(SUM($J$341:MFM341)&lt;MFG343,MFL341,$E$343-SUM($J$341:MFM341))</f>
        <v>4820</v>
      </c>
      <c r="MFN343">
        <f>IF(SUM($J$341:MFN341)&lt;MFH343,MFM341,$E$343-SUM($J$341:MFN341))</f>
        <v>4820</v>
      </c>
      <c r="MFO343">
        <f>IF(SUM($J$341:MFO341)&lt;MFI343,MFN341,$E$343-SUM($J$341:MFO341))</f>
        <v>4820</v>
      </c>
      <c r="MFP343">
        <f>IF(SUM($J$341:MFP341)&lt;MFJ343,MFO341,$E$343-SUM($J$341:MFP341))</f>
        <v>4820</v>
      </c>
      <c r="MFQ343">
        <f>IF(SUM($J$341:MFQ341)&lt;MFK343,MFP341,$E$343-SUM($J$341:MFQ341))</f>
        <v>0</v>
      </c>
      <c r="MFR343">
        <f>IF(SUM($J$341:MFR341)&lt;MFL343,MFQ341,$E$343-SUM($J$341:MFR341))</f>
        <v>0</v>
      </c>
      <c r="MFS343">
        <f>IF(SUM($J$341:MFS341)&lt;MFM343,MFR341,$E$343-SUM($J$341:MFS341))</f>
        <v>0</v>
      </c>
      <c r="MFT343">
        <f>IF(SUM($J$341:MFT341)&lt;MFN343,MFS341,$E$343-SUM($J$341:MFT341))</f>
        <v>0</v>
      </c>
      <c r="MFU343">
        <f>IF(SUM($J$341:MFU341)&lt;MFO343,MFT341,$E$343-SUM($J$341:MFU341))</f>
        <v>0</v>
      </c>
      <c r="MFV343">
        <f>IF(SUM($J$341:MFV341)&lt;MFP343,MFU341,$E$343-SUM($J$341:MFV341))</f>
        <v>0</v>
      </c>
      <c r="MFW343">
        <f>IF(SUM($J$341:MFW341)&lt;MFQ343,MFV341,$E$343-SUM($J$341:MFW341))</f>
        <v>4820</v>
      </c>
      <c r="MFX343">
        <f>IF(SUM($J$341:MFX341)&lt;MFR343,MFW341,$E$343-SUM($J$341:MFX341))</f>
        <v>4820</v>
      </c>
      <c r="MFY343">
        <f>IF(SUM($J$341:MFY341)&lt;MFS343,MFX341,$E$343-SUM($J$341:MFY341))</f>
        <v>4820</v>
      </c>
      <c r="MFZ343">
        <f>IF(SUM($J$341:MFZ341)&lt;MFT343,MFY341,$E$343-SUM($J$341:MFZ341))</f>
        <v>4820</v>
      </c>
      <c r="MGA343">
        <f>IF(SUM($J$341:MGA341)&lt;MFU343,MFZ341,$E$343-SUM($J$341:MGA341))</f>
        <v>4820</v>
      </c>
      <c r="MGB343">
        <f>IF(SUM($J$341:MGB341)&lt;MFV343,MGA341,$E$343-SUM($J$341:MGB341))</f>
        <v>4820</v>
      </c>
      <c r="MGC343">
        <f>IF(SUM($J$341:MGC341)&lt;MFW343,MGB341,$E$343-SUM($J$341:MGC341))</f>
        <v>0</v>
      </c>
      <c r="MGD343">
        <f>IF(SUM($J$341:MGD341)&lt;MFX343,MGC341,$E$343-SUM($J$341:MGD341))</f>
        <v>0</v>
      </c>
      <c r="MGE343">
        <f>IF(SUM($J$341:MGE341)&lt;MFY343,MGD341,$E$343-SUM($J$341:MGE341))</f>
        <v>0</v>
      </c>
      <c r="MGF343">
        <f>IF(SUM($J$341:MGF341)&lt;MFZ343,MGE341,$E$343-SUM($J$341:MGF341))</f>
        <v>0</v>
      </c>
      <c r="MGG343">
        <f>IF(SUM($J$341:MGG341)&lt;MGA343,MGF341,$E$343-SUM($J$341:MGG341))</f>
        <v>0</v>
      </c>
      <c r="MGH343">
        <f>IF(SUM($J$341:MGH341)&lt;MGB343,MGG341,$E$343-SUM($J$341:MGH341))</f>
        <v>0</v>
      </c>
      <c r="MGI343">
        <f>IF(SUM($J$341:MGI341)&lt;MGC343,MGH341,$E$343-SUM($J$341:MGI341))</f>
        <v>4820</v>
      </c>
      <c r="MGJ343">
        <f>IF(SUM($J$341:MGJ341)&lt;MGD343,MGI341,$E$343-SUM($J$341:MGJ341))</f>
        <v>4820</v>
      </c>
      <c r="MGK343">
        <f>IF(SUM($J$341:MGK341)&lt;MGE343,MGJ341,$E$343-SUM($J$341:MGK341))</f>
        <v>4820</v>
      </c>
      <c r="MGL343">
        <f>IF(SUM($J$341:MGL341)&lt;MGF343,MGK341,$E$343-SUM($J$341:MGL341))</f>
        <v>4820</v>
      </c>
      <c r="MGM343">
        <f>IF(SUM($J$341:MGM341)&lt;MGG343,MGL341,$E$343-SUM($J$341:MGM341))</f>
        <v>4820</v>
      </c>
      <c r="MGN343">
        <f>IF(SUM($J$341:MGN341)&lt;MGH343,MGM341,$E$343-SUM($J$341:MGN341))</f>
        <v>4820</v>
      </c>
      <c r="MGO343">
        <f>IF(SUM($J$341:MGO341)&lt;MGI343,MGN341,$E$343-SUM($J$341:MGO341))</f>
        <v>0</v>
      </c>
      <c r="MGP343">
        <f>IF(SUM($J$341:MGP341)&lt;MGJ343,MGO341,$E$343-SUM($J$341:MGP341))</f>
        <v>0</v>
      </c>
      <c r="MGQ343">
        <f>IF(SUM($J$341:MGQ341)&lt;MGK343,MGP341,$E$343-SUM($J$341:MGQ341))</f>
        <v>0</v>
      </c>
      <c r="MGR343">
        <f>IF(SUM($J$341:MGR341)&lt;MGL343,MGQ341,$E$343-SUM($J$341:MGR341))</f>
        <v>0</v>
      </c>
      <c r="MGS343">
        <f>IF(SUM($J$341:MGS341)&lt;MGM343,MGR341,$E$343-SUM($J$341:MGS341))</f>
        <v>0</v>
      </c>
      <c r="MGT343">
        <f>IF(SUM($J$341:MGT341)&lt;MGN343,MGS341,$E$343-SUM($J$341:MGT341))</f>
        <v>0</v>
      </c>
      <c r="MGU343">
        <f>IF(SUM($J$341:MGU341)&lt;MGO343,MGT341,$E$343-SUM($J$341:MGU341))</f>
        <v>4820</v>
      </c>
      <c r="MGV343">
        <f>IF(SUM($J$341:MGV341)&lt;MGP343,MGU341,$E$343-SUM($J$341:MGV341))</f>
        <v>4820</v>
      </c>
      <c r="MGW343">
        <f>IF(SUM($J$341:MGW341)&lt;MGQ343,MGV341,$E$343-SUM($J$341:MGW341))</f>
        <v>4820</v>
      </c>
      <c r="MGX343">
        <f>IF(SUM($J$341:MGX341)&lt;MGR343,MGW341,$E$343-SUM($J$341:MGX341))</f>
        <v>4820</v>
      </c>
      <c r="MGY343">
        <f>IF(SUM($J$341:MGY341)&lt;MGS343,MGX341,$E$343-SUM($J$341:MGY341))</f>
        <v>4820</v>
      </c>
      <c r="MGZ343">
        <f>IF(SUM($J$341:MGZ341)&lt;MGT343,MGY341,$E$343-SUM($J$341:MGZ341))</f>
        <v>4820</v>
      </c>
      <c r="MHA343">
        <f>IF(SUM($J$341:MHA341)&lt;MGU343,MGZ341,$E$343-SUM($J$341:MHA341))</f>
        <v>0</v>
      </c>
      <c r="MHB343">
        <f>IF(SUM($J$341:MHB341)&lt;MGV343,MHA341,$E$343-SUM($J$341:MHB341))</f>
        <v>0</v>
      </c>
      <c r="MHC343">
        <f>IF(SUM($J$341:MHC341)&lt;MGW343,MHB341,$E$343-SUM($J$341:MHC341))</f>
        <v>0</v>
      </c>
      <c r="MHD343">
        <f>IF(SUM($J$341:MHD341)&lt;MGX343,MHC341,$E$343-SUM($J$341:MHD341))</f>
        <v>0</v>
      </c>
      <c r="MHE343">
        <f>IF(SUM($J$341:MHE341)&lt;MGY343,MHD341,$E$343-SUM($J$341:MHE341))</f>
        <v>0</v>
      </c>
      <c r="MHF343">
        <f>IF(SUM($J$341:MHF341)&lt;MGZ343,MHE341,$E$343-SUM($J$341:MHF341))</f>
        <v>0</v>
      </c>
      <c r="MHG343">
        <f>IF(SUM($J$341:MHG341)&lt;MHA343,MHF341,$E$343-SUM($J$341:MHG341))</f>
        <v>4820</v>
      </c>
      <c r="MHH343">
        <f>IF(SUM($J$341:MHH341)&lt;MHB343,MHG341,$E$343-SUM($J$341:MHH341))</f>
        <v>4820</v>
      </c>
      <c r="MHI343">
        <f>IF(SUM($J$341:MHI341)&lt;MHC343,MHH341,$E$343-SUM($J$341:MHI341))</f>
        <v>4820</v>
      </c>
      <c r="MHJ343">
        <f>IF(SUM($J$341:MHJ341)&lt;MHD343,MHI341,$E$343-SUM($J$341:MHJ341))</f>
        <v>4820</v>
      </c>
      <c r="MHK343">
        <f>IF(SUM($J$341:MHK341)&lt;MHE343,MHJ341,$E$343-SUM($J$341:MHK341))</f>
        <v>4820</v>
      </c>
      <c r="MHL343">
        <f>IF(SUM($J$341:MHL341)&lt;MHF343,MHK341,$E$343-SUM($J$341:MHL341))</f>
        <v>4820</v>
      </c>
      <c r="MHM343">
        <f>IF(SUM($J$341:MHM341)&lt;MHG343,MHL341,$E$343-SUM($J$341:MHM341))</f>
        <v>0</v>
      </c>
      <c r="MHN343">
        <f>IF(SUM($J$341:MHN341)&lt;MHH343,MHM341,$E$343-SUM($J$341:MHN341))</f>
        <v>0</v>
      </c>
      <c r="MHO343">
        <f>IF(SUM($J$341:MHO341)&lt;MHI343,MHN341,$E$343-SUM($J$341:MHO341))</f>
        <v>0</v>
      </c>
      <c r="MHP343">
        <f>IF(SUM($J$341:MHP341)&lt;MHJ343,MHO341,$E$343-SUM($J$341:MHP341))</f>
        <v>0</v>
      </c>
      <c r="MHQ343">
        <f>IF(SUM($J$341:MHQ341)&lt;MHK343,MHP341,$E$343-SUM($J$341:MHQ341))</f>
        <v>0</v>
      </c>
      <c r="MHR343">
        <f>IF(SUM($J$341:MHR341)&lt;MHL343,MHQ341,$E$343-SUM($J$341:MHR341))</f>
        <v>0</v>
      </c>
      <c r="MHS343">
        <f>IF(SUM($J$341:MHS341)&lt;MHM343,MHR341,$E$343-SUM($J$341:MHS341))</f>
        <v>4820</v>
      </c>
      <c r="MHT343">
        <f>IF(SUM($J$341:MHT341)&lt;MHN343,MHS341,$E$343-SUM($J$341:MHT341))</f>
        <v>4820</v>
      </c>
      <c r="MHU343">
        <f>IF(SUM($J$341:MHU341)&lt;MHO343,MHT341,$E$343-SUM($J$341:MHU341))</f>
        <v>4820</v>
      </c>
      <c r="MHV343">
        <f>IF(SUM($J$341:MHV341)&lt;MHP343,MHU341,$E$343-SUM($J$341:MHV341))</f>
        <v>4820</v>
      </c>
      <c r="MHW343">
        <f>IF(SUM($J$341:MHW341)&lt;MHQ343,MHV341,$E$343-SUM($J$341:MHW341))</f>
        <v>4820</v>
      </c>
      <c r="MHX343">
        <f>IF(SUM($J$341:MHX341)&lt;MHR343,MHW341,$E$343-SUM($J$341:MHX341))</f>
        <v>4820</v>
      </c>
      <c r="MHY343">
        <f>IF(SUM($J$341:MHY341)&lt;MHS343,MHX341,$E$343-SUM($J$341:MHY341))</f>
        <v>0</v>
      </c>
      <c r="MHZ343">
        <f>IF(SUM($J$341:MHZ341)&lt;MHT343,MHY341,$E$343-SUM($J$341:MHZ341))</f>
        <v>0</v>
      </c>
      <c r="MIA343">
        <f>IF(SUM($J$341:MIA341)&lt;MHU343,MHZ341,$E$343-SUM($J$341:MIA341))</f>
        <v>0</v>
      </c>
      <c r="MIB343">
        <f>IF(SUM($J$341:MIB341)&lt;MHV343,MIA341,$E$343-SUM($J$341:MIB341))</f>
        <v>0</v>
      </c>
      <c r="MIC343">
        <f>IF(SUM($J$341:MIC341)&lt;MHW343,MIB341,$E$343-SUM($J$341:MIC341))</f>
        <v>0</v>
      </c>
      <c r="MID343">
        <f>IF(SUM($J$341:MID341)&lt;MHX343,MIC341,$E$343-SUM($J$341:MID341))</f>
        <v>0</v>
      </c>
      <c r="MIE343">
        <f>IF(SUM($J$341:MIE341)&lt;MHY343,MID341,$E$343-SUM($J$341:MIE341))</f>
        <v>4820</v>
      </c>
      <c r="MIF343">
        <f>IF(SUM($J$341:MIF341)&lt;MHZ343,MIE341,$E$343-SUM($J$341:MIF341))</f>
        <v>4820</v>
      </c>
      <c r="MIG343">
        <f>IF(SUM($J$341:MIG341)&lt;MIA343,MIF341,$E$343-SUM($J$341:MIG341))</f>
        <v>4820</v>
      </c>
      <c r="MIH343">
        <f>IF(SUM($J$341:MIH341)&lt;MIB343,MIG341,$E$343-SUM($J$341:MIH341))</f>
        <v>4820</v>
      </c>
      <c r="MII343">
        <f>IF(SUM($J$341:MII341)&lt;MIC343,MIH341,$E$343-SUM($J$341:MII341))</f>
        <v>4820</v>
      </c>
      <c r="MIJ343">
        <f>IF(SUM($J$341:MIJ341)&lt;MID343,MII341,$E$343-SUM($J$341:MIJ341))</f>
        <v>4820</v>
      </c>
      <c r="MIK343">
        <f>IF(SUM($J$341:MIK341)&lt;MIE343,MIJ341,$E$343-SUM($J$341:MIK341))</f>
        <v>0</v>
      </c>
      <c r="MIL343">
        <f>IF(SUM($J$341:MIL341)&lt;MIF343,MIK341,$E$343-SUM($J$341:MIL341))</f>
        <v>0</v>
      </c>
      <c r="MIM343">
        <f>IF(SUM($J$341:MIM341)&lt;MIG343,MIL341,$E$343-SUM($J$341:MIM341))</f>
        <v>0</v>
      </c>
      <c r="MIN343">
        <f>IF(SUM($J$341:MIN341)&lt;MIH343,MIM341,$E$343-SUM($J$341:MIN341))</f>
        <v>0</v>
      </c>
      <c r="MIO343">
        <f>IF(SUM($J$341:MIO341)&lt;MII343,MIN341,$E$343-SUM($J$341:MIO341))</f>
        <v>0</v>
      </c>
      <c r="MIP343">
        <f>IF(SUM($J$341:MIP341)&lt;MIJ343,MIO341,$E$343-SUM($J$341:MIP341))</f>
        <v>0</v>
      </c>
      <c r="MIQ343">
        <f>IF(SUM($J$341:MIQ341)&lt;MIK343,MIP341,$E$343-SUM($J$341:MIQ341))</f>
        <v>4820</v>
      </c>
      <c r="MIR343">
        <f>IF(SUM($J$341:MIR341)&lt;MIL343,MIQ341,$E$343-SUM($J$341:MIR341))</f>
        <v>4820</v>
      </c>
      <c r="MIS343">
        <f>IF(SUM($J$341:MIS341)&lt;MIM343,MIR341,$E$343-SUM($J$341:MIS341))</f>
        <v>4820</v>
      </c>
      <c r="MIT343">
        <f>IF(SUM($J$341:MIT341)&lt;MIN343,MIS341,$E$343-SUM($J$341:MIT341))</f>
        <v>4820</v>
      </c>
      <c r="MIU343">
        <f>IF(SUM($J$341:MIU341)&lt;MIO343,MIT341,$E$343-SUM($J$341:MIU341))</f>
        <v>4820</v>
      </c>
      <c r="MIV343">
        <f>IF(SUM($J$341:MIV341)&lt;MIP343,MIU341,$E$343-SUM($J$341:MIV341))</f>
        <v>4820</v>
      </c>
      <c r="MIW343">
        <f>IF(SUM($J$341:MIW341)&lt;MIQ343,MIV341,$E$343-SUM($J$341:MIW341))</f>
        <v>0</v>
      </c>
      <c r="MIX343">
        <f>IF(SUM($J$341:MIX341)&lt;MIR343,MIW341,$E$343-SUM($J$341:MIX341))</f>
        <v>0</v>
      </c>
      <c r="MIY343">
        <f>IF(SUM($J$341:MIY341)&lt;MIS343,MIX341,$E$343-SUM($J$341:MIY341))</f>
        <v>0</v>
      </c>
      <c r="MIZ343">
        <f>IF(SUM($J$341:MIZ341)&lt;MIT343,MIY341,$E$343-SUM($J$341:MIZ341))</f>
        <v>0</v>
      </c>
      <c r="MJA343">
        <f>IF(SUM($J$341:MJA341)&lt;MIU343,MIZ341,$E$343-SUM($J$341:MJA341))</f>
        <v>0</v>
      </c>
      <c r="MJB343">
        <f>IF(SUM($J$341:MJB341)&lt;MIV343,MJA341,$E$343-SUM($J$341:MJB341))</f>
        <v>0</v>
      </c>
      <c r="MJC343">
        <f>IF(SUM($J$341:MJC341)&lt;MIW343,MJB341,$E$343-SUM($J$341:MJC341))</f>
        <v>4820</v>
      </c>
      <c r="MJD343">
        <f>IF(SUM($J$341:MJD341)&lt;MIX343,MJC341,$E$343-SUM($J$341:MJD341))</f>
        <v>4820</v>
      </c>
      <c r="MJE343">
        <f>IF(SUM($J$341:MJE341)&lt;MIY343,MJD341,$E$343-SUM($J$341:MJE341))</f>
        <v>4820</v>
      </c>
      <c r="MJF343">
        <f>IF(SUM($J$341:MJF341)&lt;MIZ343,MJE341,$E$343-SUM($J$341:MJF341))</f>
        <v>4820</v>
      </c>
      <c r="MJG343">
        <f>IF(SUM($J$341:MJG341)&lt;MJA343,MJF341,$E$343-SUM($J$341:MJG341))</f>
        <v>4820</v>
      </c>
      <c r="MJH343">
        <f>IF(SUM($J$341:MJH341)&lt;MJB343,MJG341,$E$343-SUM($J$341:MJH341))</f>
        <v>4820</v>
      </c>
      <c r="MJI343">
        <f>IF(SUM($J$341:MJI341)&lt;MJC343,MJH341,$E$343-SUM($J$341:MJI341))</f>
        <v>0</v>
      </c>
      <c r="MJJ343">
        <f>IF(SUM($J$341:MJJ341)&lt;MJD343,MJI341,$E$343-SUM($J$341:MJJ341))</f>
        <v>0</v>
      </c>
      <c r="MJK343">
        <f>IF(SUM($J$341:MJK341)&lt;MJE343,MJJ341,$E$343-SUM($J$341:MJK341))</f>
        <v>0</v>
      </c>
      <c r="MJL343">
        <f>IF(SUM($J$341:MJL341)&lt;MJF343,MJK341,$E$343-SUM($J$341:MJL341))</f>
        <v>0</v>
      </c>
      <c r="MJM343">
        <f>IF(SUM($J$341:MJM341)&lt;MJG343,MJL341,$E$343-SUM($J$341:MJM341))</f>
        <v>0</v>
      </c>
      <c r="MJN343">
        <f>IF(SUM($J$341:MJN341)&lt;MJH343,MJM341,$E$343-SUM($J$341:MJN341))</f>
        <v>0</v>
      </c>
      <c r="MJO343">
        <f>IF(SUM($J$341:MJO341)&lt;MJI343,MJN341,$E$343-SUM($J$341:MJO341))</f>
        <v>4820</v>
      </c>
      <c r="MJP343">
        <f>IF(SUM($J$341:MJP341)&lt;MJJ343,MJO341,$E$343-SUM($J$341:MJP341))</f>
        <v>4820</v>
      </c>
      <c r="MJQ343">
        <f>IF(SUM($J$341:MJQ341)&lt;MJK343,MJP341,$E$343-SUM($J$341:MJQ341))</f>
        <v>4820</v>
      </c>
      <c r="MJR343">
        <f>IF(SUM($J$341:MJR341)&lt;MJL343,MJQ341,$E$343-SUM($J$341:MJR341))</f>
        <v>4820</v>
      </c>
      <c r="MJS343">
        <f>IF(SUM($J$341:MJS341)&lt;MJM343,MJR341,$E$343-SUM($J$341:MJS341))</f>
        <v>4820</v>
      </c>
      <c r="MJT343">
        <f>IF(SUM($J$341:MJT341)&lt;MJN343,MJS341,$E$343-SUM($J$341:MJT341))</f>
        <v>4820</v>
      </c>
      <c r="MJU343">
        <f>IF(SUM($J$341:MJU341)&lt;MJO343,MJT341,$E$343-SUM($J$341:MJU341))</f>
        <v>0</v>
      </c>
      <c r="MJV343">
        <f>IF(SUM($J$341:MJV341)&lt;MJP343,MJU341,$E$343-SUM($J$341:MJV341))</f>
        <v>0</v>
      </c>
      <c r="MJW343">
        <f>IF(SUM($J$341:MJW341)&lt;MJQ343,MJV341,$E$343-SUM($J$341:MJW341))</f>
        <v>0</v>
      </c>
      <c r="MJX343">
        <f>IF(SUM($J$341:MJX341)&lt;MJR343,MJW341,$E$343-SUM($J$341:MJX341))</f>
        <v>0</v>
      </c>
      <c r="MJY343">
        <f>IF(SUM($J$341:MJY341)&lt;MJS343,MJX341,$E$343-SUM($J$341:MJY341))</f>
        <v>0</v>
      </c>
      <c r="MJZ343">
        <f>IF(SUM($J$341:MJZ341)&lt;MJT343,MJY341,$E$343-SUM($J$341:MJZ341))</f>
        <v>0</v>
      </c>
      <c r="MKA343">
        <f>IF(SUM($J$341:MKA341)&lt;MJU343,MJZ341,$E$343-SUM($J$341:MKA341))</f>
        <v>4820</v>
      </c>
      <c r="MKB343">
        <f>IF(SUM($J$341:MKB341)&lt;MJV343,MKA341,$E$343-SUM($J$341:MKB341))</f>
        <v>4820</v>
      </c>
      <c r="MKC343">
        <f>IF(SUM($J$341:MKC341)&lt;MJW343,MKB341,$E$343-SUM($J$341:MKC341))</f>
        <v>4820</v>
      </c>
      <c r="MKD343">
        <f>IF(SUM($J$341:MKD341)&lt;MJX343,MKC341,$E$343-SUM($J$341:MKD341))</f>
        <v>4820</v>
      </c>
      <c r="MKE343">
        <f>IF(SUM($J$341:MKE341)&lt;MJY343,MKD341,$E$343-SUM($J$341:MKE341))</f>
        <v>4820</v>
      </c>
      <c r="MKF343">
        <f>IF(SUM($J$341:MKF341)&lt;MJZ343,MKE341,$E$343-SUM($J$341:MKF341))</f>
        <v>4820</v>
      </c>
      <c r="MKG343">
        <f>IF(SUM($J$341:MKG341)&lt;MKA343,MKF341,$E$343-SUM($J$341:MKG341))</f>
        <v>0</v>
      </c>
      <c r="MKH343">
        <f>IF(SUM($J$341:MKH341)&lt;MKB343,MKG341,$E$343-SUM($J$341:MKH341))</f>
        <v>0</v>
      </c>
      <c r="MKI343">
        <f>IF(SUM($J$341:MKI341)&lt;MKC343,MKH341,$E$343-SUM($J$341:MKI341))</f>
        <v>0</v>
      </c>
      <c r="MKJ343">
        <f>IF(SUM($J$341:MKJ341)&lt;MKD343,MKI341,$E$343-SUM($J$341:MKJ341))</f>
        <v>0</v>
      </c>
      <c r="MKK343">
        <f>IF(SUM($J$341:MKK341)&lt;MKE343,MKJ341,$E$343-SUM($J$341:MKK341))</f>
        <v>0</v>
      </c>
      <c r="MKL343">
        <f>IF(SUM($J$341:MKL341)&lt;MKF343,MKK341,$E$343-SUM($J$341:MKL341))</f>
        <v>0</v>
      </c>
      <c r="MKM343">
        <f>IF(SUM($J$341:MKM341)&lt;MKG343,MKL341,$E$343-SUM($J$341:MKM341))</f>
        <v>4820</v>
      </c>
      <c r="MKN343">
        <f>IF(SUM($J$341:MKN341)&lt;MKH343,MKM341,$E$343-SUM($J$341:MKN341))</f>
        <v>4820</v>
      </c>
      <c r="MKO343">
        <f>IF(SUM($J$341:MKO341)&lt;MKI343,MKN341,$E$343-SUM($J$341:MKO341))</f>
        <v>4820</v>
      </c>
      <c r="MKP343">
        <f>IF(SUM($J$341:MKP341)&lt;MKJ343,MKO341,$E$343-SUM($J$341:MKP341))</f>
        <v>4820</v>
      </c>
      <c r="MKQ343">
        <f>IF(SUM($J$341:MKQ341)&lt;MKK343,MKP341,$E$343-SUM($J$341:MKQ341))</f>
        <v>4820</v>
      </c>
      <c r="MKR343">
        <f>IF(SUM($J$341:MKR341)&lt;MKL343,MKQ341,$E$343-SUM($J$341:MKR341))</f>
        <v>4820</v>
      </c>
      <c r="MKS343">
        <f>IF(SUM($J$341:MKS341)&lt;MKM343,MKR341,$E$343-SUM($J$341:MKS341))</f>
        <v>0</v>
      </c>
      <c r="MKT343">
        <f>IF(SUM($J$341:MKT341)&lt;MKN343,MKS341,$E$343-SUM($J$341:MKT341))</f>
        <v>0</v>
      </c>
      <c r="MKU343">
        <f>IF(SUM($J$341:MKU341)&lt;MKO343,MKT341,$E$343-SUM($J$341:MKU341))</f>
        <v>0</v>
      </c>
      <c r="MKV343">
        <f>IF(SUM($J$341:MKV341)&lt;MKP343,MKU341,$E$343-SUM($J$341:MKV341))</f>
        <v>0</v>
      </c>
      <c r="MKW343">
        <f>IF(SUM($J$341:MKW341)&lt;MKQ343,MKV341,$E$343-SUM($J$341:MKW341))</f>
        <v>0</v>
      </c>
      <c r="MKX343">
        <f>IF(SUM($J$341:MKX341)&lt;MKR343,MKW341,$E$343-SUM($J$341:MKX341))</f>
        <v>0</v>
      </c>
      <c r="MKY343">
        <f>IF(SUM($J$341:MKY341)&lt;MKS343,MKX341,$E$343-SUM($J$341:MKY341))</f>
        <v>4820</v>
      </c>
      <c r="MKZ343">
        <f>IF(SUM($J$341:MKZ341)&lt;MKT343,MKY341,$E$343-SUM($J$341:MKZ341))</f>
        <v>4820</v>
      </c>
      <c r="MLA343">
        <f>IF(SUM($J$341:MLA341)&lt;MKU343,MKZ341,$E$343-SUM($J$341:MLA341))</f>
        <v>4820</v>
      </c>
      <c r="MLB343">
        <f>IF(SUM($J$341:MLB341)&lt;MKV343,MLA341,$E$343-SUM($J$341:MLB341))</f>
        <v>4820</v>
      </c>
      <c r="MLC343">
        <f>IF(SUM($J$341:MLC341)&lt;MKW343,MLB341,$E$343-SUM($J$341:MLC341))</f>
        <v>4820</v>
      </c>
      <c r="MLD343">
        <f>IF(SUM($J$341:MLD341)&lt;MKX343,MLC341,$E$343-SUM($J$341:MLD341))</f>
        <v>4820</v>
      </c>
      <c r="MLE343">
        <f>IF(SUM($J$341:MLE341)&lt;MKY343,MLD341,$E$343-SUM($J$341:MLE341))</f>
        <v>0</v>
      </c>
      <c r="MLF343">
        <f>IF(SUM($J$341:MLF341)&lt;MKZ343,MLE341,$E$343-SUM($J$341:MLF341))</f>
        <v>0</v>
      </c>
      <c r="MLG343">
        <f>IF(SUM($J$341:MLG341)&lt;MLA343,MLF341,$E$343-SUM($J$341:MLG341))</f>
        <v>0</v>
      </c>
      <c r="MLH343">
        <f>IF(SUM($J$341:MLH341)&lt;MLB343,MLG341,$E$343-SUM($J$341:MLH341))</f>
        <v>0</v>
      </c>
      <c r="MLI343">
        <f>IF(SUM($J$341:MLI341)&lt;MLC343,MLH341,$E$343-SUM($J$341:MLI341))</f>
        <v>0</v>
      </c>
      <c r="MLJ343">
        <f>IF(SUM($J$341:MLJ341)&lt;MLD343,MLI341,$E$343-SUM($J$341:MLJ341))</f>
        <v>0</v>
      </c>
      <c r="MLK343">
        <f>IF(SUM($J$341:MLK341)&lt;MLE343,MLJ341,$E$343-SUM($J$341:MLK341))</f>
        <v>4820</v>
      </c>
      <c r="MLL343">
        <f>IF(SUM($J$341:MLL341)&lt;MLF343,MLK341,$E$343-SUM($J$341:MLL341))</f>
        <v>4820</v>
      </c>
      <c r="MLM343">
        <f>IF(SUM($J$341:MLM341)&lt;MLG343,MLL341,$E$343-SUM($J$341:MLM341))</f>
        <v>4820</v>
      </c>
      <c r="MLN343">
        <f>IF(SUM($J$341:MLN341)&lt;MLH343,MLM341,$E$343-SUM($J$341:MLN341))</f>
        <v>4820</v>
      </c>
      <c r="MLO343">
        <f>IF(SUM($J$341:MLO341)&lt;MLI343,MLN341,$E$343-SUM($J$341:MLO341))</f>
        <v>4820</v>
      </c>
      <c r="MLP343">
        <f>IF(SUM($J$341:MLP341)&lt;MLJ343,MLO341,$E$343-SUM($J$341:MLP341))</f>
        <v>4820</v>
      </c>
      <c r="MLQ343">
        <f>IF(SUM($J$341:MLQ341)&lt;MLK343,MLP341,$E$343-SUM($J$341:MLQ341))</f>
        <v>0</v>
      </c>
      <c r="MLR343">
        <f>IF(SUM($J$341:MLR341)&lt;MLL343,MLQ341,$E$343-SUM($J$341:MLR341))</f>
        <v>0</v>
      </c>
      <c r="MLS343">
        <f>IF(SUM($J$341:MLS341)&lt;MLM343,MLR341,$E$343-SUM($J$341:MLS341))</f>
        <v>0</v>
      </c>
      <c r="MLT343">
        <f>IF(SUM($J$341:MLT341)&lt;MLN343,MLS341,$E$343-SUM($J$341:MLT341))</f>
        <v>0</v>
      </c>
      <c r="MLU343">
        <f>IF(SUM($J$341:MLU341)&lt;MLO343,MLT341,$E$343-SUM($J$341:MLU341))</f>
        <v>0</v>
      </c>
      <c r="MLV343">
        <f>IF(SUM($J$341:MLV341)&lt;MLP343,MLU341,$E$343-SUM($J$341:MLV341))</f>
        <v>0</v>
      </c>
      <c r="MLW343">
        <f>IF(SUM($J$341:MLW341)&lt;MLQ343,MLV341,$E$343-SUM($J$341:MLW341))</f>
        <v>4820</v>
      </c>
      <c r="MLX343">
        <f>IF(SUM($J$341:MLX341)&lt;MLR343,MLW341,$E$343-SUM($J$341:MLX341))</f>
        <v>4820</v>
      </c>
      <c r="MLY343">
        <f>IF(SUM($J$341:MLY341)&lt;MLS343,MLX341,$E$343-SUM($J$341:MLY341))</f>
        <v>4820</v>
      </c>
      <c r="MLZ343">
        <f>IF(SUM($J$341:MLZ341)&lt;MLT343,MLY341,$E$343-SUM($J$341:MLZ341))</f>
        <v>4820</v>
      </c>
      <c r="MMA343">
        <f>IF(SUM($J$341:MMA341)&lt;MLU343,MLZ341,$E$343-SUM($J$341:MMA341))</f>
        <v>4820</v>
      </c>
      <c r="MMB343">
        <f>IF(SUM($J$341:MMB341)&lt;MLV343,MMA341,$E$343-SUM($J$341:MMB341))</f>
        <v>4820</v>
      </c>
      <c r="MMC343">
        <f>IF(SUM($J$341:MMC341)&lt;MLW343,MMB341,$E$343-SUM($J$341:MMC341))</f>
        <v>0</v>
      </c>
      <c r="MMD343">
        <f>IF(SUM($J$341:MMD341)&lt;MLX343,MMC341,$E$343-SUM($J$341:MMD341))</f>
        <v>0</v>
      </c>
      <c r="MME343">
        <f>IF(SUM($J$341:MME341)&lt;MLY343,MMD341,$E$343-SUM($J$341:MME341))</f>
        <v>0</v>
      </c>
      <c r="MMF343">
        <f>IF(SUM($J$341:MMF341)&lt;MLZ343,MME341,$E$343-SUM($J$341:MMF341))</f>
        <v>0</v>
      </c>
      <c r="MMG343">
        <f>IF(SUM($J$341:MMG341)&lt;MMA343,MMF341,$E$343-SUM($J$341:MMG341))</f>
        <v>0</v>
      </c>
      <c r="MMH343">
        <f>IF(SUM($J$341:MMH341)&lt;MMB343,MMG341,$E$343-SUM($J$341:MMH341))</f>
        <v>0</v>
      </c>
      <c r="MMI343">
        <f>IF(SUM($J$341:MMI341)&lt;MMC343,MMH341,$E$343-SUM($J$341:MMI341))</f>
        <v>4820</v>
      </c>
      <c r="MMJ343">
        <f>IF(SUM($J$341:MMJ341)&lt;MMD343,MMI341,$E$343-SUM($J$341:MMJ341))</f>
        <v>4820</v>
      </c>
      <c r="MMK343">
        <f>IF(SUM($J$341:MMK341)&lt;MME343,MMJ341,$E$343-SUM($J$341:MMK341))</f>
        <v>4820</v>
      </c>
      <c r="MML343">
        <f>IF(SUM($J$341:MML341)&lt;MMF343,MMK341,$E$343-SUM($J$341:MML341))</f>
        <v>4820</v>
      </c>
      <c r="MMM343">
        <f>IF(SUM($J$341:MMM341)&lt;MMG343,MML341,$E$343-SUM($J$341:MMM341))</f>
        <v>4820</v>
      </c>
      <c r="MMN343">
        <f>IF(SUM($J$341:MMN341)&lt;MMH343,MMM341,$E$343-SUM($J$341:MMN341))</f>
        <v>4820</v>
      </c>
      <c r="MMO343">
        <f>IF(SUM($J$341:MMO341)&lt;MMI343,MMN341,$E$343-SUM($J$341:MMO341))</f>
        <v>0</v>
      </c>
      <c r="MMP343">
        <f>IF(SUM($J$341:MMP341)&lt;MMJ343,MMO341,$E$343-SUM($J$341:MMP341))</f>
        <v>0</v>
      </c>
      <c r="MMQ343">
        <f>IF(SUM($J$341:MMQ341)&lt;MMK343,MMP341,$E$343-SUM($J$341:MMQ341))</f>
        <v>0</v>
      </c>
      <c r="MMR343">
        <f>IF(SUM($J$341:MMR341)&lt;MML343,MMQ341,$E$343-SUM($J$341:MMR341))</f>
        <v>0</v>
      </c>
      <c r="MMS343">
        <f>IF(SUM($J$341:MMS341)&lt;MMM343,MMR341,$E$343-SUM($J$341:MMS341))</f>
        <v>0</v>
      </c>
      <c r="MMT343">
        <f>IF(SUM($J$341:MMT341)&lt;MMN343,MMS341,$E$343-SUM($J$341:MMT341))</f>
        <v>0</v>
      </c>
      <c r="MMU343">
        <f>IF(SUM($J$341:MMU341)&lt;MMO343,MMT341,$E$343-SUM($J$341:MMU341))</f>
        <v>4820</v>
      </c>
      <c r="MMV343">
        <f>IF(SUM($J$341:MMV341)&lt;MMP343,MMU341,$E$343-SUM($J$341:MMV341))</f>
        <v>4820</v>
      </c>
      <c r="MMW343">
        <f>IF(SUM($J$341:MMW341)&lt;MMQ343,MMV341,$E$343-SUM($J$341:MMW341))</f>
        <v>4820</v>
      </c>
      <c r="MMX343">
        <f>IF(SUM($J$341:MMX341)&lt;MMR343,MMW341,$E$343-SUM($J$341:MMX341))</f>
        <v>4820</v>
      </c>
      <c r="MMY343">
        <f>IF(SUM($J$341:MMY341)&lt;MMS343,MMX341,$E$343-SUM($J$341:MMY341))</f>
        <v>4820</v>
      </c>
      <c r="MMZ343">
        <f>IF(SUM($J$341:MMZ341)&lt;MMT343,MMY341,$E$343-SUM($J$341:MMZ341))</f>
        <v>4820</v>
      </c>
      <c r="MNA343">
        <f>IF(SUM($J$341:MNA341)&lt;MMU343,MMZ341,$E$343-SUM($J$341:MNA341))</f>
        <v>0</v>
      </c>
      <c r="MNB343">
        <f>IF(SUM($J$341:MNB341)&lt;MMV343,MNA341,$E$343-SUM($J$341:MNB341))</f>
        <v>0</v>
      </c>
      <c r="MNC343">
        <f>IF(SUM($J$341:MNC341)&lt;MMW343,MNB341,$E$343-SUM($J$341:MNC341))</f>
        <v>0</v>
      </c>
      <c r="MND343">
        <f>IF(SUM($J$341:MND341)&lt;MMX343,MNC341,$E$343-SUM($J$341:MND341))</f>
        <v>0</v>
      </c>
      <c r="MNE343">
        <f>IF(SUM($J$341:MNE341)&lt;MMY343,MND341,$E$343-SUM($J$341:MNE341))</f>
        <v>0</v>
      </c>
      <c r="MNF343">
        <f>IF(SUM($J$341:MNF341)&lt;MMZ343,MNE341,$E$343-SUM($J$341:MNF341))</f>
        <v>0</v>
      </c>
      <c r="MNG343">
        <f>IF(SUM($J$341:MNG341)&lt;MNA343,MNF341,$E$343-SUM($J$341:MNG341))</f>
        <v>4820</v>
      </c>
      <c r="MNH343">
        <f>IF(SUM($J$341:MNH341)&lt;MNB343,MNG341,$E$343-SUM($J$341:MNH341))</f>
        <v>4820</v>
      </c>
      <c r="MNI343">
        <f>IF(SUM($J$341:MNI341)&lt;MNC343,MNH341,$E$343-SUM($J$341:MNI341))</f>
        <v>4820</v>
      </c>
      <c r="MNJ343">
        <f>IF(SUM($J$341:MNJ341)&lt;MND343,MNI341,$E$343-SUM($J$341:MNJ341))</f>
        <v>4820</v>
      </c>
      <c r="MNK343">
        <f>IF(SUM($J$341:MNK341)&lt;MNE343,MNJ341,$E$343-SUM($J$341:MNK341))</f>
        <v>4820</v>
      </c>
      <c r="MNL343">
        <f>IF(SUM($J$341:MNL341)&lt;MNF343,MNK341,$E$343-SUM($J$341:MNL341))</f>
        <v>4820</v>
      </c>
      <c r="MNM343">
        <f>IF(SUM($J$341:MNM341)&lt;MNG343,MNL341,$E$343-SUM($J$341:MNM341))</f>
        <v>0</v>
      </c>
      <c r="MNN343">
        <f>IF(SUM($J$341:MNN341)&lt;MNH343,MNM341,$E$343-SUM($J$341:MNN341))</f>
        <v>0</v>
      </c>
      <c r="MNO343">
        <f>IF(SUM($J$341:MNO341)&lt;MNI343,MNN341,$E$343-SUM($J$341:MNO341))</f>
        <v>0</v>
      </c>
      <c r="MNP343">
        <f>IF(SUM($J$341:MNP341)&lt;MNJ343,MNO341,$E$343-SUM($J$341:MNP341))</f>
        <v>0</v>
      </c>
      <c r="MNQ343">
        <f>IF(SUM($J$341:MNQ341)&lt;MNK343,MNP341,$E$343-SUM($J$341:MNQ341))</f>
        <v>0</v>
      </c>
      <c r="MNR343">
        <f>IF(SUM($J$341:MNR341)&lt;MNL343,MNQ341,$E$343-SUM($J$341:MNR341))</f>
        <v>0</v>
      </c>
      <c r="MNS343">
        <f>IF(SUM($J$341:MNS341)&lt;MNM343,MNR341,$E$343-SUM($J$341:MNS341))</f>
        <v>4820</v>
      </c>
      <c r="MNT343">
        <f>IF(SUM($J$341:MNT341)&lt;MNN343,MNS341,$E$343-SUM($J$341:MNT341))</f>
        <v>4820</v>
      </c>
      <c r="MNU343">
        <f>IF(SUM($J$341:MNU341)&lt;MNO343,MNT341,$E$343-SUM($J$341:MNU341))</f>
        <v>4820</v>
      </c>
      <c r="MNV343">
        <f>IF(SUM($J$341:MNV341)&lt;MNP343,MNU341,$E$343-SUM($J$341:MNV341))</f>
        <v>4820</v>
      </c>
      <c r="MNW343">
        <f>IF(SUM($J$341:MNW341)&lt;MNQ343,MNV341,$E$343-SUM($J$341:MNW341))</f>
        <v>4820</v>
      </c>
      <c r="MNX343">
        <f>IF(SUM($J$341:MNX341)&lt;MNR343,MNW341,$E$343-SUM($J$341:MNX341))</f>
        <v>4820</v>
      </c>
      <c r="MNY343">
        <f>IF(SUM($J$341:MNY341)&lt;MNS343,MNX341,$E$343-SUM($J$341:MNY341))</f>
        <v>0</v>
      </c>
      <c r="MNZ343">
        <f>IF(SUM($J$341:MNZ341)&lt;MNT343,MNY341,$E$343-SUM($J$341:MNZ341))</f>
        <v>0</v>
      </c>
      <c r="MOA343">
        <f>IF(SUM($J$341:MOA341)&lt;MNU343,MNZ341,$E$343-SUM($J$341:MOA341))</f>
        <v>0</v>
      </c>
      <c r="MOB343">
        <f>IF(SUM($J$341:MOB341)&lt;MNV343,MOA341,$E$343-SUM($J$341:MOB341))</f>
        <v>0</v>
      </c>
      <c r="MOC343">
        <f>IF(SUM($J$341:MOC341)&lt;MNW343,MOB341,$E$343-SUM($J$341:MOC341))</f>
        <v>0</v>
      </c>
      <c r="MOD343">
        <f>IF(SUM($J$341:MOD341)&lt;MNX343,MOC341,$E$343-SUM($J$341:MOD341))</f>
        <v>0</v>
      </c>
      <c r="MOE343">
        <f>IF(SUM($J$341:MOE341)&lt;MNY343,MOD341,$E$343-SUM($J$341:MOE341))</f>
        <v>4820</v>
      </c>
      <c r="MOF343">
        <f>IF(SUM($J$341:MOF341)&lt;MNZ343,MOE341,$E$343-SUM($J$341:MOF341))</f>
        <v>4820</v>
      </c>
      <c r="MOG343">
        <f>IF(SUM($J$341:MOG341)&lt;MOA343,MOF341,$E$343-SUM($J$341:MOG341))</f>
        <v>4820</v>
      </c>
      <c r="MOH343">
        <f>IF(SUM($J$341:MOH341)&lt;MOB343,MOG341,$E$343-SUM($J$341:MOH341))</f>
        <v>4820</v>
      </c>
      <c r="MOI343">
        <f>IF(SUM($J$341:MOI341)&lt;MOC343,MOH341,$E$343-SUM($J$341:MOI341))</f>
        <v>4820</v>
      </c>
      <c r="MOJ343">
        <f>IF(SUM($J$341:MOJ341)&lt;MOD343,MOI341,$E$343-SUM($J$341:MOJ341))</f>
        <v>4820</v>
      </c>
      <c r="MOK343">
        <f>IF(SUM($J$341:MOK341)&lt;MOE343,MOJ341,$E$343-SUM($J$341:MOK341))</f>
        <v>0</v>
      </c>
      <c r="MOL343">
        <f>IF(SUM($J$341:MOL341)&lt;MOF343,MOK341,$E$343-SUM($J$341:MOL341))</f>
        <v>0</v>
      </c>
      <c r="MOM343">
        <f>IF(SUM($J$341:MOM341)&lt;MOG343,MOL341,$E$343-SUM($J$341:MOM341))</f>
        <v>0</v>
      </c>
      <c r="MON343">
        <f>IF(SUM($J$341:MON341)&lt;MOH343,MOM341,$E$343-SUM($J$341:MON341))</f>
        <v>0</v>
      </c>
      <c r="MOO343">
        <f>IF(SUM($J$341:MOO341)&lt;MOI343,MON341,$E$343-SUM($J$341:MOO341))</f>
        <v>0</v>
      </c>
      <c r="MOP343">
        <f>IF(SUM($J$341:MOP341)&lt;MOJ343,MOO341,$E$343-SUM($J$341:MOP341))</f>
        <v>0</v>
      </c>
      <c r="MOQ343">
        <f>IF(SUM($J$341:MOQ341)&lt;MOK343,MOP341,$E$343-SUM($J$341:MOQ341))</f>
        <v>4820</v>
      </c>
      <c r="MOR343">
        <f>IF(SUM($J$341:MOR341)&lt;MOL343,MOQ341,$E$343-SUM($J$341:MOR341))</f>
        <v>4820</v>
      </c>
      <c r="MOS343">
        <f>IF(SUM($J$341:MOS341)&lt;MOM343,MOR341,$E$343-SUM($J$341:MOS341))</f>
        <v>4820</v>
      </c>
      <c r="MOT343">
        <f>IF(SUM($J$341:MOT341)&lt;MON343,MOS341,$E$343-SUM($J$341:MOT341))</f>
        <v>4820</v>
      </c>
      <c r="MOU343">
        <f>IF(SUM($J$341:MOU341)&lt;MOO343,MOT341,$E$343-SUM($J$341:MOU341))</f>
        <v>4820</v>
      </c>
      <c r="MOV343">
        <f>IF(SUM($J$341:MOV341)&lt;MOP343,MOU341,$E$343-SUM($J$341:MOV341))</f>
        <v>4820</v>
      </c>
      <c r="MOW343">
        <f>IF(SUM($J$341:MOW341)&lt;MOQ343,MOV341,$E$343-SUM($J$341:MOW341))</f>
        <v>0</v>
      </c>
      <c r="MOX343">
        <f>IF(SUM($J$341:MOX341)&lt;MOR343,MOW341,$E$343-SUM($J$341:MOX341))</f>
        <v>0</v>
      </c>
      <c r="MOY343">
        <f>IF(SUM($J$341:MOY341)&lt;MOS343,MOX341,$E$343-SUM($J$341:MOY341))</f>
        <v>0</v>
      </c>
      <c r="MOZ343">
        <f>IF(SUM($J$341:MOZ341)&lt;MOT343,MOY341,$E$343-SUM($J$341:MOZ341))</f>
        <v>0</v>
      </c>
      <c r="MPA343">
        <f>IF(SUM($J$341:MPA341)&lt;MOU343,MOZ341,$E$343-SUM($J$341:MPA341))</f>
        <v>0</v>
      </c>
      <c r="MPB343">
        <f>IF(SUM($J$341:MPB341)&lt;MOV343,MPA341,$E$343-SUM($J$341:MPB341))</f>
        <v>0</v>
      </c>
      <c r="MPC343">
        <f>IF(SUM($J$341:MPC341)&lt;MOW343,MPB341,$E$343-SUM($J$341:MPC341))</f>
        <v>4820</v>
      </c>
      <c r="MPD343">
        <f>IF(SUM($J$341:MPD341)&lt;MOX343,MPC341,$E$343-SUM($J$341:MPD341))</f>
        <v>4820</v>
      </c>
      <c r="MPE343">
        <f>IF(SUM($J$341:MPE341)&lt;MOY343,MPD341,$E$343-SUM($J$341:MPE341))</f>
        <v>4820</v>
      </c>
      <c r="MPF343">
        <f>IF(SUM($J$341:MPF341)&lt;MOZ343,MPE341,$E$343-SUM($J$341:MPF341))</f>
        <v>4820</v>
      </c>
      <c r="MPG343">
        <f>IF(SUM($J$341:MPG341)&lt;MPA343,MPF341,$E$343-SUM($J$341:MPG341))</f>
        <v>4820</v>
      </c>
      <c r="MPH343">
        <f>IF(SUM($J$341:MPH341)&lt;MPB343,MPG341,$E$343-SUM($J$341:MPH341))</f>
        <v>4820</v>
      </c>
      <c r="MPI343">
        <f>IF(SUM($J$341:MPI341)&lt;MPC343,MPH341,$E$343-SUM($J$341:MPI341))</f>
        <v>0</v>
      </c>
      <c r="MPJ343">
        <f>IF(SUM($J$341:MPJ341)&lt;MPD343,MPI341,$E$343-SUM($J$341:MPJ341))</f>
        <v>0</v>
      </c>
      <c r="MPK343">
        <f>IF(SUM($J$341:MPK341)&lt;MPE343,MPJ341,$E$343-SUM($J$341:MPK341))</f>
        <v>0</v>
      </c>
      <c r="MPL343">
        <f>IF(SUM($J$341:MPL341)&lt;MPF343,MPK341,$E$343-SUM($J$341:MPL341))</f>
        <v>0</v>
      </c>
      <c r="MPM343">
        <f>IF(SUM($J$341:MPM341)&lt;MPG343,MPL341,$E$343-SUM($J$341:MPM341))</f>
        <v>0</v>
      </c>
      <c r="MPN343">
        <f>IF(SUM($J$341:MPN341)&lt;MPH343,MPM341,$E$343-SUM($J$341:MPN341))</f>
        <v>0</v>
      </c>
      <c r="MPO343">
        <f>IF(SUM($J$341:MPO341)&lt;MPI343,MPN341,$E$343-SUM($J$341:MPO341))</f>
        <v>4820</v>
      </c>
      <c r="MPP343">
        <f>IF(SUM($J$341:MPP341)&lt;MPJ343,MPO341,$E$343-SUM($J$341:MPP341))</f>
        <v>4820</v>
      </c>
      <c r="MPQ343">
        <f>IF(SUM($J$341:MPQ341)&lt;MPK343,MPP341,$E$343-SUM($J$341:MPQ341))</f>
        <v>4820</v>
      </c>
      <c r="MPR343">
        <f>IF(SUM($J$341:MPR341)&lt;MPL343,MPQ341,$E$343-SUM($J$341:MPR341))</f>
        <v>4820</v>
      </c>
      <c r="MPS343">
        <f>IF(SUM($J$341:MPS341)&lt;MPM343,MPR341,$E$343-SUM($J$341:MPS341))</f>
        <v>4820</v>
      </c>
      <c r="MPT343">
        <f>IF(SUM($J$341:MPT341)&lt;MPN343,MPS341,$E$343-SUM($J$341:MPT341))</f>
        <v>4820</v>
      </c>
      <c r="MPU343">
        <f>IF(SUM($J$341:MPU341)&lt;MPO343,MPT341,$E$343-SUM($J$341:MPU341))</f>
        <v>0</v>
      </c>
      <c r="MPV343">
        <f>IF(SUM($J$341:MPV341)&lt;MPP343,MPU341,$E$343-SUM($J$341:MPV341))</f>
        <v>0</v>
      </c>
      <c r="MPW343">
        <f>IF(SUM($J$341:MPW341)&lt;MPQ343,MPV341,$E$343-SUM($J$341:MPW341))</f>
        <v>0</v>
      </c>
      <c r="MPX343">
        <f>IF(SUM($J$341:MPX341)&lt;MPR343,MPW341,$E$343-SUM($J$341:MPX341))</f>
        <v>0</v>
      </c>
      <c r="MPY343">
        <f>IF(SUM($J$341:MPY341)&lt;MPS343,MPX341,$E$343-SUM($J$341:MPY341))</f>
        <v>0</v>
      </c>
      <c r="MPZ343">
        <f>IF(SUM($J$341:MPZ341)&lt;MPT343,MPY341,$E$343-SUM($J$341:MPZ341))</f>
        <v>0</v>
      </c>
      <c r="MQA343">
        <f>IF(SUM($J$341:MQA341)&lt;MPU343,MPZ341,$E$343-SUM($J$341:MQA341))</f>
        <v>4820</v>
      </c>
      <c r="MQB343">
        <f>IF(SUM($J$341:MQB341)&lt;MPV343,MQA341,$E$343-SUM($J$341:MQB341))</f>
        <v>4820</v>
      </c>
      <c r="MQC343">
        <f>IF(SUM($J$341:MQC341)&lt;MPW343,MQB341,$E$343-SUM($J$341:MQC341))</f>
        <v>4820</v>
      </c>
      <c r="MQD343">
        <f>IF(SUM($J$341:MQD341)&lt;MPX343,MQC341,$E$343-SUM($J$341:MQD341))</f>
        <v>4820</v>
      </c>
      <c r="MQE343">
        <f>IF(SUM($J$341:MQE341)&lt;MPY343,MQD341,$E$343-SUM($J$341:MQE341))</f>
        <v>4820</v>
      </c>
      <c r="MQF343">
        <f>IF(SUM($J$341:MQF341)&lt;MPZ343,MQE341,$E$343-SUM($J$341:MQF341))</f>
        <v>4820</v>
      </c>
      <c r="MQG343">
        <f>IF(SUM($J$341:MQG341)&lt;MQA343,MQF341,$E$343-SUM($J$341:MQG341))</f>
        <v>0</v>
      </c>
      <c r="MQH343">
        <f>IF(SUM($J$341:MQH341)&lt;MQB343,MQG341,$E$343-SUM($J$341:MQH341))</f>
        <v>0</v>
      </c>
      <c r="MQI343">
        <f>IF(SUM($J$341:MQI341)&lt;MQC343,MQH341,$E$343-SUM($J$341:MQI341))</f>
        <v>0</v>
      </c>
      <c r="MQJ343">
        <f>IF(SUM($J$341:MQJ341)&lt;MQD343,MQI341,$E$343-SUM($J$341:MQJ341))</f>
        <v>0</v>
      </c>
      <c r="MQK343">
        <f>IF(SUM($J$341:MQK341)&lt;MQE343,MQJ341,$E$343-SUM($J$341:MQK341))</f>
        <v>0</v>
      </c>
      <c r="MQL343">
        <f>IF(SUM($J$341:MQL341)&lt;MQF343,MQK341,$E$343-SUM($J$341:MQL341))</f>
        <v>0</v>
      </c>
      <c r="MQM343">
        <f>IF(SUM($J$341:MQM341)&lt;MQG343,MQL341,$E$343-SUM($J$341:MQM341))</f>
        <v>4820</v>
      </c>
      <c r="MQN343">
        <f>IF(SUM($J$341:MQN341)&lt;MQH343,MQM341,$E$343-SUM($J$341:MQN341))</f>
        <v>4820</v>
      </c>
      <c r="MQO343">
        <f>IF(SUM($J$341:MQO341)&lt;MQI343,MQN341,$E$343-SUM($J$341:MQO341))</f>
        <v>4820</v>
      </c>
      <c r="MQP343">
        <f>IF(SUM($J$341:MQP341)&lt;MQJ343,MQO341,$E$343-SUM($J$341:MQP341))</f>
        <v>4820</v>
      </c>
      <c r="MQQ343">
        <f>IF(SUM($J$341:MQQ341)&lt;MQK343,MQP341,$E$343-SUM($J$341:MQQ341))</f>
        <v>4820</v>
      </c>
      <c r="MQR343">
        <f>IF(SUM($J$341:MQR341)&lt;MQL343,MQQ341,$E$343-SUM($J$341:MQR341))</f>
        <v>4820</v>
      </c>
      <c r="MQS343">
        <f>IF(SUM($J$341:MQS341)&lt;MQM343,MQR341,$E$343-SUM($J$341:MQS341))</f>
        <v>0</v>
      </c>
      <c r="MQT343">
        <f>IF(SUM($J$341:MQT341)&lt;MQN343,MQS341,$E$343-SUM($J$341:MQT341))</f>
        <v>0</v>
      </c>
      <c r="MQU343">
        <f>IF(SUM($J$341:MQU341)&lt;MQO343,MQT341,$E$343-SUM($J$341:MQU341))</f>
        <v>0</v>
      </c>
      <c r="MQV343">
        <f>IF(SUM($J$341:MQV341)&lt;MQP343,MQU341,$E$343-SUM($J$341:MQV341))</f>
        <v>0</v>
      </c>
      <c r="MQW343">
        <f>IF(SUM($J$341:MQW341)&lt;MQQ343,MQV341,$E$343-SUM($J$341:MQW341))</f>
        <v>0</v>
      </c>
      <c r="MQX343">
        <f>IF(SUM($J$341:MQX341)&lt;MQR343,MQW341,$E$343-SUM($J$341:MQX341))</f>
        <v>0</v>
      </c>
      <c r="MQY343">
        <f>IF(SUM($J$341:MQY341)&lt;MQS343,MQX341,$E$343-SUM($J$341:MQY341))</f>
        <v>4820</v>
      </c>
      <c r="MQZ343">
        <f>IF(SUM($J$341:MQZ341)&lt;MQT343,MQY341,$E$343-SUM($J$341:MQZ341))</f>
        <v>4820</v>
      </c>
      <c r="MRA343">
        <f>IF(SUM($J$341:MRA341)&lt;MQU343,MQZ341,$E$343-SUM($J$341:MRA341))</f>
        <v>4820</v>
      </c>
      <c r="MRB343">
        <f>IF(SUM($J$341:MRB341)&lt;MQV343,MRA341,$E$343-SUM($J$341:MRB341))</f>
        <v>4820</v>
      </c>
      <c r="MRC343">
        <f>IF(SUM($J$341:MRC341)&lt;MQW343,MRB341,$E$343-SUM($J$341:MRC341))</f>
        <v>4820</v>
      </c>
      <c r="MRD343">
        <f>IF(SUM($J$341:MRD341)&lt;MQX343,MRC341,$E$343-SUM($J$341:MRD341))</f>
        <v>4820</v>
      </c>
      <c r="MRE343">
        <f>IF(SUM($J$341:MRE341)&lt;MQY343,MRD341,$E$343-SUM($J$341:MRE341))</f>
        <v>0</v>
      </c>
      <c r="MRF343">
        <f>IF(SUM($J$341:MRF341)&lt;MQZ343,MRE341,$E$343-SUM($J$341:MRF341))</f>
        <v>0</v>
      </c>
      <c r="MRG343">
        <f>IF(SUM($J$341:MRG341)&lt;MRA343,MRF341,$E$343-SUM($J$341:MRG341))</f>
        <v>0</v>
      </c>
      <c r="MRH343">
        <f>IF(SUM($J$341:MRH341)&lt;MRB343,MRG341,$E$343-SUM($J$341:MRH341))</f>
        <v>0</v>
      </c>
      <c r="MRI343">
        <f>IF(SUM($J$341:MRI341)&lt;MRC343,MRH341,$E$343-SUM($J$341:MRI341))</f>
        <v>0</v>
      </c>
      <c r="MRJ343">
        <f>IF(SUM($J$341:MRJ341)&lt;MRD343,MRI341,$E$343-SUM($J$341:MRJ341))</f>
        <v>0</v>
      </c>
      <c r="MRK343">
        <f>IF(SUM($J$341:MRK341)&lt;MRE343,MRJ341,$E$343-SUM($J$341:MRK341))</f>
        <v>4820</v>
      </c>
      <c r="MRL343">
        <f>IF(SUM($J$341:MRL341)&lt;MRF343,MRK341,$E$343-SUM($J$341:MRL341))</f>
        <v>4820</v>
      </c>
      <c r="MRM343">
        <f>IF(SUM($J$341:MRM341)&lt;MRG343,MRL341,$E$343-SUM($J$341:MRM341))</f>
        <v>4820</v>
      </c>
      <c r="MRN343">
        <f>IF(SUM($J$341:MRN341)&lt;MRH343,MRM341,$E$343-SUM($J$341:MRN341))</f>
        <v>4820</v>
      </c>
      <c r="MRO343">
        <f>IF(SUM($J$341:MRO341)&lt;MRI343,MRN341,$E$343-SUM($J$341:MRO341))</f>
        <v>4820</v>
      </c>
      <c r="MRP343">
        <f>IF(SUM($J$341:MRP341)&lt;MRJ343,MRO341,$E$343-SUM($J$341:MRP341))</f>
        <v>4820</v>
      </c>
      <c r="MRQ343">
        <f>IF(SUM($J$341:MRQ341)&lt;MRK343,MRP341,$E$343-SUM($J$341:MRQ341))</f>
        <v>0</v>
      </c>
      <c r="MRR343">
        <f>IF(SUM($J$341:MRR341)&lt;MRL343,MRQ341,$E$343-SUM($J$341:MRR341))</f>
        <v>0</v>
      </c>
      <c r="MRS343">
        <f>IF(SUM($J$341:MRS341)&lt;MRM343,MRR341,$E$343-SUM($J$341:MRS341))</f>
        <v>0</v>
      </c>
      <c r="MRT343">
        <f>IF(SUM($J$341:MRT341)&lt;MRN343,MRS341,$E$343-SUM($J$341:MRT341))</f>
        <v>0</v>
      </c>
      <c r="MRU343">
        <f>IF(SUM($J$341:MRU341)&lt;MRO343,MRT341,$E$343-SUM($J$341:MRU341))</f>
        <v>0</v>
      </c>
      <c r="MRV343">
        <f>IF(SUM($J$341:MRV341)&lt;MRP343,MRU341,$E$343-SUM($J$341:MRV341))</f>
        <v>0</v>
      </c>
      <c r="MRW343">
        <f>IF(SUM($J$341:MRW341)&lt;MRQ343,MRV341,$E$343-SUM($J$341:MRW341))</f>
        <v>4820</v>
      </c>
      <c r="MRX343">
        <f>IF(SUM($J$341:MRX341)&lt;MRR343,MRW341,$E$343-SUM($J$341:MRX341))</f>
        <v>4820</v>
      </c>
      <c r="MRY343">
        <f>IF(SUM($J$341:MRY341)&lt;MRS343,MRX341,$E$343-SUM($J$341:MRY341))</f>
        <v>4820</v>
      </c>
      <c r="MRZ343">
        <f>IF(SUM($J$341:MRZ341)&lt;MRT343,MRY341,$E$343-SUM($J$341:MRZ341))</f>
        <v>4820</v>
      </c>
      <c r="MSA343">
        <f>IF(SUM($J$341:MSA341)&lt;MRU343,MRZ341,$E$343-SUM($J$341:MSA341))</f>
        <v>4820</v>
      </c>
      <c r="MSB343">
        <f>IF(SUM($J$341:MSB341)&lt;MRV343,MSA341,$E$343-SUM($J$341:MSB341))</f>
        <v>4820</v>
      </c>
      <c r="MSC343">
        <f>IF(SUM($J$341:MSC341)&lt;MRW343,MSB341,$E$343-SUM($J$341:MSC341))</f>
        <v>0</v>
      </c>
      <c r="MSD343">
        <f>IF(SUM($J$341:MSD341)&lt;MRX343,MSC341,$E$343-SUM($J$341:MSD341))</f>
        <v>0</v>
      </c>
      <c r="MSE343">
        <f>IF(SUM($J$341:MSE341)&lt;MRY343,MSD341,$E$343-SUM($J$341:MSE341))</f>
        <v>0</v>
      </c>
      <c r="MSF343">
        <f>IF(SUM($J$341:MSF341)&lt;MRZ343,MSE341,$E$343-SUM($J$341:MSF341))</f>
        <v>0</v>
      </c>
      <c r="MSG343">
        <f>IF(SUM($J$341:MSG341)&lt;MSA343,MSF341,$E$343-SUM($J$341:MSG341))</f>
        <v>0</v>
      </c>
      <c r="MSH343">
        <f>IF(SUM($J$341:MSH341)&lt;MSB343,MSG341,$E$343-SUM($J$341:MSH341))</f>
        <v>0</v>
      </c>
      <c r="MSI343">
        <f>IF(SUM($J$341:MSI341)&lt;MSC343,MSH341,$E$343-SUM($J$341:MSI341))</f>
        <v>4820</v>
      </c>
      <c r="MSJ343">
        <f>IF(SUM($J$341:MSJ341)&lt;MSD343,MSI341,$E$343-SUM($J$341:MSJ341))</f>
        <v>4820</v>
      </c>
      <c r="MSK343">
        <f>IF(SUM($J$341:MSK341)&lt;MSE343,MSJ341,$E$343-SUM($J$341:MSK341))</f>
        <v>4820</v>
      </c>
      <c r="MSL343">
        <f>IF(SUM($J$341:MSL341)&lt;MSF343,MSK341,$E$343-SUM($J$341:MSL341))</f>
        <v>4820</v>
      </c>
      <c r="MSM343">
        <f>IF(SUM($J$341:MSM341)&lt;MSG343,MSL341,$E$343-SUM($J$341:MSM341))</f>
        <v>4820</v>
      </c>
      <c r="MSN343">
        <f>IF(SUM($J$341:MSN341)&lt;MSH343,MSM341,$E$343-SUM($J$341:MSN341))</f>
        <v>4820</v>
      </c>
      <c r="MSO343">
        <f>IF(SUM($J$341:MSO341)&lt;MSI343,MSN341,$E$343-SUM($J$341:MSO341))</f>
        <v>0</v>
      </c>
      <c r="MSP343">
        <f>IF(SUM($J$341:MSP341)&lt;MSJ343,MSO341,$E$343-SUM($J$341:MSP341))</f>
        <v>0</v>
      </c>
      <c r="MSQ343">
        <f>IF(SUM($J$341:MSQ341)&lt;MSK343,MSP341,$E$343-SUM($J$341:MSQ341))</f>
        <v>0</v>
      </c>
      <c r="MSR343">
        <f>IF(SUM($J$341:MSR341)&lt;MSL343,MSQ341,$E$343-SUM($J$341:MSR341))</f>
        <v>0</v>
      </c>
      <c r="MSS343">
        <f>IF(SUM($J$341:MSS341)&lt;MSM343,MSR341,$E$343-SUM($J$341:MSS341))</f>
        <v>0</v>
      </c>
      <c r="MST343">
        <f>IF(SUM($J$341:MST341)&lt;MSN343,MSS341,$E$343-SUM($J$341:MST341))</f>
        <v>0</v>
      </c>
      <c r="MSU343">
        <f>IF(SUM($J$341:MSU341)&lt;MSO343,MST341,$E$343-SUM($J$341:MSU341))</f>
        <v>4820</v>
      </c>
      <c r="MSV343">
        <f>IF(SUM($J$341:MSV341)&lt;MSP343,MSU341,$E$343-SUM($J$341:MSV341))</f>
        <v>4820</v>
      </c>
      <c r="MSW343">
        <f>IF(SUM($J$341:MSW341)&lt;MSQ343,MSV341,$E$343-SUM($J$341:MSW341))</f>
        <v>4820</v>
      </c>
      <c r="MSX343">
        <f>IF(SUM($J$341:MSX341)&lt;MSR343,MSW341,$E$343-SUM($J$341:MSX341))</f>
        <v>4820</v>
      </c>
      <c r="MSY343">
        <f>IF(SUM($J$341:MSY341)&lt;MSS343,MSX341,$E$343-SUM($J$341:MSY341))</f>
        <v>4820</v>
      </c>
      <c r="MSZ343">
        <f>IF(SUM($J$341:MSZ341)&lt;MST343,MSY341,$E$343-SUM($J$341:MSZ341))</f>
        <v>4820</v>
      </c>
      <c r="MTA343">
        <f>IF(SUM($J$341:MTA341)&lt;MSU343,MSZ341,$E$343-SUM($J$341:MTA341))</f>
        <v>0</v>
      </c>
      <c r="MTB343">
        <f>IF(SUM($J$341:MTB341)&lt;MSV343,MTA341,$E$343-SUM($J$341:MTB341))</f>
        <v>0</v>
      </c>
      <c r="MTC343">
        <f>IF(SUM($J$341:MTC341)&lt;MSW343,MTB341,$E$343-SUM($J$341:MTC341))</f>
        <v>0</v>
      </c>
      <c r="MTD343">
        <f>IF(SUM($J$341:MTD341)&lt;MSX343,MTC341,$E$343-SUM($J$341:MTD341))</f>
        <v>0</v>
      </c>
      <c r="MTE343">
        <f>IF(SUM($J$341:MTE341)&lt;MSY343,MTD341,$E$343-SUM($J$341:MTE341))</f>
        <v>0</v>
      </c>
      <c r="MTF343">
        <f>IF(SUM($J$341:MTF341)&lt;MSZ343,MTE341,$E$343-SUM($J$341:MTF341))</f>
        <v>0</v>
      </c>
      <c r="MTG343">
        <f>IF(SUM($J$341:MTG341)&lt;MTA343,MTF341,$E$343-SUM($J$341:MTG341))</f>
        <v>4820</v>
      </c>
      <c r="MTH343">
        <f>IF(SUM($J$341:MTH341)&lt;MTB343,MTG341,$E$343-SUM($J$341:MTH341))</f>
        <v>4820</v>
      </c>
      <c r="MTI343">
        <f>IF(SUM($J$341:MTI341)&lt;MTC343,MTH341,$E$343-SUM($J$341:MTI341))</f>
        <v>4820</v>
      </c>
      <c r="MTJ343">
        <f>IF(SUM($J$341:MTJ341)&lt;MTD343,MTI341,$E$343-SUM($J$341:MTJ341))</f>
        <v>4820</v>
      </c>
      <c r="MTK343">
        <f>IF(SUM($J$341:MTK341)&lt;MTE343,MTJ341,$E$343-SUM($J$341:MTK341))</f>
        <v>4820</v>
      </c>
      <c r="MTL343">
        <f>IF(SUM($J$341:MTL341)&lt;MTF343,MTK341,$E$343-SUM($J$341:MTL341))</f>
        <v>4820</v>
      </c>
      <c r="MTM343">
        <f>IF(SUM($J$341:MTM341)&lt;MTG343,MTL341,$E$343-SUM($J$341:MTM341))</f>
        <v>0</v>
      </c>
      <c r="MTN343">
        <f>IF(SUM($J$341:MTN341)&lt;MTH343,MTM341,$E$343-SUM($J$341:MTN341))</f>
        <v>0</v>
      </c>
      <c r="MTO343">
        <f>IF(SUM($J$341:MTO341)&lt;MTI343,MTN341,$E$343-SUM($J$341:MTO341))</f>
        <v>0</v>
      </c>
      <c r="MTP343">
        <f>IF(SUM($J$341:MTP341)&lt;MTJ343,MTO341,$E$343-SUM($J$341:MTP341))</f>
        <v>0</v>
      </c>
      <c r="MTQ343">
        <f>IF(SUM($J$341:MTQ341)&lt;MTK343,MTP341,$E$343-SUM($J$341:MTQ341))</f>
        <v>0</v>
      </c>
      <c r="MTR343">
        <f>IF(SUM($J$341:MTR341)&lt;MTL343,MTQ341,$E$343-SUM($J$341:MTR341))</f>
        <v>0</v>
      </c>
      <c r="MTS343">
        <f>IF(SUM($J$341:MTS341)&lt;MTM343,MTR341,$E$343-SUM($J$341:MTS341))</f>
        <v>4820</v>
      </c>
      <c r="MTT343">
        <f>IF(SUM($J$341:MTT341)&lt;MTN343,MTS341,$E$343-SUM($J$341:MTT341))</f>
        <v>4820</v>
      </c>
      <c r="MTU343">
        <f>IF(SUM($J$341:MTU341)&lt;MTO343,MTT341,$E$343-SUM($J$341:MTU341))</f>
        <v>4820</v>
      </c>
      <c r="MTV343">
        <f>IF(SUM($J$341:MTV341)&lt;MTP343,MTU341,$E$343-SUM($J$341:MTV341))</f>
        <v>4820</v>
      </c>
      <c r="MTW343">
        <f>IF(SUM($J$341:MTW341)&lt;MTQ343,MTV341,$E$343-SUM($J$341:MTW341))</f>
        <v>4820</v>
      </c>
      <c r="MTX343">
        <f>IF(SUM($J$341:MTX341)&lt;MTR343,MTW341,$E$343-SUM($J$341:MTX341))</f>
        <v>4820</v>
      </c>
      <c r="MTY343">
        <f>IF(SUM($J$341:MTY341)&lt;MTS343,MTX341,$E$343-SUM($J$341:MTY341))</f>
        <v>0</v>
      </c>
      <c r="MTZ343">
        <f>IF(SUM($J$341:MTZ341)&lt;MTT343,MTY341,$E$343-SUM($J$341:MTZ341))</f>
        <v>0</v>
      </c>
      <c r="MUA343">
        <f>IF(SUM($J$341:MUA341)&lt;MTU343,MTZ341,$E$343-SUM($J$341:MUA341))</f>
        <v>0</v>
      </c>
      <c r="MUB343">
        <f>IF(SUM($J$341:MUB341)&lt;MTV343,MUA341,$E$343-SUM($J$341:MUB341))</f>
        <v>0</v>
      </c>
      <c r="MUC343">
        <f>IF(SUM($J$341:MUC341)&lt;MTW343,MUB341,$E$343-SUM($J$341:MUC341))</f>
        <v>0</v>
      </c>
      <c r="MUD343">
        <f>IF(SUM($J$341:MUD341)&lt;MTX343,MUC341,$E$343-SUM($J$341:MUD341))</f>
        <v>0</v>
      </c>
      <c r="MUE343">
        <f>IF(SUM($J$341:MUE341)&lt;MTY343,MUD341,$E$343-SUM($J$341:MUE341))</f>
        <v>4820</v>
      </c>
      <c r="MUF343">
        <f>IF(SUM($J$341:MUF341)&lt;MTZ343,MUE341,$E$343-SUM($J$341:MUF341))</f>
        <v>4820</v>
      </c>
      <c r="MUG343">
        <f>IF(SUM($J$341:MUG341)&lt;MUA343,MUF341,$E$343-SUM($J$341:MUG341))</f>
        <v>4820</v>
      </c>
      <c r="MUH343">
        <f>IF(SUM($J$341:MUH341)&lt;MUB343,MUG341,$E$343-SUM($J$341:MUH341))</f>
        <v>4820</v>
      </c>
      <c r="MUI343">
        <f>IF(SUM($J$341:MUI341)&lt;MUC343,MUH341,$E$343-SUM($J$341:MUI341))</f>
        <v>4820</v>
      </c>
      <c r="MUJ343">
        <f>IF(SUM($J$341:MUJ341)&lt;MUD343,MUI341,$E$343-SUM($J$341:MUJ341))</f>
        <v>4820</v>
      </c>
      <c r="MUK343">
        <f>IF(SUM($J$341:MUK341)&lt;MUE343,MUJ341,$E$343-SUM($J$341:MUK341))</f>
        <v>0</v>
      </c>
      <c r="MUL343">
        <f>IF(SUM($J$341:MUL341)&lt;MUF343,MUK341,$E$343-SUM($J$341:MUL341))</f>
        <v>0</v>
      </c>
      <c r="MUM343">
        <f>IF(SUM($J$341:MUM341)&lt;MUG343,MUL341,$E$343-SUM($J$341:MUM341))</f>
        <v>0</v>
      </c>
      <c r="MUN343">
        <f>IF(SUM($J$341:MUN341)&lt;MUH343,MUM341,$E$343-SUM($J$341:MUN341))</f>
        <v>0</v>
      </c>
      <c r="MUO343">
        <f>IF(SUM($J$341:MUO341)&lt;MUI343,MUN341,$E$343-SUM($J$341:MUO341))</f>
        <v>0</v>
      </c>
      <c r="MUP343">
        <f>IF(SUM($J$341:MUP341)&lt;MUJ343,MUO341,$E$343-SUM($J$341:MUP341))</f>
        <v>0</v>
      </c>
      <c r="MUQ343">
        <f>IF(SUM($J$341:MUQ341)&lt;MUK343,MUP341,$E$343-SUM($J$341:MUQ341))</f>
        <v>4820</v>
      </c>
      <c r="MUR343">
        <f>IF(SUM($J$341:MUR341)&lt;MUL343,MUQ341,$E$343-SUM($J$341:MUR341))</f>
        <v>4820</v>
      </c>
      <c r="MUS343">
        <f>IF(SUM($J$341:MUS341)&lt;MUM343,MUR341,$E$343-SUM($J$341:MUS341))</f>
        <v>4820</v>
      </c>
      <c r="MUT343">
        <f>IF(SUM($J$341:MUT341)&lt;MUN343,MUS341,$E$343-SUM($J$341:MUT341))</f>
        <v>4820</v>
      </c>
      <c r="MUU343">
        <f>IF(SUM($J$341:MUU341)&lt;MUO343,MUT341,$E$343-SUM($J$341:MUU341))</f>
        <v>4820</v>
      </c>
      <c r="MUV343">
        <f>IF(SUM($J$341:MUV341)&lt;MUP343,MUU341,$E$343-SUM($J$341:MUV341))</f>
        <v>4820</v>
      </c>
      <c r="MUW343">
        <f>IF(SUM($J$341:MUW341)&lt;MUQ343,MUV341,$E$343-SUM($J$341:MUW341))</f>
        <v>0</v>
      </c>
      <c r="MUX343">
        <f>IF(SUM($J$341:MUX341)&lt;MUR343,MUW341,$E$343-SUM($J$341:MUX341))</f>
        <v>0</v>
      </c>
      <c r="MUY343">
        <f>IF(SUM($J$341:MUY341)&lt;MUS343,MUX341,$E$343-SUM($J$341:MUY341))</f>
        <v>0</v>
      </c>
      <c r="MUZ343">
        <f>IF(SUM($J$341:MUZ341)&lt;MUT343,MUY341,$E$343-SUM($J$341:MUZ341))</f>
        <v>0</v>
      </c>
      <c r="MVA343">
        <f>IF(SUM($J$341:MVA341)&lt;MUU343,MUZ341,$E$343-SUM($J$341:MVA341))</f>
        <v>0</v>
      </c>
      <c r="MVB343">
        <f>IF(SUM($J$341:MVB341)&lt;MUV343,MVA341,$E$343-SUM($J$341:MVB341))</f>
        <v>0</v>
      </c>
      <c r="MVC343">
        <f>IF(SUM($J$341:MVC341)&lt;MUW343,MVB341,$E$343-SUM($J$341:MVC341))</f>
        <v>4820</v>
      </c>
      <c r="MVD343">
        <f>IF(SUM($J$341:MVD341)&lt;MUX343,MVC341,$E$343-SUM($J$341:MVD341))</f>
        <v>4820</v>
      </c>
      <c r="MVE343">
        <f>IF(SUM($J$341:MVE341)&lt;MUY343,MVD341,$E$343-SUM($J$341:MVE341))</f>
        <v>4820</v>
      </c>
      <c r="MVF343">
        <f>IF(SUM($J$341:MVF341)&lt;MUZ343,MVE341,$E$343-SUM($J$341:MVF341))</f>
        <v>4820</v>
      </c>
      <c r="MVG343">
        <f>IF(SUM($J$341:MVG341)&lt;MVA343,MVF341,$E$343-SUM($J$341:MVG341))</f>
        <v>4820</v>
      </c>
      <c r="MVH343">
        <f>IF(SUM($J$341:MVH341)&lt;MVB343,MVG341,$E$343-SUM($J$341:MVH341))</f>
        <v>4820</v>
      </c>
      <c r="MVI343">
        <f>IF(SUM($J$341:MVI341)&lt;MVC343,MVH341,$E$343-SUM($J$341:MVI341))</f>
        <v>0</v>
      </c>
      <c r="MVJ343">
        <f>IF(SUM($J$341:MVJ341)&lt;MVD343,MVI341,$E$343-SUM($J$341:MVJ341))</f>
        <v>0</v>
      </c>
      <c r="MVK343">
        <f>IF(SUM($J$341:MVK341)&lt;MVE343,MVJ341,$E$343-SUM($J$341:MVK341))</f>
        <v>0</v>
      </c>
      <c r="MVL343">
        <f>IF(SUM($J$341:MVL341)&lt;MVF343,MVK341,$E$343-SUM($J$341:MVL341))</f>
        <v>0</v>
      </c>
      <c r="MVM343">
        <f>IF(SUM($J$341:MVM341)&lt;MVG343,MVL341,$E$343-SUM($J$341:MVM341))</f>
        <v>0</v>
      </c>
      <c r="MVN343">
        <f>IF(SUM($J$341:MVN341)&lt;MVH343,MVM341,$E$343-SUM($J$341:MVN341))</f>
        <v>0</v>
      </c>
      <c r="MVO343">
        <f>IF(SUM($J$341:MVO341)&lt;MVI343,MVN341,$E$343-SUM($J$341:MVO341))</f>
        <v>4820</v>
      </c>
      <c r="MVP343">
        <f>IF(SUM($J$341:MVP341)&lt;MVJ343,MVO341,$E$343-SUM($J$341:MVP341))</f>
        <v>4820</v>
      </c>
      <c r="MVQ343">
        <f>IF(SUM($J$341:MVQ341)&lt;MVK343,MVP341,$E$343-SUM($J$341:MVQ341))</f>
        <v>4820</v>
      </c>
      <c r="MVR343">
        <f>IF(SUM($J$341:MVR341)&lt;MVL343,MVQ341,$E$343-SUM($J$341:MVR341))</f>
        <v>4820</v>
      </c>
      <c r="MVS343">
        <f>IF(SUM($J$341:MVS341)&lt;MVM343,MVR341,$E$343-SUM($J$341:MVS341))</f>
        <v>4820</v>
      </c>
      <c r="MVT343">
        <f>IF(SUM($J$341:MVT341)&lt;MVN343,MVS341,$E$343-SUM($J$341:MVT341))</f>
        <v>4820</v>
      </c>
      <c r="MVU343">
        <f>IF(SUM($J$341:MVU341)&lt;MVO343,MVT341,$E$343-SUM($J$341:MVU341))</f>
        <v>0</v>
      </c>
      <c r="MVV343">
        <f>IF(SUM($J$341:MVV341)&lt;MVP343,MVU341,$E$343-SUM($J$341:MVV341))</f>
        <v>0</v>
      </c>
      <c r="MVW343">
        <f>IF(SUM($J$341:MVW341)&lt;MVQ343,MVV341,$E$343-SUM($J$341:MVW341))</f>
        <v>0</v>
      </c>
      <c r="MVX343">
        <f>IF(SUM($J$341:MVX341)&lt;MVR343,MVW341,$E$343-SUM($J$341:MVX341))</f>
        <v>0</v>
      </c>
      <c r="MVY343">
        <f>IF(SUM($J$341:MVY341)&lt;MVS343,MVX341,$E$343-SUM($J$341:MVY341))</f>
        <v>0</v>
      </c>
      <c r="MVZ343">
        <f>IF(SUM($J$341:MVZ341)&lt;MVT343,MVY341,$E$343-SUM($J$341:MVZ341))</f>
        <v>0</v>
      </c>
      <c r="MWA343">
        <f>IF(SUM($J$341:MWA341)&lt;MVU343,MVZ341,$E$343-SUM($J$341:MWA341))</f>
        <v>4820</v>
      </c>
      <c r="MWB343">
        <f>IF(SUM($J$341:MWB341)&lt;MVV343,MWA341,$E$343-SUM($J$341:MWB341))</f>
        <v>4820</v>
      </c>
      <c r="MWC343">
        <f>IF(SUM($J$341:MWC341)&lt;MVW343,MWB341,$E$343-SUM($J$341:MWC341))</f>
        <v>4820</v>
      </c>
      <c r="MWD343">
        <f>IF(SUM($J$341:MWD341)&lt;MVX343,MWC341,$E$343-SUM($J$341:MWD341))</f>
        <v>4820</v>
      </c>
      <c r="MWE343">
        <f>IF(SUM($J$341:MWE341)&lt;MVY343,MWD341,$E$343-SUM($J$341:MWE341))</f>
        <v>4820</v>
      </c>
      <c r="MWF343">
        <f>IF(SUM($J$341:MWF341)&lt;MVZ343,MWE341,$E$343-SUM($J$341:MWF341))</f>
        <v>4820</v>
      </c>
      <c r="MWG343">
        <f>IF(SUM($J$341:MWG341)&lt;MWA343,MWF341,$E$343-SUM($J$341:MWG341))</f>
        <v>0</v>
      </c>
      <c r="MWH343">
        <f>IF(SUM($J$341:MWH341)&lt;MWB343,MWG341,$E$343-SUM($J$341:MWH341))</f>
        <v>0</v>
      </c>
      <c r="MWI343">
        <f>IF(SUM($J$341:MWI341)&lt;MWC343,MWH341,$E$343-SUM($J$341:MWI341))</f>
        <v>0</v>
      </c>
      <c r="MWJ343">
        <f>IF(SUM($J$341:MWJ341)&lt;MWD343,MWI341,$E$343-SUM($J$341:MWJ341))</f>
        <v>0</v>
      </c>
      <c r="MWK343">
        <f>IF(SUM($J$341:MWK341)&lt;MWE343,MWJ341,$E$343-SUM($J$341:MWK341))</f>
        <v>0</v>
      </c>
      <c r="MWL343">
        <f>IF(SUM($J$341:MWL341)&lt;MWF343,MWK341,$E$343-SUM($J$341:MWL341))</f>
        <v>0</v>
      </c>
      <c r="MWM343">
        <f>IF(SUM($J$341:MWM341)&lt;MWG343,MWL341,$E$343-SUM($J$341:MWM341))</f>
        <v>4820</v>
      </c>
      <c r="MWN343">
        <f>IF(SUM($J$341:MWN341)&lt;MWH343,MWM341,$E$343-SUM($J$341:MWN341))</f>
        <v>4820</v>
      </c>
      <c r="MWO343">
        <f>IF(SUM($J$341:MWO341)&lt;MWI343,MWN341,$E$343-SUM($J$341:MWO341))</f>
        <v>4820</v>
      </c>
      <c r="MWP343">
        <f>IF(SUM($J$341:MWP341)&lt;MWJ343,MWO341,$E$343-SUM($J$341:MWP341))</f>
        <v>4820</v>
      </c>
      <c r="MWQ343">
        <f>IF(SUM($J$341:MWQ341)&lt;MWK343,MWP341,$E$343-SUM($J$341:MWQ341))</f>
        <v>4820</v>
      </c>
      <c r="MWR343">
        <f>IF(SUM($J$341:MWR341)&lt;MWL343,MWQ341,$E$343-SUM($J$341:MWR341))</f>
        <v>4820</v>
      </c>
      <c r="MWS343">
        <f>IF(SUM($J$341:MWS341)&lt;MWM343,MWR341,$E$343-SUM($J$341:MWS341))</f>
        <v>0</v>
      </c>
      <c r="MWT343">
        <f>IF(SUM($J$341:MWT341)&lt;MWN343,MWS341,$E$343-SUM($J$341:MWT341))</f>
        <v>0</v>
      </c>
      <c r="MWU343">
        <f>IF(SUM($J$341:MWU341)&lt;MWO343,MWT341,$E$343-SUM($J$341:MWU341))</f>
        <v>0</v>
      </c>
      <c r="MWV343">
        <f>IF(SUM($J$341:MWV341)&lt;MWP343,MWU341,$E$343-SUM($J$341:MWV341))</f>
        <v>0</v>
      </c>
      <c r="MWW343">
        <f>IF(SUM($J$341:MWW341)&lt;MWQ343,MWV341,$E$343-SUM($J$341:MWW341))</f>
        <v>0</v>
      </c>
      <c r="MWX343">
        <f>IF(SUM($J$341:MWX341)&lt;MWR343,MWW341,$E$343-SUM($J$341:MWX341))</f>
        <v>0</v>
      </c>
      <c r="MWY343">
        <f>IF(SUM($J$341:MWY341)&lt;MWS343,MWX341,$E$343-SUM($J$341:MWY341))</f>
        <v>4820</v>
      </c>
      <c r="MWZ343">
        <f>IF(SUM($J$341:MWZ341)&lt;MWT343,MWY341,$E$343-SUM($J$341:MWZ341))</f>
        <v>4820</v>
      </c>
      <c r="MXA343">
        <f>IF(SUM($J$341:MXA341)&lt;MWU343,MWZ341,$E$343-SUM($J$341:MXA341))</f>
        <v>4820</v>
      </c>
      <c r="MXB343">
        <f>IF(SUM($J$341:MXB341)&lt;MWV343,MXA341,$E$343-SUM($J$341:MXB341))</f>
        <v>4820</v>
      </c>
      <c r="MXC343">
        <f>IF(SUM($J$341:MXC341)&lt;MWW343,MXB341,$E$343-SUM($J$341:MXC341))</f>
        <v>4820</v>
      </c>
      <c r="MXD343">
        <f>IF(SUM($J$341:MXD341)&lt;MWX343,MXC341,$E$343-SUM($J$341:MXD341))</f>
        <v>4820</v>
      </c>
      <c r="MXE343">
        <f>IF(SUM($J$341:MXE341)&lt;MWY343,MXD341,$E$343-SUM($J$341:MXE341))</f>
        <v>0</v>
      </c>
      <c r="MXF343">
        <f>IF(SUM($J$341:MXF341)&lt;MWZ343,MXE341,$E$343-SUM($J$341:MXF341))</f>
        <v>0</v>
      </c>
      <c r="MXG343">
        <f>IF(SUM($J$341:MXG341)&lt;MXA343,MXF341,$E$343-SUM($J$341:MXG341))</f>
        <v>0</v>
      </c>
      <c r="MXH343">
        <f>IF(SUM($J$341:MXH341)&lt;MXB343,MXG341,$E$343-SUM($J$341:MXH341))</f>
        <v>0</v>
      </c>
      <c r="MXI343">
        <f>IF(SUM($J$341:MXI341)&lt;MXC343,MXH341,$E$343-SUM($J$341:MXI341))</f>
        <v>0</v>
      </c>
      <c r="MXJ343">
        <f>IF(SUM($J$341:MXJ341)&lt;MXD343,MXI341,$E$343-SUM($J$341:MXJ341))</f>
        <v>0</v>
      </c>
      <c r="MXK343">
        <f>IF(SUM($J$341:MXK341)&lt;MXE343,MXJ341,$E$343-SUM($J$341:MXK341))</f>
        <v>4820</v>
      </c>
      <c r="MXL343">
        <f>IF(SUM($J$341:MXL341)&lt;MXF343,MXK341,$E$343-SUM($J$341:MXL341))</f>
        <v>4820</v>
      </c>
      <c r="MXM343">
        <f>IF(SUM($J$341:MXM341)&lt;MXG343,MXL341,$E$343-SUM($J$341:MXM341))</f>
        <v>4820</v>
      </c>
      <c r="MXN343">
        <f>IF(SUM($J$341:MXN341)&lt;MXH343,MXM341,$E$343-SUM($J$341:MXN341))</f>
        <v>4820</v>
      </c>
      <c r="MXO343">
        <f>IF(SUM($J$341:MXO341)&lt;MXI343,MXN341,$E$343-SUM($J$341:MXO341))</f>
        <v>4820</v>
      </c>
      <c r="MXP343">
        <f>IF(SUM($J$341:MXP341)&lt;MXJ343,MXO341,$E$343-SUM($J$341:MXP341))</f>
        <v>4820</v>
      </c>
      <c r="MXQ343">
        <f>IF(SUM($J$341:MXQ341)&lt;MXK343,MXP341,$E$343-SUM($J$341:MXQ341))</f>
        <v>0</v>
      </c>
      <c r="MXR343">
        <f>IF(SUM($J$341:MXR341)&lt;MXL343,MXQ341,$E$343-SUM($J$341:MXR341))</f>
        <v>0</v>
      </c>
      <c r="MXS343">
        <f>IF(SUM($J$341:MXS341)&lt;MXM343,MXR341,$E$343-SUM($J$341:MXS341))</f>
        <v>0</v>
      </c>
      <c r="MXT343">
        <f>IF(SUM($J$341:MXT341)&lt;MXN343,MXS341,$E$343-SUM($J$341:MXT341))</f>
        <v>0</v>
      </c>
      <c r="MXU343">
        <f>IF(SUM($J$341:MXU341)&lt;MXO343,MXT341,$E$343-SUM($J$341:MXU341))</f>
        <v>0</v>
      </c>
      <c r="MXV343">
        <f>IF(SUM($J$341:MXV341)&lt;MXP343,MXU341,$E$343-SUM($J$341:MXV341))</f>
        <v>0</v>
      </c>
      <c r="MXW343">
        <f>IF(SUM($J$341:MXW341)&lt;MXQ343,MXV341,$E$343-SUM($J$341:MXW341))</f>
        <v>4820</v>
      </c>
      <c r="MXX343">
        <f>IF(SUM($J$341:MXX341)&lt;MXR343,MXW341,$E$343-SUM($J$341:MXX341))</f>
        <v>4820</v>
      </c>
      <c r="MXY343">
        <f>IF(SUM($J$341:MXY341)&lt;MXS343,MXX341,$E$343-SUM($J$341:MXY341))</f>
        <v>4820</v>
      </c>
      <c r="MXZ343">
        <f>IF(SUM($J$341:MXZ341)&lt;MXT343,MXY341,$E$343-SUM($J$341:MXZ341))</f>
        <v>4820</v>
      </c>
      <c r="MYA343">
        <f>IF(SUM($J$341:MYA341)&lt;MXU343,MXZ341,$E$343-SUM($J$341:MYA341))</f>
        <v>4820</v>
      </c>
      <c r="MYB343">
        <f>IF(SUM($J$341:MYB341)&lt;MXV343,MYA341,$E$343-SUM($J$341:MYB341))</f>
        <v>4820</v>
      </c>
      <c r="MYC343">
        <f>IF(SUM($J$341:MYC341)&lt;MXW343,MYB341,$E$343-SUM($J$341:MYC341))</f>
        <v>0</v>
      </c>
      <c r="MYD343">
        <f>IF(SUM($J$341:MYD341)&lt;MXX343,MYC341,$E$343-SUM($J$341:MYD341))</f>
        <v>0</v>
      </c>
      <c r="MYE343">
        <f>IF(SUM($J$341:MYE341)&lt;MXY343,MYD341,$E$343-SUM($J$341:MYE341))</f>
        <v>0</v>
      </c>
      <c r="MYF343">
        <f>IF(SUM($J$341:MYF341)&lt;MXZ343,MYE341,$E$343-SUM($J$341:MYF341))</f>
        <v>0</v>
      </c>
      <c r="MYG343">
        <f>IF(SUM($J$341:MYG341)&lt;MYA343,MYF341,$E$343-SUM($J$341:MYG341))</f>
        <v>0</v>
      </c>
      <c r="MYH343">
        <f>IF(SUM($J$341:MYH341)&lt;MYB343,MYG341,$E$343-SUM($J$341:MYH341))</f>
        <v>0</v>
      </c>
      <c r="MYI343">
        <f>IF(SUM($J$341:MYI341)&lt;MYC343,MYH341,$E$343-SUM($J$341:MYI341))</f>
        <v>4820</v>
      </c>
      <c r="MYJ343">
        <f>IF(SUM($J$341:MYJ341)&lt;MYD343,MYI341,$E$343-SUM($J$341:MYJ341))</f>
        <v>4820</v>
      </c>
      <c r="MYK343">
        <f>IF(SUM($J$341:MYK341)&lt;MYE343,MYJ341,$E$343-SUM($J$341:MYK341))</f>
        <v>4820</v>
      </c>
      <c r="MYL343">
        <f>IF(SUM($J$341:MYL341)&lt;MYF343,MYK341,$E$343-SUM($J$341:MYL341))</f>
        <v>4820</v>
      </c>
      <c r="MYM343">
        <f>IF(SUM($J$341:MYM341)&lt;MYG343,MYL341,$E$343-SUM($J$341:MYM341))</f>
        <v>4820</v>
      </c>
      <c r="MYN343">
        <f>IF(SUM($J$341:MYN341)&lt;MYH343,MYM341,$E$343-SUM($J$341:MYN341))</f>
        <v>4820</v>
      </c>
      <c r="MYO343">
        <f>IF(SUM($J$341:MYO341)&lt;MYI343,MYN341,$E$343-SUM($J$341:MYO341))</f>
        <v>0</v>
      </c>
      <c r="MYP343">
        <f>IF(SUM($J$341:MYP341)&lt;MYJ343,MYO341,$E$343-SUM($J$341:MYP341))</f>
        <v>0</v>
      </c>
      <c r="MYQ343">
        <f>IF(SUM($J$341:MYQ341)&lt;MYK343,MYP341,$E$343-SUM($J$341:MYQ341))</f>
        <v>0</v>
      </c>
      <c r="MYR343">
        <f>IF(SUM($J$341:MYR341)&lt;MYL343,MYQ341,$E$343-SUM($J$341:MYR341))</f>
        <v>0</v>
      </c>
      <c r="MYS343">
        <f>IF(SUM($J$341:MYS341)&lt;MYM343,MYR341,$E$343-SUM($J$341:MYS341))</f>
        <v>0</v>
      </c>
      <c r="MYT343">
        <f>IF(SUM($J$341:MYT341)&lt;MYN343,MYS341,$E$343-SUM($J$341:MYT341))</f>
        <v>0</v>
      </c>
      <c r="MYU343">
        <f>IF(SUM($J$341:MYU341)&lt;MYO343,MYT341,$E$343-SUM($J$341:MYU341))</f>
        <v>4820</v>
      </c>
      <c r="MYV343">
        <f>IF(SUM($J$341:MYV341)&lt;MYP343,MYU341,$E$343-SUM($J$341:MYV341))</f>
        <v>4820</v>
      </c>
      <c r="MYW343">
        <f>IF(SUM($J$341:MYW341)&lt;MYQ343,MYV341,$E$343-SUM($J$341:MYW341))</f>
        <v>4820</v>
      </c>
      <c r="MYX343">
        <f>IF(SUM($J$341:MYX341)&lt;MYR343,MYW341,$E$343-SUM($J$341:MYX341))</f>
        <v>4820</v>
      </c>
      <c r="MYY343">
        <f>IF(SUM($J$341:MYY341)&lt;MYS343,MYX341,$E$343-SUM($J$341:MYY341))</f>
        <v>4820</v>
      </c>
      <c r="MYZ343">
        <f>IF(SUM($J$341:MYZ341)&lt;MYT343,MYY341,$E$343-SUM($J$341:MYZ341))</f>
        <v>4820</v>
      </c>
      <c r="MZA343">
        <f>IF(SUM($J$341:MZA341)&lt;MYU343,MYZ341,$E$343-SUM($J$341:MZA341))</f>
        <v>0</v>
      </c>
      <c r="MZB343">
        <f>IF(SUM($J$341:MZB341)&lt;MYV343,MZA341,$E$343-SUM($J$341:MZB341))</f>
        <v>0</v>
      </c>
      <c r="MZC343">
        <f>IF(SUM($J$341:MZC341)&lt;MYW343,MZB341,$E$343-SUM($J$341:MZC341))</f>
        <v>0</v>
      </c>
      <c r="MZD343">
        <f>IF(SUM($J$341:MZD341)&lt;MYX343,MZC341,$E$343-SUM($J$341:MZD341))</f>
        <v>0</v>
      </c>
      <c r="MZE343">
        <f>IF(SUM($J$341:MZE341)&lt;MYY343,MZD341,$E$343-SUM($J$341:MZE341))</f>
        <v>0</v>
      </c>
      <c r="MZF343">
        <f>IF(SUM($J$341:MZF341)&lt;MYZ343,MZE341,$E$343-SUM($J$341:MZF341))</f>
        <v>0</v>
      </c>
      <c r="MZG343">
        <f>IF(SUM($J$341:MZG341)&lt;MZA343,MZF341,$E$343-SUM($J$341:MZG341))</f>
        <v>4820</v>
      </c>
      <c r="MZH343">
        <f>IF(SUM($J$341:MZH341)&lt;MZB343,MZG341,$E$343-SUM($J$341:MZH341))</f>
        <v>4820</v>
      </c>
      <c r="MZI343">
        <f>IF(SUM($J$341:MZI341)&lt;MZC343,MZH341,$E$343-SUM($J$341:MZI341))</f>
        <v>4820</v>
      </c>
      <c r="MZJ343">
        <f>IF(SUM($J$341:MZJ341)&lt;MZD343,MZI341,$E$343-SUM($J$341:MZJ341))</f>
        <v>4820</v>
      </c>
      <c r="MZK343">
        <f>IF(SUM($J$341:MZK341)&lt;MZE343,MZJ341,$E$343-SUM($J$341:MZK341))</f>
        <v>4820</v>
      </c>
      <c r="MZL343">
        <f>IF(SUM($J$341:MZL341)&lt;MZF343,MZK341,$E$343-SUM($J$341:MZL341))</f>
        <v>4820</v>
      </c>
      <c r="MZM343">
        <f>IF(SUM($J$341:MZM341)&lt;MZG343,MZL341,$E$343-SUM($J$341:MZM341))</f>
        <v>0</v>
      </c>
      <c r="MZN343">
        <f>IF(SUM($J$341:MZN341)&lt;MZH343,MZM341,$E$343-SUM($J$341:MZN341))</f>
        <v>0</v>
      </c>
      <c r="MZO343">
        <f>IF(SUM($J$341:MZO341)&lt;MZI343,MZN341,$E$343-SUM($J$341:MZO341))</f>
        <v>0</v>
      </c>
      <c r="MZP343">
        <f>IF(SUM($J$341:MZP341)&lt;MZJ343,MZO341,$E$343-SUM($J$341:MZP341))</f>
        <v>0</v>
      </c>
      <c r="MZQ343">
        <f>IF(SUM($J$341:MZQ341)&lt;MZK343,MZP341,$E$343-SUM($J$341:MZQ341))</f>
        <v>0</v>
      </c>
      <c r="MZR343">
        <f>IF(SUM($J$341:MZR341)&lt;MZL343,MZQ341,$E$343-SUM($J$341:MZR341))</f>
        <v>0</v>
      </c>
      <c r="MZS343">
        <f>IF(SUM($J$341:MZS341)&lt;MZM343,MZR341,$E$343-SUM($J$341:MZS341))</f>
        <v>4820</v>
      </c>
      <c r="MZT343">
        <f>IF(SUM($J$341:MZT341)&lt;MZN343,MZS341,$E$343-SUM($J$341:MZT341))</f>
        <v>4820</v>
      </c>
      <c r="MZU343">
        <f>IF(SUM($J$341:MZU341)&lt;MZO343,MZT341,$E$343-SUM($J$341:MZU341))</f>
        <v>4820</v>
      </c>
      <c r="MZV343">
        <f>IF(SUM($J$341:MZV341)&lt;MZP343,MZU341,$E$343-SUM($J$341:MZV341))</f>
        <v>4820</v>
      </c>
      <c r="MZW343">
        <f>IF(SUM($J$341:MZW341)&lt;MZQ343,MZV341,$E$343-SUM($J$341:MZW341))</f>
        <v>4820</v>
      </c>
      <c r="MZX343">
        <f>IF(SUM($J$341:MZX341)&lt;MZR343,MZW341,$E$343-SUM($J$341:MZX341))</f>
        <v>4820</v>
      </c>
      <c r="MZY343">
        <f>IF(SUM($J$341:MZY341)&lt;MZS343,MZX341,$E$343-SUM($J$341:MZY341))</f>
        <v>0</v>
      </c>
      <c r="MZZ343">
        <f>IF(SUM($J$341:MZZ341)&lt;MZT343,MZY341,$E$343-SUM($J$341:MZZ341))</f>
        <v>0</v>
      </c>
      <c r="NAA343">
        <f>IF(SUM($J$341:NAA341)&lt;MZU343,MZZ341,$E$343-SUM($J$341:NAA341))</f>
        <v>0</v>
      </c>
      <c r="NAB343">
        <f>IF(SUM($J$341:NAB341)&lt;MZV343,NAA341,$E$343-SUM($J$341:NAB341))</f>
        <v>0</v>
      </c>
      <c r="NAC343">
        <f>IF(SUM($J$341:NAC341)&lt;MZW343,NAB341,$E$343-SUM($J$341:NAC341))</f>
        <v>0</v>
      </c>
      <c r="NAD343">
        <f>IF(SUM($J$341:NAD341)&lt;MZX343,NAC341,$E$343-SUM($J$341:NAD341))</f>
        <v>0</v>
      </c>
      <c r="NAE343">
        <f>IF(SUM($J$341:NAE341)&lt;MZY343,NAD341,$E$343-SUM($J$341:NAE341))</f>
        <v>4820</v>
      </c>
      <c r="NAF343">
        <f>IF(SUM($J$341:NAF341)&lt;MZZ343,NAE341,$E$343-SUM($J$341:NAF341))</f>
        <v>4820</v>
      </c>
      <c r="NAG343">
        <f>IF(SUM($J$341:NAG341)&lt;NAA343,NAF341,$E$343-SUM($J$341:NAG341))</f>
        <v>4820</v>
      </c>
      <c r="NAH343">
        <f>IF(SUM($J$341:NAH341)&lt;NAB343,NAG341,$E$343-SUM($J$341:NAH341))</f>
        <v>4820</v>
      </c>
      <c r="NAI343">
        <f>IF(SUM($J$341:NAI341)&lt;NAC343,NAH341,$E$343-SUM($J$341:NAI341))</f>
        <v>4820</v>
      </c>
      <c r="NAJ343">
        <f>IF(SUM($J$341:NAJ341)&lt;NAD343,NAI341,$E$343-SUM($J$341:NAJ341))</f>
        <v>4820</v>
      </c>
      <c r="NAK343">
        <f>IF(SUM($J$341:NAK341)&lt;NAE343,NAJ341,$E$343-SUM($J$341:NAK341))</f>
        <v>0</v>
      </c>
      <c r="NAL343">
        <f>IF(SUM($J$341:NAL341)&lt;NAF343,NAK341,$E$343-SUM($J$341:NAL341))</f>
        <v>0</v>
      </c>
      <c r="NAM343">
        <f>IF(SUM($J$341:NAM341)&lt;NAG343,NAL341,$E$343-SUM($J$341:NAM341))</f>
        <v>0</v>
      </c>
      <c r="NAN343">
        <f>IF(SUM($J$341:NAN341)&lt;NAH343,NAM341,$E$343-SUM($J$341:NAN341))</f>
        <v>0</v>
      </c>
      <c r="NAO343">
        <f>IF(SUM($J$341:NAO341)&lt;NAI343,NAN341,$E$343-SUM($J$341:NAO341))</f>
        <v>0</v>
      </c>
      <c r="NAP343">
        <f>IF(SUM($J$341:NAP341)&lt;NAJ343,NAO341,$E$343-SUM($J$341:NAP341))</f>
        <v>0</v>
      </c>
      <c r="NAQ343">
        <f>IF(SUM($J$341:NAQ341)&lt;NAK343,NAP341,$E$343-SUM($J$341:NAQ341))</f>
        <v>4820</v>
      </c>
      <c r="NAR343">
        <f>IF(SUM($J$341:NAR341)&lt;NAL343,NAQ341,$E$343-SUM($J$341:NAR341))</f>
        <v>4820</v>
      </c>
      <c r="NAS343">
        <f>IF(SUM($J$341:NAS341)&lt;NAM343,NAR341,$E$343-SUM($J$341:NAS341))</f>
        <v>4820</v>
      </c>
      <c r="NAT343">
        <f>IF(SUM($J$341:NAT341)&lt;NAN343,NAS341,$E$343-SUM($J$341:NAT341))</f>
        <v>4820</v>
      </c>
      <c r="NAU343">
        <f>IF(SUM($J$341:NAU341)&lt;NAO343,NAT341,$E$343-SUM($J$341:NAU341))</f>
        <v>4820</v>
      </c>
      <c r="NAV343">
        <f>IF(SUM($J$341:NAV341)&lt;NAP343,NAU341,$E$343-SUM($J$341:NAV341))</f>
        <v>4820</v>
      </c>
      <c r="NAW343">
        <f>IF(SUM($J$341:NAW341)&lt;NAQ343,NAV341,$E$343-SUM($J$341:NAW341))</f>
        <v>0</v>
      </c>
      <c r="NAX343">
        <f>IF(SUM($J$341:NAX341)&lt;NAR343,NAW341,$E$343-SUM($J$341:NAX341))</f>
        <v>0</v>
      </c>
      <c r="NAY343">
        <f>IF(SUM($J$341:NAY341)&lt;NAS343,NAX341,$E$343-SUM($J$341:NAY341))</f>
        <v>0</v>
      </c>
      <c r="NAZ343">
        <f>IF(SUM($J$341:NAZ341)&lt;NAT343,NAY341,$E$343-SUM($J$341:NAZ341))</f>
        <v>0</v>
      </c>
      <c r="NBA343">
        <f>IF(SUM($J$341:NBA341)&lt;NAU343,NAZ341,$E$343-SUM($J$341:NBA341))</f>
        <v>0</v>
      </c>
      <c r="NBB343">
        <f>IF(SUM($J$341:NBB341)&lt;NAV343,NBA341,$E$343-SUM($J$341:NBB341))</f>
        <v>0</v>
      </c>
      <c r="NBC343">
        <f>IF(SUM($J$341:NBC341)&lt;NAW343,NBB341,$E$343-SUM($J$341:NBC341))</f>
        <v>4820</v>
      </c>
      <c r="NBD343">
        <f>IF(SUM($J$341:NBD341)&lt;NAX343,NBC341,$E$343-SUM($J$341:NBD341))</f>
        <v>4820</v>
      </c>
      <c r="NBE343">
        <f>IF(SUM($J$341:NBE341)&lt;NAY343,NBD341,$E$343-SUM($J$341:NBE341))</f>
        <v>4820</v>
      </c>
      <c r="NBF343">
        <f>IF(SUM($J$341:NBF341)&lt;NAZ343,NBE341,$E$343-SUM($J$341:NBF341))</f>
        <v>4820</v>
      </c>
      <c r="NBG343">
        <f>IF(SUM($J$341:NBG341)&lt;NBA343,NBF341,$E$343-SUM($J$341:NBG341))</f>
        <v>4820</v>
      </c>
      <c r="NBH343">
        <f>IF(SUM($J$341:NBH341)&lt;NBB343,NBG341,$E$343-SUM($J$341:NBH341))</f>
        <v>4820</v>
      </c>
      <c r="NBI343">
        <f>IF(SUM($J$341:NBI341)&lt;NBC343,NBH341,$E$343-SUM($J$341:NBI341))</f>
        <v>0</v>
      </c>
      <c r="NBJ343">
        <f>IF(SUM($J$341:NBJ341)&lt;NBD343,NBI341,$E$343-SUM($J$341:NBJ341))</f>
        <v>0</v>
      </c>
      <c r="NBK343">
        <f>IF(SUM($J$341:NBK341)&lt;NBE343,NBJ341,$E$343-SUM($J$341:NBK341))</f>
        <v>0</v>
      </c>
      <c r="NBL343">
        <f>IF(SUM($J$341:NBL341)&lt;NBF343,NBK341,$E$343-SUM($J$341:NBL341))</f>
        <v>0</v>
      </c>
      <c r="NBM343">
        <f>IF(SUM($J$341:NBM341)&lt;NBG343,NBL341,$E$343-SUM($J$341:NBM341))</f>
        <v>0</v>
      </c>
      <c r="NBN343">
        <f>IF(SUM($J$341:NBN341)&lt;NBH343,NBM341,$E$343-SUM($J$341:NBN341))</f>
        <v>0</v>
      </c>
      <c r="NBO343">
        <f>IF(SUM($J$341:NBO341)&lt;NBI343,NBN341,$E$343-SUM($J$341:NBO341))</f>
        <v>4820</v>
      </c>
      <c r="NBP343">
        <f>IF(SUM($J$341:NBP341)&lt;NBJ343,NBO341,$E$343-SUM($J$341:NBP341))</f>
        <v>4820</v>
      </c>
      <c r="NBQ343">
        <f>IF(SUM($J$341:NBQ341)&lt;NBK343,NBP341,$E$343-SUM($J$341:NBQ341))</f>
        <v>4820</v>
      </c>
      <c r="NBR343">
        <f>IF(SUM($J$341:NBR341)&lt;NBL343,NBQ341,$E$343-SUM($J$341:NBR341))</f>
        <v>4820</v>
      </c>
      <c r="NBS343">
        <f>IF(SUM($J$341:NBS341)&lt;NBM343,NBR341,$E$343-SUM($J$341:NBS341))</f>
        <v>4820</v>
      </c>
      <c r="NBT343">
        <f>IF(SUM($J$341:NBT341)&lt;NBN343,NBS341,$E$343-SUM($J$341:NBT341))</f>
        <v>4820</v>
      </c>
      <c r="NBU343">
        <f>IF(SUM($J$341:NBU341)&lt;NBO343,NBT341,$E$343-SUM($J$341:NBU341))</f>
        <v>0</v>
      </c>
      <c r="NBV343">
        <f>IF(SUM($J$341:NBV341)&lt;NBP343,NBU341,$E$343-SUM($J$341:NBV341))</f>
        <v>0</v>
      </c>
      <c r="NBW343">
        <f>IF(SUM($J$341:NBW341)&lt;NBQ343,NBV341,$E$343-SUM($J$341:NBW341))</f>
        <v>0</v>
      </c>
      <c r="NBX343">
        <f>IF(SUM($J$341:NBX341)&lt;NBR343,NBW341,$E$343-SUM($J$341:NBX341))</f>
        <v>0</v>
      </c>
      <c r="NBY343">
        <f>IF(SUM($J$341:NBY341)&lt;NBS343,NBX341,$E$343-SUM($J$341:NBY341))</f>
        <v>0</v>
      </c>
      <c r="NBZ343">
        <f>IF(SUM($J$341:NBZ341)&lt;NBT343,NBY341,$E$343-SUM($J$341:NBZ341))</f>
        <v>0</v>
      </c>
      <c r="NCA343">
        <f>IF(SUM($J$341:NCA341)&lt;NBU343,NBZ341,$E$343-SUM($J$341:NCA341))</f>
        <v>4820</v>
      </c>
      <c r="NCB343">
        <f>IF(SUM($J$341:NCB341)&lt;NBV343,NCA341,$E$343-SUM($J$341:NCB341))</f>
        <v>4820</v>
      </c>
      <c r="NCC343">
        <f>IF(SUM($J$341:NCC341)&lt;NBW343,NCB341,$E$343-SUM($J$341:NCC341))</f>
        <v>4820</v>
      </c>
      <c r="NCD343">
        <f>IF(SUM($J$341:NCD341)&lt;NBX343,NCC341,$E$343-SUM($J$341:NCD341))</f>
        <v>4820</v>
      </c>
      <c r="NCE343">
        <f>IF(SUM($J$341:NCE341)&lt;NBY343,NCD341,$E$343-SUM($J$341:NCE341))</f>
        <v>4820</v>
      </c>
      <c r="NCF343">
        <f>IF(SUM($J$341:NCF341)&lt;NBZ343,NCE341,$E$343-SUM($J$341:NCF341))</f>
        <v>4820</v>
      </c>
      <c r="NCG343">
        <f>IF(SUM($J$341:NCG341)&lt;NCA343,NCF341,$E$343-SUM($J$341:NCG341))</f>
        <v>0</v>
      </c>
      <c r="NCH343">
        <f>IF(SUM($J$341:NCH341)&lt;NCB343,NCG341,$E$343-SUM($J$341:NCH341))</f>
        <v>0</v>
      </c>
      <c r="NCI343">
        <f>IF(SUM($J$341:NCI341)&lt;NCC343,NCH341,$E$343-SUM($J$341:NCI341))</f>
        <v>0</v>
      </c>
      <c r="NCJ343">
        <f>IF(SUM($J$341:NCJ341)&lt;NCD343,NCI341,$E$343-SUM($J$341:NCJ341))</f>
        <v>0</v>
      </c>
      <c r="NCK343">
        <f>IF(SUM($J$341:NCK341)&lt;NCE343,NCJ341,$E$343-SUM($J$341:NCK341))</f>
        <v>0</v>
      </c>
      <c r="NCL343">
        <f>IF(SUM($J$341:NCL341)&lt;NCF343,NCK341,$E$343-SUM($J$341:NCL341))</f>
        <v>0</v>
      </c>
      <c r="NCM343">
        <f>IF(SUM($J$341:NCM341)&lt;NCG343,NCL341,$E$343-SUM($J$341:NCM341))</f>
        <v>4820</v>
      </c>
      <c r="NCN343">
        <f>IF(SUM($J$341:NCN341)&lt;NCH343,NCM341,$E$343-SUM($J$341:NCN341))</f>
        <v>4820</v>
      </c>
      <c r="NCO343">
        <f>IF(SUM($J$341:NCO341)&lt;NCI343,NCN341,$E$343-SUM($J$341:NCO341))</f>
        <v>4820</v>
      </c>
      <c r="NCP343">
        <f>IF(SUM($J$341:NCP341)&lt;NCJ343,NCO341,$E$343-SUM($J$341:NCP341))</f>
        <v>4820</v>
      </c>
      <c r="NCQ343">
        <f>IF(SUM($J$341:NCQ341)&lt;NCK343,NCP341,$E$343-SUM($J$341:NCQ341))</f>
        <v>4820</v>
      </c>
      <c r="NCR343">
        <f>IF(SUM($J$341:NCR341)&lt;NCL343,NCQ341,$E$343-SUM($J$341:NCR341))</f>
        <v>4820</v>
      </c>
      <c r="NCS343">
        <f>IF(SUM($J$341:NCS341)&lt;NCM343,NCR341,$E$343-SUM($J$341:NCS341))</f>
        <v>0</v>
      </c>
      <c r="NCT343">
        <f>IF(SUM($J$341:NCT341)&lt;NCN343,NCS341,$E$343-SUM($J$341:NCT341))</f>
        <v>0</v>
      </c>
      <c r="NCU343">
        <f>IF(SUM($J$341:NCU341)&lt;NCO343,NCT341,$E$343-SUM($J$341:NCU341))</f>
        <v>0</v>
      </c>
      <c r="NCV343">
        <f>IF(SUM($J$341:NCV341)&lt;NCP343,NCU341,$E$343-SUM($J$341:NCV341))</f>
        <v>0</v>
      </c>
      <c r="NCW343">
        <f>IF(SUM($J$341:NCW341)&lt;NCQ343,NCV341,$E$343-SUM($J$341:NCW341))</f>
        <v>0</v>
      </c>
      <c r="NCX343">
        <f>IF(SUM($J$341:NCX341)&lt;NCR343,NCW341,$E$343-SUM($J$341:NCX341))</f>
        <v>0</v>
      </c>
      <c r="NCY343">
        <f>IF(SUM($J$341:NCY341)&lt;NCS343,NCX341,$E$343-SUM($J$341:NCY341))</f>
        <v>4820</v>
      </c>
      <c r="NCZ343">
        <f>IF(SUM($J$341:NCZ341)&lt;NCT343,NCY341,$E$343-SUM($J$341:NCZ341))</f>
        <v>4820</v>
      </c>
      <c r="NDA343">
        <f>IF(SUM($J$341:NDA341)&lt;NCU343,NCZ341,$E$343-SUM($J$341:NDA341))</f>
        <v>4820</v>
      </c>
      <c r="NDB343">
        <f>IF(SUM($J$341:NDB341)&lt;NCV343,NDA341,$E$343-SUM($J$341:NDB341))</f>
        <v>4820</v>
      </c>
      <c r="NDC343">
        <f>IF(SUM($J$341:NDC341)&lt;NCW343,NDB341,$E$343-SUM($J$341:NDC341))</f>
        <v>4820</v>
      </c>
      <c r="NDD343">
        <f>IF(SUM($J$341:NDD341)&lt;NCX343,NDC341,$E$343-SUM($J$341:NDD341))</f>
        <v>4820</v>
      </c>
      <c r="NDE343">
        <f>IF(SUM($J$341:NDE341)&lt;NCY343,NDD341,$E$343-SUM($J$341:NDE341))</f>
        <v>0</v>
      </c>
      <c r="NDF343">
        <f>IF(SUM($J$341:NDF341)&lt;NCZ343,NDE341,$E$343-SUM($J$341:NDF341))</f>
        <v>0</v>
      </c>
      <c r="NDG343">
        <f>IF(SUM($J$341:NDG341)&lt;NDA343,NDF341,$E$343-SUM($J$341:NDG341))</f>
        <v>0</v>
      </c>
      <c r="NDH343">
        <f>IF(SUM($J$341:NDH341)&lt;NDB343,NDG341,$E$343-SUM($J$341:NDH341))</f>
        <v>0</v>
      </c>
      <c r="NDI343">
        <f>IF(SUM($J$341:NDI341)&lt;NDC343,NDH341,$E$343-SUM($J$341:NDI341))</f>
        <v>0</v>
      </c>
      <c r="NDJ343">
        <f>IF(SUM($J$341:NDJ341)&lt;NDD343,NDI341,$E$343-SUM($J$341:NDJ341))</f>
        <v>0</v>
      </c>
      <c r="NDK343">
        <f>IF(SUM($J$341:NDK341)&lt;NDE343,NDJ341,$E$343-SUM($J$341:NDK341))</f>
        <v>4820</v>
      </c>
      <c r="NDL343">
        <f>IF(SUM($J$341:NDL341)&lt;NDF343,NDK341,$E$343-SUM($J$341:NDL341))</f>
        <v>4820</v>
      </c>
      <c r="NDM343">
        <f>IF(SUM($J$341:NDM341)&lt;NDG343,NDL341,$E$343-SUM($J$341:NDM341))</f>
        <v>4820</v>
      </c>
      <c r="NDN343">
        <f>IF(SUM($J$341:NDN341)&lt;NDH343,NDM341,$E$343-SUM($J$341:NDN341))</f>
        <v>4820</v>
      </c>
      <c r="NDO343">
        <f>IF(SUM($J$341:NDO341)&lt;NDI343,NDN341,$E$343-SUM($J$341:NDO341))</f>
        <v>4820</v>
      </c>
      <c r="NDP343">
        <f>IF(SUM($J$341:NDP341)&lt;NDJ343,NDO341,$E$343-SUM($J$341:NDP341))</f>
        <v>4820</v>
      </c>
      <c r="NDQ343">
        <f>IF(SUM($J$341:NDQ341)&lt;NDK343,NDP341,$E$343-SUM($J$341:NDQ341))</f>
        <v>0</v>
      </c>
      <c r="NDR343">
        <f>IF(SUM($J$341:NDR341)&lt;NDL343,NDQ341,$E$343-SUM($J$341:NDR341))</f>
        <v>0</v>
      </c>
      <c r="NDS343">
        <f>IF(SUM($J$341:NDS341)&lt;NDM343,NDR341,$E$343-SUM($J$341:NDS341))</f>
        <v>0</v>
      </c>
      <c r="NDT343">
        <f>IF(SUM($J$341:NDT341)&lt;NDN343,NDS341,$E$343-SUM($J$341:NDT341))</f>
        <v>0</v>
      </c>
      <c r="NDU343">
        <f>IF(SUM($J$341:NDU341)&lt;NDO343,NDT341,$E$343-SUM($J$341:NDU341))</f>
        <v>0</v>
      </c>
      <c r="NDV343">
        <f>IF(SUM($J$341:NDV341)&lt;NDP343,NDU341,$E$343-SUM($J$341:NDV341))</f>
        <v>0</v>
      </c>
      <c r="NDW343">
        <f>IF(SUM($J$341:NDW341)&lt;NDQ343,NDV341,$E$343-SUM($J$341:NDW341))</f>
        <v>4820</v>
      </c>
      <c r="NDX343">
        <f>IF(SUM($J$341:NDX341)&lt;NDR343,NDW341,$E$343-SUM($J$341:NDX341))</f>
        <v>4820</v>
      </c>
      <c r="NDY343">
        <f>IF(SUM($J$341:NDY341)&lt;NDS343,NDX341,$E$343-SUM($J$341:NDY341))</f>
        <v>4820</v>
      </c>
      <c r="NDZ343">
        <f>IF(SUM($J$341:NDZ341)&lt;NDT343,NDY341,$E$343-SUM($J$341:NDZ341))</f>
        <v>4820</v>
      </c>
      <c r="NEA343">
        <f>IF(SUM($J$341:NEA341)&lt;NDU343,NDZ341,$E$343-SUM($J$341:NEA341))</f>
        <v>4820</v>
      </c>
      <c r="NEB343">
        <f>IF(SUM($J$341:NEB341)&lt;NDV343,NEA341,$E$343-SUM($J$341:NEB341))</f>
        <v>4820</v>
      </c>
      <c r="NEC343">
        <f>IF(SUM($J$341:NEC341)&lt;NDW343,NEB341,$E$343-SUM($J$341:NEC341))</f>
        <v>0</v>
      </c>
      <c r="NED343">
        <f>IF(SUM($J$341:NED341)&lt;NDX343,NEC341,$E$343-SUM($J$341:NED341))</f>
        <v>0</v>
      </c>
      <c r="NEE343">
        <f>IF(SUM($J$341:NEE341)&lt;NDY343,NED341,$E$343-SUM($J$341:NEE341))</f>
        <v>0</v>
      </c>
      <c r="NEF343">
        <f>IF(SUM($J$341:NEF341)&lt;NDZ343,NEE341,$E$343-SUM($J$341:NEF341))</f>
        <v>0</v>
      </c>
      <c r="NEG343">
        <f>IF(SUM($J$341:NEG341)&lt;NEA343,NEF341,$E$343-SUM($J$341:NEG341))</f>
        <v>0</v>
      </c>
      <c r="NEH343">
        <f>IF(SUM($J$341:NEH341)&lt;NEB343,NEG341,$E$343-SUM($J$341:NEH341))</f>
        <v>0</v>
      </c>
      <c r="NEI343">
        <f>IF(SUM($J$341:NEI341)&lt;NEC343,NEH341,$E$343-SUM($J$341:NEI341))</f>
        <v>4820</v>
      </c>
      <c r="NEJ343">
        <f>IF(SUM($J$341:NEJ341)&lt;NED343,NEI341,$E$343-SUM($J$341:NEJ341))</f>
        <v>4820</v>
      </c>
      <c r="NEK343">
        <f>IF(SUM($J$341:NEK341)&lt;NEE343,NEJ341,$E$343-SUM($J$341:NEK341))</f>
        <v>4820</v>
      </c>
      <c r="NEL343">
        <f>IF(SUM($J$341:NEL341)&lt;NEF343,NEK341,$E$343-SUM($J$341:NEL341))</f>
        <v>4820</v>
      </c>
      <c r="NEM343">
        <f>IF(SUM($J$341:NEM341)&lt;NEG343,NEL341,$E$343-SUM($J$341:NEM341))</f>
        <v>4820</v>
      </c>
      <c r="NEN343">
        <f>IF(SUM($J$341:NEN341)&lt;NEH343,NEM341,$E$343-SUM($J$341:NEN341))</f>
        <v>4820</v>
      </c>
      <c r="NEO343">
        <f>IF(SUM($J$341:NEO341)&lt;NEI343,NEN341,$E$343-SUM($J$341:NEO341))</f>
        <v>0</v>
      </c>
      <c r="NEP343">
        <f>IF(SUM($J$341:NEP341)&lt;NEJ343,NEO341,$E$343-SUM($J$341:NEP341))</f>
        <v>0</v>
      </c>
      <c r="NEQ343">
        <f>IF(SUM($J$341:NEQ341)&lt;NEK343,NEP341,$E$343-SUM($J$341:NEQ341))</f>
        <v>0</v>
      </c>
      <c r="NER343">
        <f>IF(SUM($J$341:NER341)&lt;NEL343,NEQ341,$E$343-SUM($J$341:NER341))</f>
        <v>0</v>
      </c>
      <c r="NES343">
        <f>IF(SUM($J$341:NES341)&lt;NEM343,NER341,$E$343-SUM($J$341:NES341))</f>
        <v>0</v>
      </c>
      <c r="NET343">
        <f>IF(SUM($J$341:NET341)&lt;NEN343,NES341,$E$343-SUM($J$341:NET341))</f>
        <v>0</v>
      </c>
      <c r="NEU343">
        <f>IF(SUM($J$341:NEU341)&lt;NEO343,NET341,$E$343-SUM($J$341:NEU341))</f>
        <v>4820</v>
      </c>
      <c r="NEV343">
        <f>IF(SUM($J$341:NEV341)&lt;NEP343,NEU341,$E$343-SUM($J$341:NEV341))</f>
        <v>4820</v>
      </c>
      <c r="NEW343">
        <f>IF(SUM($J$341:NEW341)&lt;NEQ343,NEV341,$E$343-SUM($J$341:NEW341))</f>
        <v>4820</v>
      </c>
      <c r="NEX343">
        <f>IF(SUM($J$341:NEX341)&lt;NER343,NEW341,$E$343-SUM($J$341:NEX341))</f>
        <v>4820</v>
      </c>
      <c r="NEY343">
        <f>IF(SUM($J$341:NEY341)&lt;NES343,NEX341,$E$343-SUM($J$341:NEY341))</f>
        <v>4820</v>
      </c>
      <c r="NEZ343">
        <f>IF(SUM($J$341:NEZ341)&lt;NET343,NEY341,$E$343-SUM($J$341:NEZ341))</f>
        <v>4820</v>
      </c>
      <c r="NFA343">
        <f>IF(SUM($J$341:NFA341)&lt;NEU343,NEZ341,$E$343-SUM($J$341:NFA341))</f>
        <v>0</v>
      </c>
      <c r="NFB343">
        <f>IF(SUM($J$341:NFB341)&lt;NEV343,NFA341,$E$343-SUM($J$341:NFB341))</f>
        <v>0</v>
      </c>
      <c r="NFC343">
        <f>IF(SUM($J$341:NFC341)&lt;NEW343,NFB341,$E$343-SUM($J$341:NFC341))</f>
        <v>0</v>
      </c>
      <c r="NFD343">
        <f>IF(SUM($J$341:NFD341)&lt;NEX343,NFC341,$E$343-SUM($J$341:NFD341))</f>
        <v>0</v>
      </c>
      <c r="NFE343">
        <f>IF(SUM($J$341:NFE341)&lt;NEY343,NFD341,$E$343-SUM($J$341:NFE341))</f>
        <v>0</v>
      </c>
      <c r="NFF343">
        <f>IF(SUM($J$341:NFF341)&lt;NEZ343,NFE341,$E$343-SUM($J$341:NFF341))</f>
        <v>0</v>
      </c>
      <c r="NFG343">
        <f>IF(SUM($J$341:NFG341)&lt;NFA343,NFF341,$E$343-SUM($J$341:NFG341))</f>
        <v>4820</v>
      </c>
      <c r="NFH343">
        <f>IF(SUM($J$341:NFH341)&lt;NFB343,NFG341,$E$343-SUM($J$341:NFH341))</f>
        <v>4820</v>
      </c>
      <c r="NFI343">
        <f>IF(SUM($J$341:NFI341)&lt;NFC343,NFH341,$E$343-SUM($J$341:NFI341))</f>
        <v>4820</v>
      </c>
      <c r="NFJ343">
        <f>IF(SUM($J$341:NFJ341)&lt;NFD343,NFI341,$E$343-SUM($J$341:NFJ341))</f>
        <v>4820</v>
      </c>
      <c r="NFK343">
        <f>IF(SUM($J$341:NFK341)&lt;NFE343,NFJ341,$E$343-SUM($J$341:NFK341))</f>
        <v>4820</v>
      </c>
      <c r="NFL343">
        <f>IF(SUM($J$341:NFL341)&lt;NFF343,NFK341,$E$343-SUM($J$341:NFL341))</f>
        <v>4820</v>
      </c>
      <c r="NFM343">
        <f>IF(SUM($J$341:NFM341)&lt;NFG343,NFL341,$E$343-SUM($J$341:NFM341))</f>
        <v>0</v>
      </c>
      <c r="NFN343">
        <f>IF(SUM($J$341:NFN341)&lt;NFH343,NFM341,$E$343-SUM($J$341:NFN341))</f>
        <v>0</v>
      </c>
      <c r="NFO343">
        <f>IF(SUM($J$341:NFO341)&lt;NFI343,NFN341,$E$343-SUM($J$341:NFO341))</f>
        <v>0</v>
      </c>
      <c r="NFP343">
        <f>IF(SUM($J$341:NFP341)&lt;NFJ343,NFO341,$E$343-SUM($J$341:NFP341))</f>
        <v>0</v>
      </c>
      <c r="NFQ343">
        <f>IF(SUM($J$341:NFQ341)&lt;NFK343,NFP341,$E$343-SUM($J$341:NFQ341))</f>
        <v>0</v>
      </c>
      <c r="NFR343">
        <f>IF(SUM($J$341:NFR341)&lt;NFL343,NFQ341,$E$343-SUM($J$341:NFR341))</f>
        <v>0</v>
      </c>
      <c r="NFS343">
        <f>IF(SUM($J$341:NFS341)&lt;NFM343,NFR341,$E$343-SUM($J$341:NFS341))</f>
        <v>4820</v>
      </c>
      <c r="NFT343">
        <f>IF(SUM($J$341:NFT341)&lt;NFN343,NFS341,$E$343-SUM($J$341:NFT341))</f>
        <v>4820</v>
      </c>
      <c r="NFU343">
        <f>IF(SUM($J$341:NFU341)&lt;NFO343,NFT341,$E$343-SUM($J$341:NFU341))</f>
        <v>4820</v>
      </c>
      <c r="NFV343">
        <f>IF(SUM($J$341:NFV341)&lt;NFP343,NFU341,$E$343-SUM($J$341:NFV341))</f>
        <v>4820</v>
      </c>
      <c r="NFW343">
        <f>IF(SUM($J$341:NFW341)&lt;NFQ343,NFV341,$E$343-SUM($J$341:NFW341))</f>
        <v>4820</v>
      </c>
      <c r="NFX343">
        <f>IF(SUM($J$341:NFX341)&lt;NFR343,NFW341,$E$343-SUM($J$341:NFX341))</f>
        <v>4820</v>
      </c>
      <c r="NFY343">
        <f>IF(SUM($J$341:NFY341)&lt;NFS343,NFX341,$E$343-SUM($J$341:NFY341))</f>
        <v>0</v>
      </c>
      <c r="NFZ343">
        <f>IF(SUM($J$341:NFZ341)&lt;NFT343,NFY341,$E$343-SUM($J$341:NFZ341))</f>
        <v>0</v>
      </c>
      <c r="NGA343">
        <f>IF(SUM($J$341:NGA341)&lt;NFU343,NFZ341,$E$343-SUM($J$341:NGA341))</f>
        <v>0</v>
      </c>
      <c r="NGB343">
        <f>IF(SUM($J$341:NGB341)&lt;NFV343,NGA341,$E$343-SUM($J$341:NGB341))</f>
        <v>0</v>
      </c>
      <c r="NGC343">
        <f>IF(SUM($J$341:NGC341)&lt;NFW343,NGB341,$E$343-SUM($J$341:NGC341))</f>
        <v>0</v>
      </c>
      <c r="NGD343">
        <f>IF(SUM($J$341:NGD341)&lt;NFX343,NGC341,$E$343-SUM($J$341:NGD341))</f>
        <v>0</v>
      </c>
      <c r="NGE343">
        <f>IF(SUM($J$341:NGE341)&lt;NFY343,NGD341,$E$343-SUM($J$341:NGE341))</f>
        <v>4820</v>
      </c>
      <c r="NGF343">
        <f>IF(SUM($J$341:NGF341)&lt;NFZ343,NGE341,$E$343-SUM($J$341:NGF341))</f>
        <v>4820</v>
      </c>
      <c r="NGG343">
        <f>IF(SUM($J$341:NGG341)&lt;NGA343,NGF341,$E$343-SUM($J$341:NGG341))</f>
        <v>4820</v>
      </c>
      <c r="NGH343">
        <f>IF(SUM($J$341:NGH341)&lt;NGB343,NGG341,$E$343-SUM($J$341:NGH341))</f>
        <v>4820</v>
      </c>
      <c r="NGI343">
        <f>IF(SUM($J$341:NGI341)&lt;NGC343,NGH341,$E$343-SUM($J$341:NGI341))</f>
        <v>4820</v>
      </c>
      <c r="NGJ343">
        <f>IF(SUM($J$341:NGJ341)&lt;NGD343,NGI341,$E$343-SUM($J$341:NGJ341))</f>
        <v>4820</v>
      </c>
      <c r="NGK343">
        <f>IF(SUM($J$341:NGK341)&lt;NGE343,NGJ341,$E$343-SUM($J$341:NGK341))</f>
        <v>0</v>
      </c>
      <c r="NGL343">
        <f>IF(SUM($J$341:NGL341)&lt;NGF343,NGK341,$E$343-SUM($J$341:NGL341))</f>
        <v>0</v>
      </c>
      <c r="NGM343">
        <f>IF(SUM($J$341:NGM341)&lt;NGG343,NGL341,$E$343-SUM($J$341:NGM341))</f>
        <v>0</v>
      </c>
      <c r="NGN343">
        <f>IF(SUM($J$341:NGN341)&lt;NGH343,NGM341,$E$343-SUM($J$341:NGN341))</f>
        <v>0</v>
      </c>
      <c r="NGO343">
        <f>IF(SUM($J$341:NGO341)&lt;NGI343,NGN341,$E$343-SUM($J$341:NGO341))</f>
        <v>0</v>
      </c>
      <c r="NGP343">
        <f>IF(SUM($J$341:NGP341)&lt;NGJ343,NGO341,$E$343-SUM($J$341:NGP341))</f>
        <v>0</v>
      </c>
      <c r="NGQ343">
        <f>IF(SUM($J$341:NGQ341)&lt;NGK343,NGP341,$E$343-SUM($J$341:NGQ341))</f>
        <v>4820</v>
      </c>
      <c r="NGR343">
        <f>IF(SUM($J$341:NGR341)&lt;NGL343,NGQ341,$E$343-SUM($J$341:NGR341))</f>
        <v>4820</v>
      </c>
      <c r="NGS343">
        <f>IF(SUM($J$341:NGS341)&lt;NGM343,NGR341,$E$343-SUM($J$341:NGS341))</f>
        <v>4820</v>
      </c>
      <c r="NGT343">
        <f>IF(SUM($J$341:NGT341)&lt;NGN343,NGS341,$E$343-SUM($J$341:NGT341))</f>
        <v>4820</v>
      </c>
      <c r="NGU343">
        <f>IF(SUM($J$341:NGU341)&lt;NGO343,NGT341,$E$343-SUM($J$341:NGU341))</f>
        <v>4820</v>
      </c>
      <c r="NGV343">
        <f>IF(SUM($J$341:NGV341)&lt;NGP343,NGU341,$E$343-SUM($J$341:NGV341))</f>
        <v>4820</v>
      </c>
      <c r="NGW343">
        <f>IF(SUM($J$341:NGW341)&lt;NGQ343,NGV341,$E$343-SUM($J$341:NGW341))</f>
        <v>0</v>
      </c>
      <c r="NGX343">
        <f>IF(SUM($J$341:NGX341)&lt;NGR343,NGW341,$E$343-SUM($J$341:NGX341))</f>
        <v>0</v>
      </c>
      <c r="NGY343">
        <f>IF(SUM($J$341:NGY341)&lt;NGS343,NGX341,$E$343-SUM($J$341:NGY341))</f>
        <v>0</v>
      </c>
      <c r="NGZ343">
        <f>IF(SUM($J$341:NGZ341)&lt;NGT343,NGY341,$E$343-SUM($J$341:NGZ341))</f>
        <v>0</v>
      </c>
      <c r="NHA343">
        <f>IF(SUM($J$341:NHA341)&lt;NGU343,NGZ341,$E$343-SUM($J$341:NHA341))</f>
        <v>0</v>
      </c>
      <c r="NHB343">
        <f>IF(SUM($J$341:NHB341)&lt;NGV343,NHA341,$E$343-SUM($J$341:NHB341))</f>
        <v>0</v>
      </c>
      <c r="NHC343">
        <f>IF(SUM($J$341:NHC341)&lt;NGW343,NHB341,$E$343-SUM($J$341:NHC341))</f>
        <v>4820</v>
      </c>
      <c r="NHD343">
        <f>IF(SUM($J$341:NHD341)&lt;NGX343,NHC341,$E$343-SUM($J$341:NHD341))</f>
        <v>4820</v>
      </c>
      <c r="NHE343">
        <f>IF(SUM($J$341:NHE341)&lt;NGY343,NHD341,$E$343-SUM($J$341:NHE341))</f>
        <v>4820</v>
      </c>
      <c r="NHF343">
        <f>IF(SUM($J$341:NHF341)&lt;NGZ343,NHE341,$E$343-SUM($J$341:NHF341))</f>
        <v>4820</v>
      </c>
      <c r="NHG343">
        <f>IF(SUM($J$341:NHG341)&lt;NHA343,NHF341,$E$343-SUM($J$341:NHG341))</f>
        <v>4820</v>
      </c>
      <c r="NHH343">
        <f>IF(SUM($J$341:NHH341)&lt;NHB343,NHG341,$E$343-SUM($J$341:NHH341))</f>
        <v>4820</v>
      </c>
      <c r="NHI343">
        <f>IF(SUM($J$341:NHI341)&lt;NHC343,NHH341,$E$343-SUM($J$341:NHI341))</f>
        <v>0</v>
      </c>
      <c r="NHJ343">
        <f>IF(SUM($J$341:NHJ341)&lt;NHD343,NHI341,$E$343-SUM($J$341:NHJ341))</f>
        <v>0</v>
      </c>
      <c r="NHK343">
        <f>IF(SUM($J$341:NHK341)&lt;NHE343,NHJ341,$E$343-SUM($J$341:NHK341))</f>
        <v>0</v>
      </c>
      <c r="NHL343">
        <f>IF(SUM($J$341:NHL341)&lt;NHF343,NHK341,$E$343-SUM($J$341:NHL341))</f>
        <v>0</v>
      </c>
      <c r="NHM343">
        <f>IF(SUM($J$341:NHM341)&lt;NHG343,NHL341,$E$343-SUM($J$341:NHM341))</f>
        <v>0</v>
      </c>
      <c r="NHN343">
        <f>IF(SUM($J$341:NHN341)&lt;NHH343,NHM341,$E$343-SUM($J$341:NHN341))</f>
        <v>0</v>
      </c>
      <c r="NHO343">
        <f>IF(SUM($J$341:NHO341)&lt;NHI343,NHN341,$E$343-SUM($J$341:NHO341))</f>
        <v>4820</v>
      </c>
      <c r="NHP343">
        <f>IF(SUM($J$341:NHP341)&lt;NHJ343,NHO341,$E$343-SUM($J$341:NHP341))</f>
        <v>4820</v>
      </c>
      <c r="NHQ343">
        <f>IF(SUM($J$341:NHQ341)&lt;NHK343,NHP341,$E$343-SUM($J$341:NHQ341))</f>
        <v>4820</v>
      </c>
      <c r="NHR343">
        <f>IF(SUM($J$341:NHR341)&lt;NHL343,NHQ341,$E$343-SUM($J$341:NHR341))</f>
        <v>4820</v>
      </c>
      <c r="NHS343">
        <f>IF(SUM($J$341:NHS341)&lt;NHM343,NHR341,$E$343-SUM($J$341:NHS341))</f>
        <v>4820</v>
      </c>
      <c r="NHT343">
        <f>IF(SUM($J$341:NHT341)&lt;NHN343,NHS341,$E$343-SUM($J$341:NHT341))</f>
        <v>4820</v>
      </c>
      <c r="NHU343">
        <f>IF(SUM($J$341:NHU341)&lt;NHO343,NHT341,$E$343-SUM($J$341:NHU341))</f>
        <v>0</v>
      </c>
      <c r="NHV343">
        <f>IF(SUM($J$341:NHV341)&lt;NHP343,NHU341,$E$343-SUM($J$341:NHV341))</f>
        <v>0</v>
      </c>
      <c r="NHW343">
        <f>IF(SUM($J$341:NHW341)&lt;NHQ343,NHV341,$E$343-SUM($J$341:NHW341))</f>
        <v>0</v>
      </c>
      <c r="NHX343">
        <f>IF(SUM($J$341:NHX341)&lt;NHR343,NHW341,$E$343-SUM($J$341:NHX341))</f>
        <v>0</v>
      </c>
      <c r="NHY343">
        <f>IF(SUM($J$341:NHY341)&lt;NHS343,NHX341,$E$343-SUM($J$341:NHY341))</f>
        <v>0</v>
      </c>
      <c r="NHZ343">
        <f>IF(SUM($J$341:NHZ341)&lt;NHT343,NHY341,$E$343-SUM($J$341:NHZ341))</f>
        <v>0</v>
      </c>
      <c r="NIA343">
        <f>IF(SUM($J$341:NIA341)&lt;NHU343,NHZ341,$E$343-SUM($J$341:NIA341))</f>
        <v>4820</v>
      </c>
      <c r="NIB343">
        <f>IF(SUM($J$341:NIB341)&lt;NHV343,NIA341,$E$343-SUM($J$341:NIB341))</f>
        <v>4820</v>
      </c>
      <c r="NIC343">
        <f>IF(SUM($J$341:NIC341)&lt;NHW343,NIB341,$E$343-SUM($J$341:NIC341))</f>
        <v>4820</v>
      </c>
      <c r="NID343">
        <f>IF(SUM($J$341:NID341)&lt;NHX343,NIC341,$E$343-SUM($J$341:NID341))</f>
        <v>4820</v>
      </c>
      <c r="NIE343">
        <f>IF(SUM($J$341:NIE341)&lt;NHY343,NID341,$E$343-SUM($J$341:NIE341))</f>
        <v>4820</v>
      </c>
      <c r="NIF343">
        <f>IF(SUM($J$341:NIF341)&lt;NHZ343,NIE341,$E$343-SUM($J$341:NIF341))</f>
        <v>4820</v>
      </c>
      <c r="NIG343">
        <f>IF(SUM($J$341:NIG341)&lt;NIA343,NIF341,$E$343-SUM($J$341:NIG341))</f>
        <v>0</v>
      </c>
      <c r="NIH343">
        <f>IF(SUM($J$341:NIH341)&lt;NIB343,NIG341,$E$343-SUM($J$341:NIH341))</f>
        <v>0</v>
      </c>
      <c r="NII343">
        <f>IF(SUM($J$341:NII341)&lt;NIC343,NIH341,$E$343-SUM($J$341:NII341))</f>
        <v>0</v>
      </c>
      <c r="NIJ343">
        <f>IF(SUM($J$341:NIJ341)&lt;NID343,NII341,$E$343-SUM($J$341:NIJ341))</f>
        <v>0</v>
      </c>
      <c r="NIK343">
        <f>IF(SUM($J$341:NIK341)&lt;NIE343,NIJ341,$E$343-SUM($J$341:NIK341))</f>
        <v>0</v>
      </c>
      <c r="NIL343">
        <f>IF(SUM($J$341:NIL341)&lt;NIF343,NIK341,$E$343-SUM($J$341:NIL341))</f>
        <v>0</v>
      </c>
      <c r="NIM343">
        <f>IF(SUM($J$341:NIM341)&lt;NIG343,NIL341,$E$343-SUM($J$341:NIM341))</f>
        <v>4820</v>
      </c>
      <c r="NIN343">
        <f>IF(SUM($J$341:NIN341)&lt;NIH343,NIM341,$E$343-SUM($J$341:NIN341))</f>
        <v>4820</v>
      </c>
      <c r="NIO343">
        <f>IF(SUM($J$341:NIO341)&lt;NII343,NIN341,$E$343-SUM($J$341:NIO341))</f>
        <v>4820</v>
      </c>
      <c r="NIP343">
        <f>IF(SUM($J$341:NIP341)&lt;NIJ343,NIO341,$E$343-SUM($J$341:NIP341))</f>
        <v>4820</v>
      </c>
      <c r="NIQ343">
        <f>IF(SUM($J$341:NIQ341)&lt;NIK343,NIP341,$E$343-SUM($J$341:NIQ341))</f>
        <v>4820</v>
      </c>
      <c r="NIR343">
        <f>IF(SUM($J$341:NIR341)&lt;NIL343,NIQ341,$E$343-SUM($J$341:NIR341))</f>
        <v>4820</v>
      </c>
      <c r="NIS343">
        <f>IF(SUM($J$341:NIS341)&lt;NIM343,NIR341,$E$343-SUM($J$341:NIS341))</f>
        <v>0</v>
      </c>
      <c r="NIT343">
        <f>IF(SUM($J$341:NIT341)&lt;NIN343,NIS341,$E$343-SUM($J$341:NIT341))</f>
        <v>0</v>
      </c>
      <c r="NIU343">
        <f>IF(SUM($J$341:NIU341)&lt;NIO343,NIT341,$E$343-SUM($J$341:NIU341))</f>
        <v>0</v>
      </c>
      <c r="NIV343">
        <f>IF(SUM($J$341:NIV341)&lt;NIP343,NIU341,$E$343-SUM($J$341:NIV341))</f>
        <v>0</v>
      </c>
      <c r="NIW343">
        <f>IF(SUM($J$341:NIW341)&lt;NIQ343,NIV341,$E$343-SUM($J$341:NIW341))</f>
        <v>0</v>
      </c>
      <c r="NIX343">
        <f>IF(SUM($J$341:NIX341)&lt;NIR343,NIW341,$E$343-SUM($J$341:NIX341))</f>
        <v>0</v>
      </c>
      <c r="NIY343">
        <f>IF(SUM($J$341:NIY341)&lt;NIS343,NIX341,$E$343-SUM($J$341:NIY341))</f>
        <v>4820</v>
      </c>
      <c r="NIZ343">
        <f>IF(SUM($J$341:NIZ341)&lt;NIT343,NIY341,$E$343-SUM($J$341:NIZ341))</f>
        <v>4820</v>
      </c>
      <c r="NJA343">
        <f>IF(SUM($J$341:NJA341)&lt;NIU343,NIZ341,$E$343-SUM($J$341:NJA341))</f>
        <v>4820</v>
      </c>
      <c r="NJB343">
        <f>IF(SUM($J$341:NJB341)&lt;NIV343,NJA341,$E$343-SUM($J$341:NJB341))</f>
        <v>4820</v>
      </c>
      <c r="NJC343">
        <f>IF(SUM($J$341:NJC341)&lt;NIW343,NJB341,$E$343-SUM($J$341:NJC341))</f>
        <v>4820</v>
      </c>
      <c r="NJD343">
        <f>IF(SUM($J$341:NJD341)&lt;NIX343,NJC341,$E$343-SUM($J$341:NJD341))</f>
        <v>4820</v>
      </c>
      <c r="NJE343">
        <f>IF(SUM($J$341:NJE341)&lt;NIY343,NJD341,$E$343-SUM($J$341:NJE341))</f>
        <v>0</v>
      </c>
      <c r="NJF343">
        <f>IF(SUM($J$341:NJF341)&lt;NIZ343,NJE341,$E$343-SUM($J$341:NJF341))</f>
        <v>0</v>
      </c>
      <c r="NJG343">
        <f>IF(SUM($J$341:NJG341)&lt;NJA343,NJF341,$E$343-SUM($J$341:NJG341))</f>
        <v>0</v>
      </c>
      <c r="NJH343">
        <f>IF(SUM($J$341:NJH341)&lt;NJB343,NJG341,$E$343-SUM($J$341:NJH341))</f>
        <v>0</v>
      </c>
      <c r="NJI343">
        <f>IF(SUM($J$341:NJI341)&lt;NJC343,NJH341,$E$343-SUM($J$341:NJI341))</f>
        <v>0</v>
      </c>
      <c r="NJJ343">
        <f>IF(SUM($J$341:NJJ341)&lt;NJD343,NJI341,$E$343-SUM($J$341:NJJ341))</f>
        <v>0</v>
      </c>
      <c r="NJK343">
        <f>IF(SUM($J$341:NJK341)&lt;NJE343,NJJ341,$E$343-SUM($J$341:NJK341))</f>
        <v>4820</v>
      </c>
      <c r="NJL343">
        <f>IF(SUM($J$341:NJL341)&lt;NJF343,NJK341,$E$343-SUM($J$341:NJL341))</f>
        <v>4820</v>
      </c>
      <c r="NJM343">
        <f>IF(SUM($J$341:NJM341)&lt;NJG343,NJL341,$E$343-SUM($J$341:NJM341))</f>
        <v>4820</v>
      </c>
      <c r="NJN343">
        <f>IF(SUM($J$341:NJN341)&lt;NJH343,NJM341,$E$343-SUM($J$341:NJN341))</f>
        <v>4820</v>
      </c>
      <c r="NJO343">
        <f>IF(SUM($J$341:NJO341)&lt;NJI343,NJN341,$E$343-SUM($J$341:NJO341))</f>
        <v>4820</v>
      </c>
      <c r="NJP343">
        <f>IF(SUM($J$341:NJP341)&lt;NJJ343,NJO341,$E$343-SUM($J$341:NJP341))</f>
        <v>4820</v>
      </c>
      <c r="NJQ343">
        <f>IF(SUM($J$341:NJQ341)&lt;NJK343,NJP341,$E$343-SUM($J$341:NJQ341))</f>
        <v>0</v>
      </c>
      <c r="NJR343">
        <f>IF(SUM($J$341:NJR341)&lt;NJL343,NJQ341,$E$343-SUM($J$341:NJR341))</f>
        <v>0</v>
      </c>
      <c r="NJS343">
        <f>IF(SUM($J$341:NJS341)&lt;NJM343,NJR341,$E$343-SUM($J$341:NJS341))</f>
        <v>0</v>
      </c>
      <c r="NJT343">
        <f>IF(SUM($J$341:NJT341)&lt;NJN343,NJS341,$E$343-SUM($J$341:NJT341))</f>
        <v>0</v>
      </c>
      <c r="NJU343">
        <f>IF(SUM($J$341:NJU341)&lt;NJO343,NJT341,$E$343-SUM($J$341:NJU341))</f>
        <v>0</v>
      </c>
      <c r="NJV343">
        <f>IF(SUM($J$341:NJV341)&lt;NJP343,NJU341,$E$343-SUM($J$341:NJV341))</f>
        <v>0</v>
      </c>
      <c r="NJW343">
        <f>IF(SUM($J$341:NJW341)&lt;NJQ343,NJV341,$E$343-SUM($J$341:NJW341))</f>
        <v>4820</v>
      </c>
      <c r="NJX343">
        <f>IF(SUM($J$341:NJX341)&lt;NJR343,NJW341,$E$343-SUM($J$341:NJX341))</f>
        <v>4820</v>
      </c>
      <c r="NJY343">
        <f>IF(SUM($J$341:NJY341)&lt;NJS343,NJX341,$E$343-SUM($J$341:NJY341))</f>
        <v>4820</v>
      </c>
      <c r="NJZ343">
        <f>IF(SUM($J$341:NJZ341)&lt;NJT343,NJY341,$E$343-SUM($J$341:NJZ341))</f>
        <v>4820</v>
      </c>
      <c r="NKA343">
        <f>IF(SUM($J$341:NKA341)&lt;NJU343,NJZ341,$E$343-SUM($J$341:NKA341))</f>
        <v>4820</v>
      </c>
      <c r="NKB343">
        <f>IF(SUM($J$341:NKB341)&lt;NJV343,NKA341,$E$343-SUM($J$341:NKB341))</f>
        <v>4820</v>
      </c>
      <c r="NKC343">
        <f>IF(SUM($J$341:NKC341)&lt;NJW343,NKB341,$E$343-SUM($J$341:NKC341))</f>
        <v>0</v>
      </c>
      <c r="NKD343">
        <f>IF(SUM($J$341:NKD341)&lt;NJX343,NKC341,$E$343-SUM($J$341:NKD341))</f>
        <v>0</v>
      </c>
      <c r="NKE343">
        <f>IF(SUM($J$341:NKE341)&lt;NJY343,NKD341,$E$343-SUM($J$341:NKE341))</f>
        <v>0</v>
      </c>
      <c r="NKF343">
        <f>IF(SUM($J$341:NKF341)&lt;NJZ343,NKE341,$E$343-SUM($J$341:NKF341))</f>
        <v>0</v>
      </c>
      <c r="NKG343">
        <f>IF(SUM($J$341:NKG341)&lt;NKA343,NKF341,$E$343-SUM($J$341:NKG341))</f>
        <v>0</v>
      </c>
      <c r="NKH343">
        <f>IF(SUM($J$341:NKH341)&lt;NKB343,NKG341,$E$343-SUM($J$341:NKH341))</f>
        <v>0</v>
      </c>
      <c r="NKI343">
        <f>IF(SUM($J$341:NKI341)&lt;NKC343,NKH341,$E$343-SUM($J$341:NKI341))</f>
        <v>4820</v>
      </c>
      <c r="NKJ343">
        <f>IF(SUM($J$341:NKJ341)&lt;NKD343,NKI341,$E$343-SUM($J$341:NKJ341))</f>
        <v>4820</v>
      </c>
      <c r="NKK343">
        <f>IF(SUM($J$341:NKK341)&lt;NKE343,NKJ341,$E$343-SUM($J$341:NKK341))</f>
        <v>4820</v>
      </c>
      <c r="NKL343">
        <f>IF(SUM($J$341:NKL341)&lt;NKF343,NKK341,$E$343-SUM($J$341:NKL341))</f>
        <v>4820</v>
      </c>
      <c r="NKM343">
        <f>IF(SUM($J$341:NKM341)&lt;NKG343,NKL341,$E$343-SUM($J$341:NKM341))</f>
        <v>4820</v>
      </c>
      <c r="NKN343">
        <f>IF(SUM($J$341:NKN341)&lt;NKH343,NKM341,$E$343-SUM($J$341:NKN341))</f>
        <v>4820</v>
      </c>
      <c r="NKO343">
        <f>IF(SUM($J$341:NKO341)&lt;NKI343,NKN341,$E$343-SUM($J$341:NKO341))</f>
        <v>0</v>
      </c>
      <c r="NKP343">
        <f>IF(SUM($J$341:NKP341)&lt;NKJ343,NKO341,$E$343-SUM($J$341:NKP341))</f>
        <v>0</v>
      </c>
      <c r="NKQ343">
        <f>IF(SUM($J$341:NKQ341)&lt;NKK343,NKP341,$E$343-SUM($J$341:NKQ341))</f>
        <v>0</v>
      </c>
      <c r="NKR343">
        <f>IF(SUM($J$341:NKR341)&lt;NKL343,NKQ341,$E$343-SUM($J$341:NKR341))</f>
        <v>0</v>
      </c>
      <c r="NKS343">
        <f>IF(SUM($J$341:NKS341)&lt;NKM343,NKR341,$E$343-SUM($J$341:NKS341))</f>
        <v>0</v>
      </c>
      <c r="NKT343">
        <f>IF(SUM($J$341:NKT341)&lt;NKN343,NKS341,$E$343-SUM($J$341:NKT341))</f>
        <v>0</v>
      </c>
      <c r="NKU343">
        <f>IF(SUM($J$341:NKU341)&lt;NKO343,NKT341,$E$343-SUM($J$341:NKU341))</f>
        <v>4820</v>
      </c>
      <c r="NKV343">
        <f>IF(SUM($J$341:NKV341)&lt;NKP343,NKU341,$E$343-SUM($J$341:NKV341))</f>
        <v>4820</v>
      </c>
      <c r="NKW343">
        <f>IF(SUM($J$341:NKW341)&lt;NKQ343,NKV341,$E$343-SUM($J$341:NKW341))</f>
        <v>4820</v>
      </c>
      <c r="NKX343">
        <f>IF(SUM($J$341:NKX341)&lt;NKR343,NKW341,$E$343-SUM($J$341:NKX341))</f>
        <v>4820</v>
      </c>
      <c r="NKY343">
        <f>IF(SUM($J$341:NKY341)&lt;NKS343,NKX341,$E$343-SUM($J$341:NKY341))</f>
        <v>4820</v>
      </c>
      <c r="NKZ343">
        <f>IF(SUM($J$341:NKZ341)&lt;NKT343,NKY341,$E$343-SUM($J$341:NKZ341))</f>
        <v>4820</v>
      </c>
      <c r="NLA343">
        <f>IF(SUM($J$341:NLA341)&lt;NKU343,NKZ341,$E$343-SUM($J$341:NLA341))</f>
        <v>0</v>
      </c>
      <c r="NLB343">
        <f>IF(SUM($J$341:NLB341)&lt;NKV343,NLA341,$E$343-SUM($J$341:NLB341))</f>
        <v>0</v>
      </c>
      <c r="NLC343">
        <f>IF(SUM($J$341:NLC341)&lt;NKW343,NLB341,$E$343-SUM($J$341:NLC341))</f>
        <v>0</v>
      </c>
      <c r="NLD343">
        <f>IF(SUM($J$341:NLD341)&lt;NKX343,NLC341,$E$343-SUM($J$341:NLD341))</f>
        <v>0</v>
      </c>
      <c r="NLE343">
        <f>IF(SUM($J$341:NLE341)&lt;NKY343,NLD341,$E$343-SUM($J$341:NLE341))</f>
        <v>0</v>
      </c>
      <c r="NLF343">
        <f>IF(SUM($J$341:NLF341)&lt;NKZ343,NLE341,$E$343-SUM($J$341:NLF341))</f>
        <v>0</v>
      </c>
      <c r="NLG343">
        <f>IF(SUM($J$341:NLG341)&lt;NLA343,NLF341,$E$343-SUM($J$341:NLG341))</f>
        <v>4820</v>
      </c>
      <c r="NLH343">
        <f>IF(SUM($J$341:NLH341)&lt;NLB343,NLG341,$E$343-SUM($J$341:NLH341))</f>
        <v>4820</v>
      </c>
      <c r="NLI343">
        <f>IF(SUM($J$341:NLI341)&lt;NLC343,NLH341,$E$343-SUM($J$341:NLI341))</f>
        <v>4820</v>
      </c>
      <c r="NLJ343">
        <f>IF(SUM($J$341:NLJ341)&lt;NLD343,NLI341,$E$343-SUM($J$341:NLJ341))</f>
        <v>4820</v>
      </c>
      <c r="NLK343">
        <f>IF(SUM($J$341:NLK341)&lt;NLE343,NLJ341,$E$343-SUM($J$341:NLK341))</f>
        <v>4820</v>
      </c>
      <c r="NLL343">
        <f>IF(SUM($J$341:NLL341)&lt;NLF343,NLK341,$E$343-SUM($J$341:NLL341))</f>
        <v>4820</v>
      </c>
      <c r="NLM343">
        <f>IF(SUM($J$341:NLM341)&lt;NLG343,NLL341,$E$343-SUM($J$341:NLM341))</f>
        <v>0</v>
      </c>
      <c r="NLN343">
        <f>IF(SUM($J$341:NLN341)&lt;NLH343,NLM341,$E$343-SUM($J$341:NLN341))</f>
        <v>0</v>
      </c>
      <c r="NLO343">
        <f>IF(SUM($J$341:NLO341)&lt;NLI343,NLN341,$E$343-SUM($J$341:NLO341))</f>
        <v>0</v>
      </c>
      <c r="NLP343">
        <f>IF(SUM($J$341:NLP341)&lt;NLJ343,NLO341,$E$343-SUM($J$341:NLP341))</f>
        <v>0</v>
      </c>
      <c r="NLQ343">
        <f>IF(SUM($J$341:NLQ341)&lt;NLK343,NLP341,$E$343-SUM($J$341:NLQ341))</f>
        <v>0</v>
      </c>
      <c r="NLR343">
        <f>IF(SUM($J$341:NLR341)&lt;NLL343,NLQ341,$E$343-SUM($J$341:NLR341))</f>
        <v>0</v>
      </c>
      <c r="NLS343">
        <f>IF(SUM($J$341:NLS341)&lt;NLM343,NLR341,$E$343-SUM($J$341:NLS341))</f>
        <v>4820</v>
      </c>
      <c r="NLT343">
        <f>IF(SUM($J$341:NLT341)&lt;NLN343,NLS341,$E$343-SUM($J$341:NLT341))</f>
        <v>4820</v>
      </c>
      <c r="NLU343">
        <f>IF(SUM($J$341:NLU341)&lt;NLO343,NLT341,$E$343-SUM($J$341:NLU341))</f>
        <v>4820</v>
      </c>
      <c r="NLV343">
        <f>IF(SUM($J$341:NLV341)&lt;NLP343,NLU341,$E$343-SUM($J$341:NLV341))</f>
        <v>4820</v>
      </c>
      <c r="NLW343">
        <f>IF(SUM($J$341:NLW341)&lt;NLQ343,NLV341,$E$343-SUM($J$341:NLW341))</f>
        <v>4820</v>
      </c>
      <c r="NLX343">
        <f>IF(SUM($J$341:NLX341)&lt;NLR343,NLW341,$E$343-SUM($J$341:NLX341))</f>
        <v>4820</v>
      </c>
      <c r="NLY343">
        <f>IF(SUM($J$341:NLY341)&lt;NLS343,NLX341,$E$343-SUM($J$341:NLY341))</f>
        <v>0</v>
      </c>
      <c r="NLZ343">
        <f>IF(SUM($J$341:NLZ341)&lt;NLT343,NLY341,$E$343-SUM($J$341:NLZ341))</f>
        <v>0</v>
      </c>
      <c r="NMA343">
        <f>IF(SUM($J$341:NMA341)&lt;NLU343,NLZ341,$E$343-SUM($J$341:NMA341))</f>
        <v>0</v>
      </c>
      <c r="NMB343">
        <f>IF(SUM($J$341:NMB341)&lt;NLV343,NMA341,$E$343-SUM($J$341:NMB341))</f>
        <v>0</v>
      </c>
      <c r="NMC343">
        <f>IF(SUM($J$341:NMC341)&lt;NLW343,NMB341,$E$343-SUM($J$341:NMC341))</f>
        <v>0</v>
      </c>
      <c r="NMD343">
        <f>IF(SUM($J$341:NMD341)&lt;NLX343,NMC341,$E$343-SUM($J$341:NMD341))</f>
        <v>0</v>
      </c>
      <c r="NME343">
        <f>IF(SUM($J$341:NME341)&lt;NLY343,NMD341,$E$343-SUM($J$341:NME341))</f>
        <v>4820</v>
      </c>
      <c r="NMF343">
        <f>IF(SUM($J$341:NMF341)&lt;NLZ343,NME341,$E$343-SUM($J$341:NMF341))</f>
        <v>4820</v>
      </c>
      <c r="NMG343">
        <f>IF(SUM($J$341:NMG341)&lt;NMA343,NMF341,$E$343-SUM($J$341:NMG341))</f>
        <v>4820</v>
      </c>
      <c r="NMH343">
        <f>IF(SUM($J$341:NMH341)&lt;NMB343,NMG341,$E$343-SUM($J$341:NMH341))</f>
        <v>4820</v>
      </c>
      <c r="NMI343">
        <f>IF(SUM($J$341:NMI341)&lt;NMC343,NMH341,$E$343-SUM($J$341:NMI341))</f>
        <v>4820</v>
      </c>
      <c r="NMJ343">
        <f>IF(SUM($J$341:NMJ341)&lt;NMD343,NMI341,$E$343-SUM($J$341:NMJ341))</f>
        <v>4820</v>
      </c>
      <c r="NMK343">
        <f>IF(SUM($J$341:NMK341)&lt;NME343,NMJ341,$E$343-SUM($J$341:NMK341))</f>
        <v>0</v>
      </c>
      <c r="NML343">
        <f>IF(SUM($J$341:NML341)&lt;NMF343,NMK341,$E$343-SUM($J$341:NML341))</f>
        <v>0</v>
      </c>
      <c r="NMM343">
        <f>IF(SUM($J$341:NMM341)&lt;NMG343,NML341,$E$343-SUM($J$341:NMM341))</f>
        <v>0</v>
      </c>
      <c r="NMN343">
        <f>IF(SUM($J$341:NMN341)&lt;NMH343,NMM341,$E$343-SUM($J$341:NMN341))</f>
        <v>0</v>
      </c>
      <c r="NMO343">
        <f>IF(SUM($J$341:NMO341)&lt;NMI343,NMN341,$E$343-SUM($J$341:NMO341))</f>
        <v>0</v>
      </c>
      <c r="NMP343">
        <f>IF(SUM($J$341:NMP341)&lt;NMJ343,NMO341,$E$343-SUM($J$341:NMP341))</f>
        <v>0</v>
      </c>
      <c r="NMQ343">
        <f>IF(SUM($J$341:NMQ341)&lt;NMK343,NMP341,$E$343-SUM($J$341:NMQ341))</f>
        <v>4820</v>
      </c>
      <c r="NMR343">
        <f>IF(SUM($J$341:NMR341)&lt;NML343,NMQ341,$E$343-SUM($J$341:NMR341))</f>
        <v>4820</v>
      </c>
      <c r="NMS343">
        <f>IF(SUM($J$341:NMS341)&lt;NMM343,NMR341,$E$343-SUM($J$341:NMS341))</f>
        <v>4820</v>
      </c>
      <c r="NMT343">
        <f>IF(SUM($J$341:NMT341)&lt;NMN343,NMS341,$E$343-SUM($J$341:NMT341))</f>
        <v>4820</v>
      </c>
      <c r="NMU343">
        <f>IF(SUM($J$341:NMU341)&lt;NMO343,NMT341,$E$343-SUM($J$341:NMU341))</f>
        <v>4820</v>
      </c>
      <c r="NMV343">
        <f>IF(SUM($J$341:NMV341)&lt;NMP343,NMU341,$E$343-SUM($J$341:NMV341))</f>
        <v>4820</v>
      </c>
      <c r="NMW343">
        <f>IF(SUM($J$341:NMW341)&lt;NMQ343,NMV341,$E$343-SUM($J$341:NMW341))</f>
        <v>0</v>
      </c>
      <c r="NMX343">
        <f>IF(SUM($J$341:NMX341)&lt;NMR343,NMW341,$E$343-SUM($J$341:NMX341))</f>
        <v>0</v>
      </c>
      <c r="NMY343">
        <f>IF(SUM($J$341:NMY341)&lt;NMS343,NMX341,$E$343-SUM($J$341:NMY341))</f>
        <v>0</v>
      </c>
      <c r="NMZ343">
        <f>IF(SUM($J$341:NMZ341)&lt;NMT343,NMY341,$E$343-SUM($J$341:NMZ341))</f>
        <v>0</v>
      </c>
      <c r="NNA343">
        <f>IF(SUM($J$341:NNA341)&lt;NMU343,NMZ341,$E$343-SUM($J$341:NNA341))</f>
        <v>0</v>
      </c>
      <c r="NNB343">
        <f>IF(SUM($J$341:NNB341)&lt;NMV343,NNA341,$E$343-SUM($J$341:NNB341))</f>
        <v>0</v>
      </c>
      <c r="NNC343">
        <f>IF(SUM($J$341:NNC341)&lt;NMW343,NNB341,$E$343-SUM($J$341:NNC341))</f>
        <v>4820</v>
      </c>
      <c r="NND343">
        <f>IF(SUM($J$341:NND341)&lt;NMX343,NNC341,$E$343-SUM($J$341:NND341))</f>
        <v>4820</v>
      </c>
      <c r="NNE343">
        <f>IF(SUM($J$341:NNE341)&lt;NMY343,NND341,$E$343-SUM($J$341:NNE341))</f>
        <v>4820</v>
      </c>
      <c r="NNF343">
        <f>IF(SUM($J$341:NNF341)&lt;NMZ343,NNE341,$E$343-SUM($J$341:NNF341))</f>
        <v>4820</v>
      </c>
      <c r="NNG343">
        <f>IF(SUM($J$341:NNG341)&lt;NNA343,NNF341,$E$343-SUM($J$341:NNG341))</f>
        <v>4820</v>
      </c>
      <c r="NNH343">
        <f>IF(SUM($J$341:NNH341)&lt;NNB343,NNG341,$E$343-SUM($J$341:NNH341))</f>
        <v>4820</v>
      </c>
      <c r="NNI343">
        <f>IF(SUM($J$341:NNI341)&lt;NNC343,NNH341,$E$343-SUM($J$341:NNI341))</f>
        <v>0</v>
      </c>
      <c r="NNJ343">
        <f>IF(SUM($J$341:NNJ341)&lt;NND343,NNI341,$E$343-SUM($J$341:NNJ341))</f>
        <v>0</v>
      </c>
      <c r="NNK343">
        <f>IF(SUM($J$341:NNK341)&lt;NNE343,NNJ341,$E$343-SUM($J$341:NNK341))</f>
        <v>0</v>
      </c>
      <c r="NNL343">
        <f>IF(SUM($J$341:NNL341)&lt;NNF343,NNK341,$E$343-SUM($J$341:NNL341))</f>
        <v>0</v>
      </c>
      <c r="NNM343">
        <f>IF(SUM($J$341:NNM341)&lt;NNG343,NNL341,$E$343-SUM($J$341:NNM341))</f>
        <v>0</v>
      </c>
      <c r="NNN343">
        <f>IF(SUM($J$341:NNN341)&lt;NNH343,NNM341,$E$343-SUM($J$341:NNN341))</f>
        <v>0</v>
      </c>
      <c r="NNO343">
        <f>IF(SUM($J$341:NNO341)&lt;NNI343,NNN341,$E$343-SUM($J$341:NNO341))</f>
        <v>4820</v>
      </c>
      <c r="NNP343">
        <f>IF(SUM($J$341:NNP341)&lt;NNJ343,NNO341,$E$343-SUM($J$341:NNP341))</f>
        <v>4820</v>
      </c>
      <c r="NNQ343">
        <f>IF(SUM($J$341:NNQ341)&lt;NNK343,NNP341,$E$343-SUM($J$341:NNQ341))</f>
        <v>4820</v>
      </c>
      <c r="NNR343">
        <f>IF(SUM($J$341:NNR341)&lt;NNL343,NNQ341,$E$343-SUM($J$341:NNR341))</f>
        <v>4820</v>
      </c>
      <c r="NNS343">
        <f>IF(SUM($J$341:NNS341)&lt;NNM343,NNR341,$E$343-SUM($J$341:NNS341))</f>
        <v>4820</v>
      </c>
      <c r="NNT343">
        <f>IF(SUM($J$341:NNT341)&lt;NNN343,NNS341,$E$343-SUM($J$341:NNT341))</f>
        <v>4820</v>
      </c>
      <c r="NNU343">
        <f>IF(SUM($J$341:NNU341)&lt;NNO343,NNT341,$E$343-SUM($J$341:NNU341))</f>
        <v>0</v>
      </c>
      <c r="NNV343">
        <f>IF(SUM($J$341:NNV341)&lt;NNP343,NNU341,$E$343-SUM($J$341:NNV341))</f>
        <v>0</v>
      </c>
      <c r="NNW343">
        <f>IF(SUM($J$341:NNW341)&lt;NNQ343,NNV341,$E$343-SUM($J$341:NNW341))</f>
        <v>0</v>
      </c>
      <c r="NNX343">
        <f>IF(SUM($J$341:NNX341)&lt;NNR343,NNW341,$E$343-SUM($J$341:NNX341))</f>
        <v>0</v>
      </c>
      <c r="NNY343">
        <f>IF(SUM($J$341:NNY341)&lt;NNS343,NNX341,$E$343-SUM($J$341:NNY341))</f>
        <v>0</v>
      </c>
      <c r="NNZ343">
        <f>IF(SUM($J$341:NNZ341)&lt;NNT343,NNY341,$E$343-SUM($J$341:NNZ341))</f>
        <v>0</v>
      </c>
      <c r="NOA343">
        <f>IF(SUM($J$341:NOA341)&lt;NNU343,NNZ341,$E$343-SUM($J$341:NOA341))</f>
        <v>4820</v>
      </c>
      <c r="NOB343">
        <f>IF(SUM($J$341:NOB341)&lt;NNV343,NOA341,$E$343-SUM($J$341:NOB341))</f>
        <v>4820</v>
      </c>
      <c r="NOC343">
        <f>IF(SUM($J$341:NOC341)&lt;NNW343,NOB341,$E$343-SUM($J$341:NOC341))</f>
        <v>4820</v>
      </c>
      <c r="NOD343">
        <f>IF(SUM($J$341:NOD341)&lt;NNX343,NOC341,$E$343-SUM($J$341:NOD341))</f>
        <v>4820</v>
      </c>
      <c r="NOE343">
        <f>IF(SUM($J$341:NOE341)&lt;NNY343,NOD341,$E$343-SUM($J$341:NOE341))</f>
        <v>4820</v>
      </c>
      <c r="NOF343">
        <f>IF(SUM($J$341:NOF341)&lt;NNZ343,NOE341,$E$343-SUM($J$341:NOF341))</f>
        <v>4820</v>
      </c>
      <c r="NOG343">
        <f>IF(SUM($J$341:NOG341)&lt;NOA343,NOF341,$E$343-SUM($J$341:NOG341))</f>
        <v>0</v>
      </c>
      <c r="NOH343">
        <f>IF(SUM($J$341:NOH341)&lt;NOB343,NOG341,$E$343-SUM($J$341:NOH341))</f>
        <v>0</v>
      </c>
      <c r="NOI343">
        <f>IF(SUM($J$341:NOI341)&lt;NOC343,NOH341,$E$343-SUM($J$341:NOI341))</f>
        <v>0</v>
      </c>
      <c r="NOJ343">
        <f>IF(SUM($J$341:NOJ341)&lt;NOD343,NOI341,$E$343-SUM($J$341:NOJ341))</f>
        <v>0</v>
      </c>
      <c r="NOK343">
        <f>IF(SUM($J$341:NOK341)&lt;NOE343,NOJ341,$E$343-SUM($J$341:NOK341))</f>
        <v>0</v>
      </c>
      <c r="NOL343">
        <f>IF(SUM($J$341:NOL341)&lt;NOF343,NOK341,$E$343-SUM($J$341:NOL341))</f>
        <v>0</v>
      </c>
      <c r="NOM343">
        <f>IF(SUM($J$341:NOM341)&lt;NOG343,NOL341,$E$343-SUM($J$341:NOM341))</f>
        <v>4820</v>
      </c>
      <c r="NON343">
        <f>IF(SUM($J$341:NON341)&lt;NOH343,NOM341,$E$343-SUM($J$341:NON341))</f>
        <v>4820</v>
      </c>
      <c r="NOO343">
        <f>IF(SUM($J$341:NOO341)&lt;NOI343,NON341,$E$343-SUM($J$341:NOO341))</f>
        <v>4820</v>
      </c>
      <c r="NOP343">
        <f>IF(SUM($J$341:NOP341)&lt;NOJ343,NOO341,$E$343-SUM($J$341:NOP341))</f>
        <v>4820</v>
      </c>
      <c r="NOQ343">
        <f>IF(SUM($J$341:NOQ341)&lt;NOK343,NOP341,$E$343-SUM($J$341:NOQ341))</f>
        <v>4820</v>
      </c>
      <c r="NOR343">
        <f>IF(SUM($J$341:NOR341)&lt;NOL343,NOQ341,$E$343-SUM($J$341:NOR341))</f>
        <v>4820</v>
      </c>
      <c r="NOS343">
        <f>IF(SUM($J$341:NOS341)&lt;NOM343,NOR341,$E$343-SUM($J$341:NOS341))</f>
        <v>0</v>
      </c>
      <c r="NOT343">
        <f>IF(SUM($J$341:NOT341)&lt;NON343,NOS341,$E$343-SUM($J$341:NOT341))</f>
        <v>0</v>
      </c>
      <c r="NOU343">
        <f>IF(SUM($J$341:NOU341)&lt;NOO343,NOT341,$E$343-SUM($J$341:NOU341))</f>
        <v>0</v>
      </c>
      <c r="NOV343">
        <f>IF(SUM($J$341:NOV341)&lt;NOP343,NOU341,$E$343-SUM($J$341:NOV341))</f>
        <v>0</v>
      </c>
      <c r="NOW343">
        <f>IF(SUM($J$341:NOW341)&lt;NOQ343,NOV341,$E$343-SUM($J$341:NOW341))</f>
        <v>0</v>
      </c>
      <c r="NOX343">
        <f>IF(SUM($J$341:NOX341)&lt;NOR343,NOW341,$E$343-SUM($J$341:NOX341))</f>
        <v>0</v>
      </c>
      <c r="NOY343">
        <f>IF(SUM($J$341:NOY341)&lt;NOS343,NOX341,$E$343-SUM($J$341:NOY341))</f>
        <v>4820</v>
      </c>
      <c r="NOZ343">
        <f>IF(SUM($J$341:NOZ341)&lt;NOT343,NOY341,$E$343-SUM($J$341:NOZ341))</f>
        <v>4820</v>
      </c>
      <c r="NPA343">
        <f>IF(SUM($J$341:NPA341)&lt;NOU343,NOZ341,$E$343-SUM($J$341:NPA341))</f>
        <v>4820</v>
      </c>
      <c r="NPB343">
        <f>IF(SUM($J$341:NPB341)&lt;NOV343,NPA341,$E$343-SUM($J$341:NPB341))</f>
        <v>4820</v>
      </c>
      <c r="NPC343">
        <f>IF(SUM($J$341:NPC341)&lt;NOW343,NPB341,$E$343-SUM($J$341:NPC341))</f>
        <v>4820</v>
      </c>
      <c r="NPD343">
        <f>IF(SUM($J$341:NPD341)&lt;NOX343,NPC341,$E$343-SUM($J$341:NPD341))</f>
        <v>4820</v>
      </c>
      <c r="NPE343">
        <f>IF(SUM($J$341:NPE341)&lt;NOY343,NPD341,$E$343-SUM($J$341:NPE341))</f>
        <v>0</v>
      </c>
      <c r="NPF343">
        <f>IF(SUM($J$341:NPF341)&lt;NOZ343,NPE341,$E$343-SUM($J$341:NPF341))</f>
        <v>0</v>
      </c>
      <c r="NPG343">
        <f>IF(SUM($J$341:NPG341)&lt;NPA343,NPF341,$E$343-SUM($J$341:NPG341))</f>
        <v>0</v>
      </c>
      <c r="NPH343">
        <f>IF(SUM($J$341:NPH341)&lt;NPB343,NPG341,$E$343-SUM($J$341:NPH341))</f>
        <v>0</v>
      </c>
      <c r="NPI343">
        <f>IF(SUM($J$341:NPI341)&lt;NPC343,NPH341,$E$343-SUM($J$341:NPI341))</f>
        <v>0</v>
      </c>
      <c r="NPJ343">
        <f>IF(SUM($J$341:NPJ341)&lt;NPD343,NPI341,$E$343-SUM($J$341:NPJ341))</f>
        <v>0</v>
      </c>
      <c r="NPK343">
        <f>IF(SUM($J$341:NPK341)&lt;NPE343,NPJ341,$E$343-SUM($J$341:NPK341))</f>
        <v>4820</v>
      </c>
      <c r="NPL343">
        <f>IF(SUM($J$341:NPL341)&lt;NPF343,NPK341,$E$343-SUM($J$341:NPL341))</f>
        <v>4820</v>
      </c>
      <c r="NPM343">
        <f>IF(SUM($J$341:NPM341)&lt;NPG343,NPL341,$E$343-SUM($J$341:NPM341))</f>
        <v>4820</v>
      </c>
      <c r="NPN343">
        <f>IF(SUM($J$341:NPN341)&lt;NPH343,NPM341,$E$343-SUM($J$341:NPN341))</f>
        <v>4820</v>
      </c>
      <c r="NPO343">
        <f>IF(SUM($J$341:NPO341)&lt;NPI343,NPN341,$E$343-SUM($J$341:NPO341))</f>
        <v>4820</v>
      </c>
      <c r="NPP343">
        <f>IF(SUM($J$341:NPP341)&lt;NPJ343,NPO341,$E$343-SUM($J$341:NPP341))</f>
        <v>4820</v>
      </c>
      <c r="NPQ343">
        <f>IF(SUM($J$341:NPQ341)&lt;NPK343,NPP341,$E$343-SUM($J$341:NPQ341))</f>
        <v>0</v>
      </c>
      <c r="NPR343">
        <f>IF(SUM($J$341:NPR341)&lt;NPL343,NPQ341,$E$343-SUM($J$341:NPR341))</f>
        <v>0</v>
      </c>
      <c r="NPS343">
        <f>IF(SUM($J$341:NPS341)&lt;NPM343,NPR341,$E$343-SUM($J$341:NPS341))</f>
        <v>0</v>
      </c>
      <c r="NPT343">
        <f>IF(SUM($J$341:NPT341)&lt;NPN343,NPS341,$E$343-SUM($J$341:NPT341))</f>
        <v>0</v>
      </c>
      <c r="NPU343">
        <f>IF(SUM($J$341:NPU341)&lt;NPO343,NPT341,$E$343-SUM($J$341:NPU341))</f>
        <v>0</v>
      </c>
      <c r="NPV343">
        <f>IF(SUM($J$341:NPV341)&lt;NPP343,NPU341,$E$343-SUM($J$341:NPV341))</f>
        <v>0</v>
      </c>
      <c r="NPW343">
        <f>IF(SUM($J$341:NPW341)&lt;NPQ343,NPV341,$E$343-SUM($J$341:NPW341))</f>
        <v>4820</v>
      </c>
      <c r="NPX343">
        <f>IF(SUM($J$341:NPX341)&lt;NPR343,NPW341,$E$343-SUM($J$341:NPX341))</f>
        <v>4820</v>
      </c>
      <c r="NPY343">
        <f>IF(SUM($J$341:NPY341)&lt;NPS343,NPX341,$E$343-SUM($J$341:NPY341))</f>
        <v>4820</v>
      </c>
      <c r="NPZ343">
        <f>IF(SUM($J$341:NPZ341)&lt;NPT343,NPY341,$E$343-SUM($J$341:NPZ341))</f>
        <v>4820</v>
      </c>
      <c r="NQA343">
        <f>IF(SUM($J$341:NQA341)&lt;NPU343,NPZ341,$E$343-SUM($J$341:NQA341))</f>
        <v>4820</v>
      </c>
      <c r="NQB343">
        <f>IF(SUM($J$341:NQB341)&lt;NPV343,NQA341,$E$343-SUM($J$341:NQB341))</f>
        <v>4820</v>
      </c>
      <c r="NQC343">
        <f>IF(SUM($J$341:NQC341)&lt;NPW343,NQB341,$E$343-SUM($J$341:NQC341))</f>
        <v>0</v>
      </c>
      <c r="NQD343">
        <f>IF(SUM($J$341:NQD341)&lt;NPX343,NQC341,$E$343-SUM($J$341:NQD341))</f>
        <v>0</v>
      </c>
      <c r="NQE343">
        <f>IF(SUM($J$341:NQE341)&lt;NPY343,NQD341,$E$343-SUM($J$341:NQE341))</f>
        <v>0</v>
      </c>
      <c r="NQF343">
        <f>IF(SUM($J$341:NQF341)&lt;NPZ343,NQE341,$E$343-SUM($J$341:NQF341))</f>
        <v>0</v>
      </c>
      <c r="NQG343">
        <f>IF(SUM($J$341:NQG341)&lt;NQA343,NQF341,$E$343-SUM($J$341:NQG341))</f>
        <v>0</v>
      </c>
      <c r="NQH343">
        <f>IF(SUM($J$341:NQH341)&lt;NQB343,NQG341,$E$343-SUM($J$341:NQH341))</f>
        <v>0</v>
      </c>
      <c r="NQI343">
        <f>IF(SUM($J$341:NQI341)&lt;NQC343,NQH341,$E$343-SUM($J$341:NQI341))</f>
        <v>4820</v>
      </c>
      <c r="NQJ343">
        <f>IF(SUM($J$341:NQJ341)&lt;NQD343,NQI341,$E$343-SUM($J$341:NQJ341))</f>
        <v>4820</v>
      </c>
      <c r="NQK343">
        <f>IF(SUM($J$341:NQK341)&lt;NQE343,NQJ341,$E$343-SUM($J$341:NQK341))</f>
        <v>4820</v>
      </c>
      <c r="NQL343">
        <f>IF(SUM($J$341:NQL341)&lt;NQF343,NQK341,$E$343-SUM($J$341:NQL341))</f>
        <v>4820</v>
      </c>
      <c r="NQM343">
        <f>IF(SUM($J$341:NQM341)&lt;NQG343,NQL341,$E$343-SUM($J$341:NQM341))</f>
        <v>4820</v>
      </c>
      <c r="NQN343">
        <f>IF(SUM($J$341:NQN341)&lt;NQH343,NQM341,$E$343-SUM($J$341:NQN341))</f>
        <v>4820</v>
      </c>
      <c r="NQO343">
        <f>IF(SUM($J$341:NQO341)&lt;NQI343,NQN341,$E$343-SUM($J$341:NQO341))</f>
        <v>0</v>
      </c>
      <c r="NQP343">
        <f>IF(SUM($J$341:NQP341)&lt;NQJ343,NQO341,$E$343-SUM($J$341:NQP341))</f>
        <v>0</v>
      </c>
      <c r="NQQ343">
        <f>IF(SUM($J$341:NQQ341)&lt;NQK343,NQP341,$E$343-SUM($J$341:NQQ341))</f>
        <v>0</v>
      </c>
      <c r="NQR343">
        <f>IF(SUM($J$341:NQR341)&lt;NQL343,NQQ341,$E$343-SUM($J$341:NQR341))</f>
        <v>0</v>
      </c>
      <c r="NQS343">
        <f>IF(SUM($J$341:NQS341)&lt;NQM343,NQR341,$E$343-SUM($J$341:NQS341))</f>
        <v>0</v>
      </c>
      <c r="NQT343">
        <f>IF(SUM($J$341:NQT341)&lt;NQN343,NQS341,$E$343-SUM($J$341:NQT341))</f>
        <v>0</v>
      </c>
      <c r="NQU343">
        <f>IF(SUM($J$341:NQU341)&lt;NQO343,NQT341,$E$343-SUM($J$341:NQU341))</f>
        <v>4820</v>
      </c>
      <c r="NQV343">
        <f>IF(SUM($J$341:NQV341)&lt;NQP343,NQU341,$E$343-SUM($J$341:NQV341))</f>
        <v>4820</v>
      </c>
      <c r="NQW343">
        <f>IF(SUM($J$341:NQW341)&lt;NQQ343,NQV341,$E$343-SUM($J$341:NQW341))</f>
        <v>4820</v>
      </c>
      <c r="NQX343">
        <f>IF(SUM($J$341:NQX341)&lt;NQR343,NQW341,$E$343-SUM($J$341:NQX341))</f>
        <v>4820</v>
      </c>
      <c r="NQY343">
        <f>IF(SUM($J$341:NQY341)&lt;NQS343,NQX341,$E$343-SUM($J$341:NQY341))</f>
        <v>4820</v>
      </c>
      <c r="NQZ343">
        <f>IF(SUM($J$341:NQZ341)&lt;NQT343,NQY341,$E$343-SUM($J$341:NQZ341))</f>
        <v>4820</v>
      </c>
      <c r="NRA343">
        <f>IF(SUM($J$341:NRA341)&lt;NQU343,NQZ341,$E$343-SUM($J$341:NRA341))</f>
        <v>0</v>
      </c>
      <c r="NRB343">
        <f>IF(SUM($J$341:NRB341)&lt;NQV343,NRA341,$E$343-SUM($J$341:NRB341))</f>
        <v>0</v>
      </c>
      <c r="NRC343">
        <f>IF(SUM($J$341:NRC341)&lt;NQW343,NRB341,$E$343-SUM($J$341:NRC341))</f>
        <v>0</v>
      </c>
      <c r="NRD343">
        <f>IF(SUM($J$341:NRD341)&lt;NQX343,NRC341,$E$343-SUM($J$341:NRD341))</f>
        <v>0</v>
      </c>
      <c r="NRE343">
        <f>IF(SUM($J$341:NRE341)&lt;NQY343,NRD341,$E$343-SUM($J$341:NRE341))</f>
        <v>0</v>
      </c>
      <c r="NRF343">
        <f>IF(SUM($J$341:NRF341)&lt;NQZ343,NRE341,$E$343-SUM($J$341:NRF341))</f>
        <v>0</v>
      </c>
      <c r="NRG343">
        <f>IF(SUM($J$341:NRG341)&lt;NRA343,NRF341,$E$343-SUM($J$341:NRG341))</f>
        <v>4820</v>
      </c>
      <c r="NRH343">
        <f>IF(SUM($J$341:NRH341)&lt;NRB343,NRG341,$E$343-SUM($J$341:NRH341))</f>
        <v>4820</v>
      </c>
      <c r="NRI343">
        <f>IF(SUM($J$341:NRI341)&lt;NRC343,NRH341,$E$343-SUM($J$341:NRI341))</f>
        <v>4820</v>
      </c>
      <c r="NRJ343">
        <f>IF(SUM($J$341:NRJ341)&lt;NRD343,NRI341,$E$343-SUM($J$341:NRJ341))</f>
        <v>4820</v>
      </c>
      <c r="NRK343">
        <f>IF(SUM($J$341:NRK341)&lt;NRE343,NRJ341,$E$343-SUM($J$341:NRK341))</f>
        <v>4820</v>
      </c>
      <c r="NRL343">
        <f>IF(SUM($J$341:NRL341)&lt;NRF343,NRK341,$E$343-SUM($J$341:NRL341))</f>
        <v>4820</v>
      </c>
      <c r="NRM343">
        <f>IF(SUM($J$341:NRM341)&lt;NRG343,NRL341,$E$343-SUM($J$341:NRM341))</f>
        <v>0</v>
      </c>
      <c r="NRN343">
        <f>IF(SUM($J$341:NRN341)&lt;NRH343,NRM341,$E$343-SUM($J$341:NRN341))</f>
        <v>0</v>
      </c>
      <c r="NRO343">
        <f>IF(SUM($J$341:NRO341)&lt;NRI343,NRN341,$E$343-SUM($J$341:NRO341))</f>
        <v>0</v>
      </c>
      <c r="NRP343">
        <f>IF(SUM($J$341:NRP341)&lt;NRJ343,NRO341,$E$343-SUM($J$341:NRP341))</f>
        <v>0</v>
      </c>
      <c r="NRQ343">
        <f>IF(SUM($J$341:NRQ341)&lt;NRK343,NRP341,$E$343-SUM($J$341:NRQ341))</f>
        <v>0</v>
      </c>
      <c r="NRR343">
        <f>IF(SUM($J$341:NRR341)&lt;NRL343,NRQ341,$E$343-SUM($J$341:NRR341))</f>
        <v>0</v>
      </c>
      <c r="NRS343">
        <f>IF(SUM($J$341:NRS341)&lt;NRM343,NRR341,$E$343-SUM($J$341:NRS341))</f>
        <v>4820</v>
      </c>
      <c r="NRT343">
        <f>IF(SUM($J$341:NRT341)&lt;NRN343,NRS341,$E$343-SUM($J$341:NRT341))</f>
        <v>4820</v>
      </c>
      <c r="NRU343">
        <f>IF(SUM($J$341:NRU341)&lt;NRO343,NRT341,$E$343-SUM($J$341:NRU341))</f>
        <v>4820</v>
      </c>
      <c r="NRV343">
        <f>IF(SUM($J$341:NRV341)&lt;NRP343,NRU341,$E$343-SUM($J$341:NRV341))</f>
        <v>4820</v>
      </c>
      <c r="NRW343">
        <f>IF(SUM($J$341:NRW341)&lt;NRQ343,NRV341,$E$343-SUM($J$341:NRW341))</f>
        <v>4820</v>
      </c>
      <c r="NRX343">
        <f>IF(SUM($J$341:NRX341)&lt;NRR343,NRW341,$E$343-SUM($J$341:NRX341))</f>
        <v>4820</v>
      </c>
      <c r="NRY343">
        <f>IF(SUM($J$341:NRY341)&lt;NRS343,NRX341,$E$343-SUM($J$341:NRY341))</f>
        <v>0</v>
      </c>
      <c r="NRZ343">
        <f>IF(SUM($J$341:NRZ341)&lt;NRT343,NRY341,$E$343-SUM($J$341:NRZ341))</f>
        <v>0</v>
      </c>
      <c r="NSA343">
        <f>IF(SUM($J$341:NSA341)&lt;NRU343,NRZ341,$E$343-SUM($J$341:NSA341))</f>
        <v>0</v>
      </c>
      <c r="NSB343">
        <f>IF(SUM($J$341:NSB341)&lt;NRV343,NSA341,$E$343-SUM($J$341:NSB341))</f>
        <v>0</v>
      </c>
      <c r="NSC343">
        <f>IF(SUM($J$341:NSC341)&lt;NRW343,NSB341,$E$343-SUM($J$341:NSC341))</f>
        <v>0</v>
      </c>
      <c r="NSD343">
        <f>IF(SUM($J$341:NSD341)&lt;NRX343,NSC341,$E$343-SUM($J$341:NSD341))</f>
        <v>0</v>
      </c>
      <c r="NSE343">
        <f>IF(SUM($J$341:NSE341)&lt;NRY343,NSD341,$E$343-SUM($J$341:NSE341))</f>
        <v>4820</v>
      </c>
      <c r="NSF343">
        <f>IF(SUM($J$341:NSF341)&lt;NRZ343,NSE341,$E$343-SUM($J$341:NSF341))</f>
        <v>4820</v>
      </c>
      <c r="NSG343">
        <f>IF(SUM($J$341:NSG341)&lt;NSA343,NSF341,$E$343-SUM($J$341:NSG341))</f>
        <v>4820</v>
      </c>
      <c r="NSH343">
        <f>IF(SUM($J$341:NSH341)&lt;NSB343,NSG341,$E$343-SUM($J$341:NSH341))</f>
        <v>4820</v>
      </c>
      <c r="NSI343">
        <f>IF(SUM($J$341:NSI341)&lt;NSC343,NSH341,$E$343-SUM($J$341:NSI341))</f>
        <v>4820</v>
      </c>
      <c r="NSJ343">
        <f>IF(SUM($J$341:NSJ341)&lt;NSD343,NSI341,$E$343-SUM($J$341:NSJ341))</f>
        <v>4820</v>
      </c>
      <c r="NSK343">
        <f>IF(SUM($J$341:NSK341)&lt;NSE343,NSJ341,$E$343-SUM($J$341:NSK341))</f>
        <v>0</v>
      </c>
      <c r="NSL343">
        <f>IF(SUM($J$341:NSL341)&lt;NSF343,NSK341,$E$343-SUM($J$341:NSL341))</f>
        <v>0</v>
      </c>
      <c r="NSM343">
        <f>IF(SUM($J$341:NSM341)&lt;NSG343,NSL341,$E$343-SUM($J$341:NSM341))</f>
        <v>0</v>
      </c>
      <c r="NSN343">
        <f>IF(SUM($J$341:NSN341)&lt;NSH343,NSM341,$E$343-SUM($J$341:NSN341))</f>
        <v>0</v>
      </c>
      <c r="NSO343">
        <f>IF(SUM($J$341:NSO341)&lt;NSI343,NSN341,$E$343-SUM($J$341:NSO341))</f>
        <v>0</v>
      </c>
      <c r="NSP343">
        <f>IF(SUM($J$341:NSP341)&lt;NSJ343,NSO341,$E$343-SUM($J$341:NSP341))</f>
        <v>0</v>
      </c>
      <c r="NSQ343">
        <f>IF(SUM($J$341:NSQ341)&lt;NSK343,NSP341,$E$343-SUM($J$341:NSQ341))</f>
        <v>4820</v>
      </c>
      <c r="NSR343">
        <f>IF(SUM($J$341:NSR341)&lt;NSL343,NSQ341,$E$343-SUM($J$341:NSR341))</f>
        <v>4820</v>
      </c>
      <c r="NSS343">
        <f>IF(SUM($J$341:NSS341)&lt;NSM343,NSR341,$E$343-SUM($J$341:NSS341))</f>
        <v>4820</v>
      </c>
      <c r="NST343">
        <f>IF(SUM($J$341:NST341)&lt;NSN343,NSS341,$E$343-SUM($J$341:NST341))</f>
        <v>4820</v>
      </c>
      <c r="NSU343">
        <f>IF(SUM($J$341:NSU341)&lt;NSO343,NST341,$E$343-SUM($J$341:NSU341))</f>
        <v>4820</v>
      </c>
      <c r="NSV343">
        <f>IF(SUM($J$341:NSV341)&lt;NSP343,NSU341,$E$343-SUM($J$341:NSV341))</f>
        <v>4820</v>
      </c>
      <c r="NSW343">
        <f>IF(SUM($J$341:NSW341)&lt;NSQ343,NSV341,$E$343-SUM($J$341:NSW341))</f>
        <v>0</v>
      </c>
      <c r="NSX343">
        <f>IF(SUM($J$341:NSX341)&lt;NSR343,NSW341,$E$343-SUM($J$341:NSX341))</f>
        <v>0</v>
      </c>
      <c r="NSY343">
        <f>IF(SUM($J$341:NSY341)&lt;NSS343,NSX341,$E$343-SUM($J$341:NSY341))</f>
        <v>0</v>
      </c>
      <c r="NSZ343">
        <f>IF(SUM($J$341:NSZ341)&lt;NST343,NSY341,$E$343-SUM($J$341:NSZ341))</f>
        <v>0</v>
      </c>
      <c r="NTA343">
        <f>IF(SUM($J$341:NTA341)&lt;NSU343,NSZ341,$E$343-SUM($J$341:NTA341))</f>
        <v>0</v>
      </c>
      <c r="NTB343">
        <f>IF(SUM($J$341:NTB341)&lt;NSV343,NTA341,$E$343-SUM($J$341:NTB341))</f>
        <v>0</v>
      </c>
      <c r="NTC343">
        <f>IF(SUM($J$341:NTC341)&lt;NSW343,NTB341,$E$343-SUM($J$341:NTC341))</f>
        <v>4820</v>
      </c>
      <c r="NTD343">
        <f>IF(SUM($J$341:NTD341)&lt;NSX343,NTC341,$E$343-SUM($J$341:NTD341))</f>
        <v>4820</v>
      </c>
      <c r="NTE343">
        <f>IF(SUM($J$341:NTE341)&lt;NSY343,NTD341,$E$343-SUM($J$341:NTE341))</f>
        <v>4820</v>
      </c>
      <c r="NTF343">
        <f>IF(SUM($J$341:NTF341)&lt;NSZ343,NTE341,$E$343-SUM($J$341:NTF341))</f>
        <v>4820</v>
      </c>
      <c r="NTG343">
        <f>IF(SUM($J$341:NTG341)&lt;NTA343,NTF341,$E$343-SUM($J$341:NTG341))</f>
        <v>4820</v>
      </c>
      <c r="NTH343">
        <f>IF(SUM($J$341:NTH341)&lt;NTB343,NTG341,$E$343-SUM($J$341:NTH341))</f>
        <v>4820</v>
      </c>
      <c r="NTI343">
        <f>IF(SUM($J$341:NTI341)&lt;NTC343,NTH341,$E$343-SUM($J$341:NTI341))</f>
        <v>0</v>
      </c>
      <c r="NTJ343">
        <f>IF(SUM($J$341:NTJ341)&lt;NTD343,NTI341,$E$343-SUM($J$341:NTJ341))</f>
        <v>0</v>
      </c>
      <c r="NTK343">
        <f>IF(SUM($J$341:NTK341)&lt;NTE343,NTJ341,$E$343-SUM($J$341:NTK341))</f>
        <v>0</v>
      </c>
      <c r="NTL343">
        <f>IF(SUM($J$341:NTL341)&lt;NTF343,NTK341,$E$343-SUM($J$341:NTL341))</f>
        <v>0</v>
      </c>
      <c r="NTM343">
        <f>IF(SUM($J$341:NTM341)&lt;NTG343,NTL341,$E$343-SUM($J$341:NTM341))</f>
        <v>0</v>
      </c>
      <c r="NTN343">
        <f>IF(SUM($J$341:NTN341)&lt;NTH343,NTM341,$E$343-SUM($J$341:NTN341))</f>
        <v>0</v>
      </c>
      <c r="NTO343">
        <f>IF(SUM($J$341:NTO341)&lt;NTI343,NTN341,$E$343-SUM($J$341:NTO341))</f>
        <v>4820</v>
      </c>
      <c r="NTP343">
        <f>IF(SUM($J$341:NTP341)&lt;NTJ343,NTO341,$E$343-SUM($J$341:NTP341))</f>
        <v>4820</v>
      </c>
      <c r="NTQ343">
        <f>IF(SUM($J$341:NTQ341)&lt;NTK343,NTP341,$E$343-SUM($J$341:NTQ341))</f>
        <v>4820</v>
      </c>
      <c r="NTR343">
        <f>IF(SUM($J$341:NTR341)&lt;NTL343,NTQ341,$E$343-SUM($J$341:NTR341))</f>
        <v>4820</v>
      </c>
      <c r="NTS343">
        <f>IF(SUM($J$341:NTS341)&lt;NTM343,NTR341,$E$343-SUM($J$341:NTS341))</f>
        <v>4820</v>
      </c>
      <c r="NTT343">
        <f>IF(SUM($J$341:NTT341)&lt;NTN343,NTS341,$E$343-SUM($J$341:NTT341))</f>
        <v>4820</v>
      </c>
      <c r="NTU343">
        <f>IF(SUM($J$341:NTU341)&lt;NTO343,NTT341,$E$343-SUM($J$341:NTU341))</f>
        <v>0</v>
      </c>
      <c r="NTV343">
        <f>IF(SUM($J$341:NTV341)&lt;NTP343,NTU341,$E$343-SUM($J$341:NTV341))</f>
        <v>0</v>
      </c>
      <c r="NTW343">
        <f>IF(SUM($J$341:NTW341)&lt;NTQ343,NTV341,$E$343-SUM($J$341:NTW341))</f>
        <v>0</v>
      </c>
      <c r="NTX343">
        <f>IF(SUM($J$341:NTX341)&lt;NTR343,NTW341,$E$343-SUM($J$341:NTX341))</f>
        <v>0</v>
      </c>
      <c r="NTY343">
        <f>IF(SUM($J$341:NTY341)&lt;NTS343,NTX341,$E$343-SUM($J$341:NTY341))</f>
        <v>0</v>
      </c>
      <c r="NTZ343">
        <f>IF(SUM($J$341:NTZ341)&lt;NTT343,NTY341,$E$343-SUM($J$341:NTZ341))</f>
        <v>0</v>
      </c>
      <c r="NUA343">
        <f>IF(SUM($J$341:NUA341)&lt;NTU343,NTZ341,$E$343-SUM($J$341:NUA341))</f>
        <v>4820</v>
      </c>
      <c r="NUB343">
        <f>IF(SUM($J$341:NUB341)&lt;NTV343,NUA341,$E$343-SUM($J$341:NUB341))</f>
        <v>4820</v>
      </c>
      <c r="NUC343">
        <f>IF(SUM($J$341:NUC341)&lt;NTW343,NUB341,$E$343-SUM($J$341:NUC341))</f>
        <v>4820</v>
      </c>
      <c r="NUD343">
        <f>IF(SUM($J$341:NUD341)&lt;NTX343,NUC341,$E$343-SUM($J$341:NUD341))</f>
        <v>4820</v>
      </c>
      <c r="NUE343">
        <f>IF(SUM($J$341:NUE341)&lt;NTY343,NUD341,$E$343-SUM($J$341:NUE341))</f>
        <v>4820</v>
      </c>
      <c r="NUF343">
        <f>IF(SUM($J$341:NUF341)&lt;NTZ343,NUE341,$E$343-SUM($J$341:NUF341))</f>
        <v>4820</v>
      </c>
      <c r="NUG343">
        <f>IF(SUM($J$341:NUG341)&lt;NUA343,NUF341,$E$343-SUM($J$341:NUG341))</f>
        <v>0</v>
      </c>
      <c r="NUH343">
        <f>IF(SUM($J$341:NUH341)&lt;NUB343,NUG341,$E$343-SUM($J$341:NUH341))</f>
        <v>0</v>
      </c>
      <c r="NUI343">
        <f>IF(SUM($J$341:NUI341)&lt;NUC343,NUH341,$E$343-SUM($J$341:NUI341))</f>
        <v>0</v>
      </c>
      <c r="NUJ343">
        <f>IF(SUM($J$341:NUJ341)&lt;NUD343,NUI341,$E$343-SUM($J$341:NUJ341))</f>
        <v>0</v>
      </c>
      <c r="NUK343">
        <f>IF(SUM($J$341:NUK341)&lt;NUE343,NUJ341,$E$343-SUM($J$341:NUK341))</f>
        <v>0</v>
      </c>
      <c r="NUL343">
        <f>IF(SUM($J$341:NUL341)&lt;NUF343,NUK341,$E$343-SUM($J$341:NUL341))</f>
        <v>0</v>
      </c>
      <c r="NUM343">
        <f>IF(SUM($J$341:NUM341)&lt;NUG343,NUL341,$E$343-SUM($J$341:NUM341))</f>
        <v>4820</v>
      </c>
      <c r="NUN343">
        <f>IF(SUM($J$341:NUN341)&lt;NUH343,NUM341,$E$343-SUM($J$341:NUN341))</f>
        <v>4820</v>
      </c>
      <c r="NUO343">
        <f>IF(SUM($J$341:NUO341)&lt;NUI343,NUN341,$E$343-SUM($J$341:NUO341))</f>
        <v>4820</v>
      </c>
      <c r="NUP343">
        <f>IF(SUM($J$341:NUP341)&lt;NUJ343,NUO341,$E$343-SUM($J$341:NUP341))</f>
        <v>4820</v>
      </c>
      <c r="NUQ343">
        <f>IF(SUM($J$341:NUQ341)&lt;NUK343,NUP341,$E$343-SUM($J$341:NUQ341))</f>
        <v>4820</v>
      </c>
      <c r="NUR343">
        <f>IF(SUM($J$341:NUR341)&lt;NUL343,NUQ341,$E$343-SUM($J$341:NUR341))</f>
        <v>4820</v>
      </c>
      <c r="NUS343">
        <f>IF(SUM($J$341:NUS341)&lt;NUM343,NUR341,$E$343-SUM($J$341:NUS341))</f>
        <v>0</v>
      </c>
      <c r="NUT343">
        <f>IF(SUM($J$341:NUT341)&lt;NUN343,NUS341,$E$343-SUM($J$341:NUT341))</f>
        <v>0</v>
      </c>
      <c r="NUU343">
        <f>IF(SUM($J$341:NUU341)&lt;NUO343,NUT341,$E$343-SUM($J$341:NUU341))</f>
        <v>0</v>
      </c>
      <c r="NUV343">
        <f>IF(SUM($J$341:NUV341)&lt;NUP343,NUU341,$E$343-SUM($J$341:NUV341))</f>
        <v>0</v>
      </c>
      <c r="NUW343">
        <f>IF(SUM($J$341:NUW341)&lt;NUQ343,NUV341,$E$343-SUM($J$341:NUW341))</f>
        <v>0</v>
      </c>
      <c r="NUX343">
        <f>IF(SUM($J$341:NUX341)&lt;NUR343,NUW341,$E$343-SUM($J$341:NUX341))</f>
        <v>0</v>
      </c>
      <c r="NUY343">
        <f>IF(SUM($J$341:NUY341)&lt;NUS343,NUX341,$E$343-SUM($J$341:NUY341))</f>
        <v>4820</v>
      </c>
      <c r="NUZ343">
        <f>IF(SUM($J$341:NUZ341)&lt;NUT343,NUY341,$E$343-SUM($J$341:NUZ341))</f>
        <v>4820</v>
      </c>
      <c r="NVA343">
        <f>IF(SUM($J$341:NVA341)&lt;NUU343,NUZ341,$E$343-SUM($J$341:NVA341))</f>
        <v>4820</v>
      </c>
      <c r="NVB343">
        <f>IF(SUM($J$341:NVB341)&lt;NUV343,NVA341,$E$343-SUM($J$341:NVB341))</f>
        <v>4820</v>
      </c>
      <c r="NVC343">
        <f>IF(SUM($J$341:NVC341)&lt;NUW343,NVB341,$E$343-SUM($J$341:NVC341))</f>
        <v>4820</v>
      </c>
      <c r="NVD343">
        <f>IF(SUM($J$341:NVD341)&lt;NUX343,NVC341,$E$343-SUM($J$341:NVD341))</f>
        <v>4820</v>
      </c>
      <c r="NVE343">
        <f>IF(SUM($J$341:NVE341)&lt;NUY343,NVD341,$E$343-SUM($J$341:NVE341))</f>
        <v>0</v>
      </c>
      <c r="NVF343">
        <f>IF(SUM($J$341:NVF341)&lt;NUZ343,NVE341,$E$343-SUM($J$341:NVF341))</f>
        <v>0</v>
      </c>
      <c r="NVG343">
        <f>IF(SUM($J$341:NVG341)&lt;NVA343,NVF341,$E$343-SUM($J$341:NVG341))</f>
        <v>0</v>
      </c>
      <c r="NVH343">
        <f>IF(SUM($J$341:NVH341)&lt;NVB343,NVG341,$E$343-SUM($J$341:NVH341))</f>
        <v>0</v>
      </c>
      <c r="NVI343">
        <f>IF(SUM($J$341:NVI341)&lt;NVC343,NVH341,$E$343-SUM($J$341:NVI341))</f>
        <v>0</v>
      </c>
      <c r="NVJ343">
        <f>IF(SUM($J$341:NVJ341)&lt;NVD343,NVI341,$E$343-SUM($J$341:NVJ341))</f>
        <v>0</v>
      </c>
      <c r="NVK343">
        <f>IF(SUM($J$341:NVK341)&lt;NVE343,NVJ341,$E$343-SUM($J$341:NVK341))</f>
        <v>4820</v>
      </c>
      <c r="NVL343">
        <f>IF(SUM($J$341:NVL341)&lt;NVF343,NVK341,$E$343-SUM($J$341:NVL341))</f>
        <v>4820</v>
      </c>
      <c r="NVM343">
        <f>IF(SUM($J$341:NVM341)&lt;NVG343,NVL341,$E$343-SUM($J$341:NVM341))</f>
        <v>4820</v>
      </c>
      <c r="NVN343">
        <f>IF(SUM($J$341:NVN341)&lt;NVH343,NVM341,$E$343-SUM($J$341:NVN341))</f>
        <v>4820</v>
      </c>
      <c r="NVO343">
        <f>IF(SUM($J$341:NVO341)&lt;NVI343,NVN341,$E$343-SUM($J$341:NVO341))</f>
        <v>4820</v>
      </c>
      <c r="NVP343">
        <f>IF(SUM($J$341:NVP341)&lt;NVJ343,NVO341,$E$343-SUM($J$341:NVP341))</f>
        <v>4820</v>
      </c>
      <c r="NVQ343">
        <f>IF(SUM($J$341:NVQ341)&lt;NVK343,NVP341,$E$343-SUM($J$341:NVQ341))</f>
        <v>0</v>
      </c>
      <c r="NVR343">
        <f>IF(SUM($J$341:NVR341)&lt;NVL343,NVQ341,$E$343-SUM($J$341:NVR341))</f>
        <v>0</v>
      </c>
      <c r="NVS343">
        <f>IF(SUM($J$341:NVS341)&lt;NVM343,NVR341,$E$343-SUM($J$341:NVS341))</f>
        <v>0</v>
      </c>
      <c r="NVT343">
        <f>IF(SUM($J$341:NVT341)&lt;NVN343,NVS341,$E$343-SUM($J$341:NVT341))</f>
        <v>0</v>
      </c>
      <c r="NVU343">
        <f>IF(SUM($J$341:NVU341)&lt;NVO343,NVT341,$E$343-SUM($J$341:NVU341))</f>
        <v>0</v>
      </c>
      <c r="NVV343">
        <f>IF(SUM($J$341:NVV341)&lt;NVP343,NVU341,$E$343-SUM($J$341:NVV341))</f>
        <v>0</v>
      </c>
      <c r="NVW343">
        <f>IF(SUM($J$341:NVW341)&lt;NVQ343,NVV341,$E$343-SUM($J$341:NVW341))</f>
        <v>4820</v>
      </c>
      <c r="NVX343">
        <f>IF(SUM($J$341:NVX341)&lt;NVR343,NVW341,$E$343-SUM($J$341:NVX341))</f>
        <v>4820</v>
      </c>
      <c r="NVY343">
        <f>IF(SUM($J$341:NVY341)&lt;NVS343,NVX341,$E$343-SUM($J$341:NVY341))</f>
        <v>4820</v>
      </c>
      <c r="NVZ343">
        <f>IF(SUM($J$341:NVZ341)&lt;NVT343,NVY341,$E$343-SUM($J$341:NVZ341))</f>
        <v>4820</v>
      </c>
      <c r="NWA343">
        <f>IF(SUM($J$341:NWA341)&lt;NVU343,NVZ341,$E$343-SUM($J$341:NWA341))</f>
        <v>4820</v>
      </c>
      <c r="NWB343">
        <f>IF(SUM($J$341:NWB341)&lt;NVV343,NWA341,$E$343-SUM($J$341:NWB341))</f>
        <v>4820</v>
      </c>
      <c r="NWC343">
        <f>IF(SUM($J$341:NWC341)&lt;NVW343,NWB341,$E$343-SUM($J$341:NWC341))</f>
        <v>0</v>
      </c>
      <c r="NWD343">
        <f>IF(SUM($J$341:NWD341)&lt;NVX343,NWC341,$E$343-SUM($J$341:NWD341))</f>
        <v>0</v>
      </c>
      <c r="NWE343">
        <f>IF(SUM($J$341:NWE341)&lt;NVY343,NWD341,$E$343-SUM($J$341:NWE341))</f>
        <v>0</v>
      </c>
      <c r="NWF343">
        <f>IF(SUM($J$341:NWF341)&lt;NVZ343,NWE341,$E$343-SUM($J$341:NWF341))</f>
        <v>0</v>
      </c>
      <c r="NWG343">
        <f>IF(SUM($J$341:NWG341)&lt;NWA343,NWF341,$E$343-SUM($J$341:NWG341))</f>
        <v>0</v>
      </c>
      <c r="NWH343">
        <f>IF(SUM($J$341:NWH341)&lt;NWB343,NWG341,$E$343-SUM($J$341:NWH341))</f>
        <v>0</v>
      </c>
      <c r="NWI343">
        <f>IF(SUM($J$341:NWI341)&lt;NWC343,NWH341,$E$343-SUM($J$341:NWI341))</f>
        <v>4820</v>
      </c>
      <c r="NWJ343">
        <f>IF(SUM($J$341:NWJ341)&lt;NWD343,NWI341,$E$343-SUM($J$341:NWJ341))</f>
        <v>4820</v>
      </c>
      <c r="NWK343">
        <f>IF(SUM($J$341:NWK341)&lt;NWE343,NWJ341,$E$343-SUM($J$341:NWK341))</f>
        <v>4820</v>
      </c>
      <c r="NWL343">
        <f>IF(SUM($J$341:NWL341)&lt;NWF343,NWK341,$E$343-SUM($J$341:NWL341))</f>
        <v>4820</v>
      </c>
      <c r="NWM343">
        <f>IF(SUM($J$341:NWM341)&lt;NWG343,NWL341,$E$343-SUM($J$341:NWM341))</f>
        <v>4820</v>
      </c>
      <c r="NWN343">
        <f>IF(SUM($J$341:NWN341)&lt;NWH343,NWM341,$E$343-SUM($J$341:NWN341))</f>
        <v>4820</v>
      </c>
      <c r="NWO343">
        <f>IF(SUM($J$341:NWO341)&lt;NWI343,NWN341,$E$343-SUM($J$341:NWO341))</f>
        <v>0</v>
      </c>
      <c r="NWP343">
        <f>IF(SUM($J$341:NWP341)&lt;NWJ343,NWO341,$E$343-SUM($J$341:NWP341))</f>
        <v>0</v>
      </c>
      <c r="NWQ343">
        <f>IF(SUM($J$341:NWQ341)&lt;NWK343,NWP341,$E$343-SUM($J$341:NWQ341))</f>
        <v>0</v>
      </c>
      <c r="NWR343">
        <f>IF(SUM($J$341:NWR341)&lt;NWL343,NWQ341,$E$343-SUM($J$341:NWR341))</f>
        <v>0</v>
      </c>
      <c r="NWS343">
        <f>IF(SUM($J$341:NWS341)&lt;NWM343,NWR341,$E$343-SUM($J$341:NWS341))</f>
        <v>0</v>
      </c>
      <c r="NWT343">
        <f>IF(SUM($J$341:NWT341)&lt;NWN343,NWS341,$E$343-SUM($J$341:NWT341))</f>
        <v>0</v>
      </c>
      <c r="NWU343">
        <f>IF(SUM($J$341:NWU341)&lt;NWO343,NWT341,$E$343-SUM($J$341:NWU341))</f>
        <v>4820</v>
      </c>
      <c r="NWV343">
        <f>IF(SUM($J$341:NWV341)&lt;NWP343,NWU341,$E$343-SUM($J$341:NWV341))</f>
        <v>4820</v>
      </c>
      <c r="NWW343">
        <f>IF(SUM($J$341:NWW341)&lt;NWQ343,NWV341,$E$343-SUM($J$341:NWW341))</f>
        <v>4820</v>
      </c>
      <c r="NWX343">
        <f>IF(SUM($J$341:NWX341)&lt;NWR343,NWW341,$E$343-SUM($J$341:NWX341))</f>
        <v>4820</v>
      </c>
      <c r="NWY343">
        <f>IF(SUM($J$341:NWY341)&lt;NWS343,NWX341,$E$343-SUM($J$341:NWY341))</f>
        <v>4820</v>
      </c>
      <c r="NWZ343">
        <f>IF(SUM($J$341:NWZ341)&lt;NWT343,NWY341,$E$343-SUM($J$341:NWZ341))</f>
        <v>4820</v>
      </c>
      <c r="NXA343">
        <f>IF(SUM($J$341:NXA341)&lt;NWU343,NWZ341,$E$343-SUM($J$341:NXA341))</f>
        <v>0</v>
      </c>
      <c r="NXB343">
        <f>IF(SUM($J$341:NXB341)&lt;NWV343,NXA341,$E$343-SUM($J$341:NXB341))</f>
        <v>0</v>
      </c>
      <c r="NXC343">
        <f>IF(SUM($J$341:NXC341)&lt;NWW343,NXB341,$E$343-SUM($J$341:NXC341))</f>
        <v>0</v>
      </c>
      <c r="NXD343">
        <f>IF(SUM($J$341:NXD341)&lt;NWX343,NXC341,$E$343-SUM($J$341:NXD341))</f>
        <v>0</v>
      </c>
      <c r="NXE343">
        <f>IF(SUM($J$341:NXE341)&lt;NWY343,NXD341,$E$343-SUM($J$341:NXE341))</f>
        <v>0</v>
      </c>
      <c r="NXF343">
        <f>IF(SUM($J$341:NXF341)&lt;NWZ343,NXE341,$E$343-SUM($J$341:NXF341))</f>
        <v>0</v>
      </c>
      <c r="NXG343">
        <f>IF(SUM($J$341:NXG341)&lt;NXA343,NXF341,$E$343-SUM($J$341:NXG341))</f>
        <v>4820</v>
      </c>
      <c r="NXH343">
        <f>IF(SUM($J$341:NXH341)&lt;NXB343,NXG341,$E$343-SUM($J$341:NXH341))</f>
        <v>4820</v>
      </c>
      <c r="NXI343">
        <f>IF(SUM($J$341:NXI341)&lt;NXC343,NXH341,$E$343-SUM($J$341:NXI341))</f>
        <v>4820</v>
      </c>
      <c r="NXJ343">
        <f>IF(SUM($J$341:NXJ341)&lt;NXD343,NXI341,$E$343-SUM($J$341:NXJ341))</f>
        <v>4820</v>
      </c>
      <c r="NXK343">
        <f>IF(SUM($J$341:NXK341)&lt;NXE343,NXJ341,$E$343-SUM($J$341:NXK341))</f>
        <v>4820</v>
      </c>
      <c r="NXL343">
        <f>IF(SUM($J$341:NXL341)&lt;NXF343,NXK341,$E$343-SUM($J$341:NXL341))</f>
        <v>4820</v>
      </c>
      <c r="NXM343">
        <f>IF(SUM($J$341:NXM341)&lt;NXG343,NXL341,$E$343-SUM($J$341:NXM341))</f>
        <v>0</v>
      </c>
      <c r="NXN343">
        <f>IF(SUM($J$341:NXN341)&lt;NXH343,NXM341,$E$343-SUM($J$341:NXN341))</f>
        <v>0</v>
      </c>
      <c r="NXO343">
        <f>IF(SUM($J$341:NXO341)&lt;NXI343,NXN341,$E$343-SUM($J$341:NXO341))</f>
        <v>0</v>
      </c>
      <c r="NXP343">
        <f>IF(SUM($J$341:NXP341)&lt;NXJ343,NXO341,$E$343-SUM($J$341:NXP341))</f>
        <v>0</v>
      </c>
      <c r="NXQ343">
        <f>IF(SUM($J$341:NXQ341)&lt;NXK343,NXP341,$E$343-SUM($J$341:NXQ341))</f>
        <v>0</v>
      </c>
      <c r="NXR343">
        <f>IF(SUM($J$341:NXR341)&lt;NXL343,NXQ341,$E$343-SUM($J$341:NXR341))</f>
        <v>0</v>
      </c>
      <c r="NXS343">
        <f>IF(SUM($J$341:NXS341)&lt;NXM343,NXR341,$E$343-SUM($J$341:NXS341))</f>
        <v>4820</v>
      </c>
      <c r="NXT343">
        <f>IF(SUM($J$341:NXT341)&lt;NXN343,NXS341,$E$343-SUM($J$341:NXT341))</f>
        <v>4820</v>
      </c>
      <c r="NXU343">
        <f>IF(SUM($J$341:NXU341)&lt;NXO343,NXT341,$E$343-SUM($J$341:NXU341))</f>
        <v>4820</v>
      </c>
      <c r="NXV343">
        <f>IF(SUM($J$341:NXV341)&lt;NXP343,NXU341,$E$343-SUM($J$341:NXV341))</f>
        <v>4820</v>
      </c>
      <c r="NXW343">
        <f>IF(SUM($J$341:NXW341)&lt;NXQ343,NXV341,$E$343-SUM($J$341:NXW341))</f>
        <v>4820</v>
      </c>
      <c r="NXX343">
        <f>IF(SUM($J$341:NXX341)&lt;NXR343,NXW341,$E$343-SUM($J$341:NXX341))</f>
        <v>4820</v>
      </c>
      <c r="NXY343">
        <f>IF(SUM($J$341:NXY341)&lt;NXS343,NXX341,$E$343-SUM($J$341:NXY341))</f>
        <v>0</v>
      </c>
      <c r="NXZ343">
        <f>IF(SUM($J$341:NXZ341)&lt;NXT343,NXY341,$E$343-SUM($J$341:NXZ341))</f>
        <v>0</v>
      </c>
      <c r="NYA343">
        <f>IF(SUM($J$341:NYA341)&lt;NXU343,NXZ341,$E$343-SUM($J$341:NYA341))</f>
        <v>0</v>
      </c>
      <c r="NYB343">
        <f>IF(SUM($J$341:NYB341)&lt;NXV343,NYA341,$E$343-SUM($J$341:NYB341))</f>
        <v>0</v>
      </c>
      <c r="NYC343">
        <f>IF(SUM($J$341:NYC341)&lt;NXW343,NYB341,$E$343-SUM($J$341:NYC341))</f>
        <v>0</v>
      </c>
      <c r="NYD343">
        <f>IF(SUM($J$341:NYD341)&lt;NXX343,NYC341,$E$343-SUM($J$341:NYD341))</f>
        <v>0</v>
      </c>
      <c r="NYE343">
        <f>IF(SUM($J$341:NYE341)&lt;NXY343,NYD341,$E$343-SUM($J$341:NYE341))</f>
        <v>4820</v>
      </c>
      <c r="NYF343">
        <f>IF(SUM($J$341:NYF341)&lt;NXZ343,NYE341,$E$343-SUM($J$341:NYF341))</f>
        <v>4820</v>
      </c>
      <c r="NYG343">
        <f>IF(SUM($J$341:NYG341)&lt;NYA343,NYF341,$E$343-SUM($J$341:NYG341))</f>
        <v>4820</v>
      </c>
      <c r="NYH343">
        <f>IF(SUM($J$341:NYH341)&lt;NYB343,NYG341,$E$343-SUM($J$341:NYH341))</f>
        <v>4820</v>
      </c>
      <c r="NYI343">
        <f>IF(SUM($J$341:NYI341)&lt;NYC343,NYH341,$E$343-SUM($J$341:NYI341))</f>
        <v>4820</v>
      </c>
      <c r="NYJ343">
        <f>IF(SUM($J$341:NYJ341)&lt;NYD343,NYI341,$E$343-SUM($J$341:NYJ341))</f>
        <v>4820</v>
      </c>
      <c r="NYK343">
        <f>IF(SUM($J$341:NYK341)&lt;NYE343,NYJ341,$E$343-SUM($J$341:NYK341))</f>
        <v>0</v>
      </c>
      <c r="NYL343">
        <f>IF(SUM($J$341:NYL341)&lt;NYF343,NYK341,$E$343-SUM($J$341:NYL341))</f>
        <v>0</v>
      </c>
      <c r="NYM343">
        <f>IF(SUM($J$341:NYM341)&lt;NYG343,NYL341,$E$343-SUM($J$341:NYM341))</f>
        <v>0</v>
      </c>
      <c r="NYN343">
        <f>IF(SUM($J$341:NYN341)&lt;NYH343,NYM341,$E$343-SUM($J$341:NYN341))</f>
        <v>0</v>
      </c>
      <c r="NYO343">
        <f>IF(SUM($J$341:NYO341)&lt;NYI343,NYN341,$E$343-SUM($J$341:NYO341))</f>
        <v>0</v>
      </c>
      <c r="NYP343">
        <f>IF(SUM($J$341:NYP341)&lt;NYJ343,NYO341,$E$343-SUM($J$341:NYP341))</f>
        <v>0</v>
      </c>
      <c r="NYQ343">
        <f>IF(SUM($J$341:NYQ341)&lt;NYK343,NYP341,$E$343-SUM($J$341:NYQ341))</f>
        <v>4820</v>
      </c>
      <c r="NYR343">
        <f>IF(SUM($J$341:NYR341)&lt;NYL343,NYQ341,$E$343-SUM($J$341:NYR341))</f>
        <v>4820</v>
      </c>
      <c r="NYS343">
        <f>IF(SUM($J$341:NYS341)&lt;NYM343,NYR341,$E$343-SUM($J$341:NYS341))</f>
        <v>4820</v>
      </c>
      <c r="NYT343">
        <f>IF(SUM($J$341:NYT341)&lt;NYN343,NYS341,$E$343-SUM($J$341:NYT341))</f>
        <v>4820</v>
      </c>
      <c r="NYU343">
        <f>IF(SUM($J$341:NYU341)&lt;NYO343,NYT341,$E$343-SUM($J$341:NYU341))</f>
        <v>4820</v>
      </c>
      <c r="NYV343">
        <f>IF(SUM($J$341:NYV341)&lt;NYP343,NYU341,$E$343-SUM($J$341:NYV341))</f>
        <v>4820</v>
      </c>
      <c r="NYW343">
        <f>IF(SUM($J$341:NYW341)&lt;NYQ343,NYV341,$E$343-SUM($J$341:NYW341))</f>
        <v>0</v>
      </c>
      <c r="NYX343">
        <f>IF(SUM($J$341:NYX341)&lt;NYR343,NYW341,$E$343-SUM($J$341:NYX341))</f>
        <v>0</v>
      </c>
      <c r="NYY343">
        <f>IF(SUM($J$341:NYY341)&lt;NYS343,NYX341,$E$343-SUM($J$341:NYY341))</f>
        <v>0</v>
      </c>
      <c r="NYZ343">
        <f>IF(SUM($J$341:NYZ341)&lt;NYT343,NYY341,$E$343-SUM($J$341:NYZ341))</f>
        <v>0</v>
      </c>
      <c r="NZA343">
        <f>IF(SUM($J$341:NZA341)&lt;NYU343,NYZ341,$E$343-SUM($J$341:NZA341))</f>
        <v>0</v>
      </c>
      <c r="NZB343">
        <f>IF(SUM($J$341:NZB341)&lt;NYV343,NZA341,$E$343-SUM($J$341:NZB341))</f>
        <v>0</v>
      </c>
      <c r="NZC343">
        <f>IF(SUM($J$341:NZC341)&lt;NYW343,NZB341,$E$343-SUM($J$341:NZC341))</f>
        <v>4820</v>
      </c>
      <c r="NZD343">
        <f>IF(SUM($J$341:NZD341)&lt;NYX343,NZC341,$E$343-SUM($J$341:NZD341))</f>
        <v>4820</v>
      </c>
      <c r="NZE343">
        <f>IF(SUM($J$341:NZE341)&lt;NYY343,NZD341,$E$343-SUM($J$341:NZE341))</f>
        <v>4820</v>
      </c>
      <c r="NZF343">
        <f>IF(SUM($J$341:NZF341)&lt;NYZ343,NZE341,$E$343-SUM($J$341:NZF341))</f>
        <v>4820</v>
      </c>
      <c r="NZG343">
        <f>IF(SUM($J$341:NZG341)&lt;NZA343,NZF341,$E$343-SUM($J$341:NZG341))</f>
        <v>4820</v>
      </c>
      <c r="NZH343">
        <f>IF(SUM($J$341:NZH341)&lt;NZB343,NZG341,$E$343-SUM($J$341:NZH341))</f>
        <v>4820</v>
      </c>
      <c r="NZI343">
        <f>IF(SUM($J$341:NZI341)&lt;NZC343,NZH341,$E$343-SUM($J$341:NZI341))</f>
        <v>0</v>
      </c>
      <c r="NZJ343">
        <f>IF(SUM($J$341:NZJ341)&lt;NZD343,NZI341,$E$343-SUM($J$341:NZJ341))</f>
        <v>0</v>
      </c>
      <c r="NZK343">
        <f>IF(SUM($J$341:NZK341)&lt;NZE343,NZJ341,$E$343-SUM($J$341:NZK341))</f>
        <v>0</v>
      </c>
      <c r="NZL343">
        <f>IF(SUM($J$341:NZL341)&lt;NZF343,NZK341,$E$343-SUM($J$341:NZL341))</f>
        <v>0</v>
      </c>
      <c r="NZM343">
        <f>IF(SUM($J$341:NZM341)&lt;NZG343,NZL341,$E$343-SUM($J$341:NZM341))</f>
        <v>0</v>
      </c>
      <c r="NZN343">
        <f>IF(SUM($J$341:NZN341)&lt;NZH343,NZM341,$E$343-SUM($J$341:NZN341))</f>
        <v>0</v>
      </c>
      <c r="NZO343">
        <f>IF(SUM($J$341:NZO341)&lt;NZI343,NZN341,$E$343-SUM($J$341:NZO341))</f>
        <v>4820</v>
      </c>
      <c r="NZP343">
        <f>IF(SUM($J$341:NZP341)&lt;NZJ343,NZO341,$E$343-SUM($J$341:NZP341))</f>
        <v>4820</v>
      </c>
      <c r="NZQ343">
        <f>IF(SUM($J$341:NZQ341)&lt;NZK343,NZP341,$E$343-SUM($J$341:NZQ341))</f>
        <v>4820</v>
      </c>
      <c r="NZR343">
        <f>IF(SUM($J$341:NZR341)&lt;NZL343,NZQ341,$E$343-SUM($J$341:NZR341))</f>
        <v>4820</v>
      </c>
      <c r="NZS343">
        <f>IF(SUM($J$341:NZS341)&lt;NZM343,NZR341,$E$343-SUM($J$341:NZS341))</f>
        <v>4820</v>
      </c>
      <c r="NZT343">
        <f>IF(SUM($J$341:NZT341)&lt;NZN343,NZS341,$E$343-SUM($J$341:NZT341))</f>
        <v>4820</v>
      </c>
      <c r="NZU343">
        <f>IF(SUM($J$341:NZU341)&lt;NZO343,NZT341,$E$343-SUM($J$341:NZU341))</f>
        <v>0</v>
      </c>
      <c r="NZV343">
        <f>IF(SUM($J$341:NZV341)&lt;NZP343,NZU341,$E$343-SUM($J$341:NZV341))</f>
        <v>0</v>
      </c>
      <c r="NZW343">
        <f>IF(SUM($J$341:NZW341)&lt;NZQ343,NZV341,$E$343-SUM($J$341:NZW341))</f>
        <v>0</v>
      </c>
      <c r="NZX343">
        <f>IF(SUM($J$341:NZX341)&lt;NZR343,NZW341,$E$343-SUM($J$341:NZX341))</f>
        <v>0</v>
      </c>
      <c r="NZY343">
        <f>IF(SUM($J$341:NZY341)&lt;NZS343,NZX341,$E$343-SUM($J$341:NZY341))</f>
        <v>0</v>
      </c>
      <c r="NZZ343">
        <f>IF(SUM($J$341:NZZ341)&lt;NZT343,NZY341,$E$343-SUM($J$341:NZZ341))</f>
        <v>0</v>
      </c>
      <c r="OAA343">
        <f>IF(SUM($J$341:OAA341)&lt;NZU343,NZZ341,$E$343-SUM($J$341:OAA341))</f>
        <v>4820</v>
      </c>
      <c r="OAB343">
        <f>IF(SUM($J$341:OAB341)&lt;NZV343,OAA341,$E$343-SUM($J$341:OAB341))</f>
        <v>4820</v>
      </c>
      <c r="OAC343">
        <f>IF(SUM($J$341:OAC341)&lt;NZW343,OAB341,$E$343-SUM($J$341:OAC341))</f>
        <v>4820</v>
      </c>
      <c r="OAD343">
        <f>IF(SUM($J$341:OAD341)&lt;NZX343,OAC341,$E$343-SUM($J$341:OAD341))</f>
        <v>4820</v>
      </c>
      <c r="OAE343">
        <f>IF(SUM($J$341:OAE341)&lt;NZY343,OAD341,$E$343-SUM($J$341:OAE341))</f>
        <v>4820</v>
      </c>
      <c r="OAF343">
        <f>IF(SUM($J$341:OAF341)&lt;NZZ343,OAE341,$E$343-SUM($J$341:OAF341))</f>
        <v>4820</v>
      </c>
      <c r="OAG343">
        <f>IF(SUM($J$341:OAG341)&lt;OAA343,OAF341,$E$343-SUM($J$341:OAG341))</f>
        <v>0</v>
      </c>
      <c r="OAH343">
        <f>IF(SUM($J$341:OAH341)&lt;OAB343,OAG341,$E$343-SUM($J$341:OAH341))</f>
        <v>0</v>
      </c>
      <c r="OAI343">
        <f>IF(SUM($J$341:OAI341)&lt;OAC343,OAH341,$E$343-SUM($J$341:OAI341))</f>
        <v>0</v>
      </c>
      <c r="OAJ343">
        <f>IF(SUM($J$341:OAJ341)&lt;OAD343,OAI341,$E$343-SUM($J$341:OAJ341))</f>
        <v>0</v>
      </c>
      <c r="OAK343">
        <f>IF(SUM($J$341:OAK341)&lt;OAE343,OAJ341,$E$343-SUM($J$341:OAK341))</f>
        <v>0</v>
      </c>
      <c r="OAL343">
        <f>IF(SUM($J$341:OAL341)&lt;OAF343,OAK341,$E$343-SUM($J$341:OAL341))</f>
        <v>0</v>
      </c>
      <c r="OAM343">
        <f>IF(SUM($J$341:OAM341)&lt;OAG343,OAL341,$E$343-SUM($J$341:OAM341))</f>
        <v>4820</v>
      </c>
      <c r="OAN343">
        <f>IF(SUM($J$341:OAN341)&lt;OAH343,OAM341,$E$343-SUM($J$341:OAN341))</f>
        <v>4820</v>
      </c>
      <c r="OAO343">
        <f>IF(SUM($J$341:OAO341)&lt;OAI343,OAN341,$E$343-SUM($J$341:OAO341))</f>
        <v>4820</v>
      </c>
      <c r="OAP343">
        <f>IF(SUM($J$341:OAP341)&lt;OAJ343,OAO341,$E$343-SUM($J$341:OAP341))</f>
        <v>4820</v>
      </c>
      <c r="OAQ343">
        <f>IF(SUM($J$341:OAQ341)&lt;OAK343,OAP341,$E$343-SUM($J$341:OAQ341))</f>
        <v>4820</v>
      </c>
      <c r="OAR343">
        <f>IF(SUM($J$341:OAR341)&lt;OAL343,OAQ341,$E$343-SUM($J$341:OAR341))</f>
        <v>4820</v>
      </c>
      <c r="OAS343">
        <f>IF(SUM($J$341:OAS341)&lt;OAM343,OAR341,$E$343-SUM($J$341:OAS341))</f>
        <v>0</v>
      </c>
      <c r="OAT343">
        <f>IF(SUM($J$341:OAT341)&lt;OAN343,OAS341,$E$343-SUM($J$341:OAT341))</f>
        <v>0</v>
      </c>
      <c r="OAU343">
        <f>IF(SUM($J$341:OAU341)&lt;OAO343,OAT341,$E$343-SUM($J$341:OAU341))</f>
        <v>0</v>
      </c>
      <c r="OAV343">
        <f>IF(SUM($J$341:OAV341)&lt;OAP343,OAU341,$E$343-SUM($J$341:OAV341))</f>
        <v>0</v>
      </c>
      <c r="OAW343">
        <f>IF(SUM($J$341:OAW341)&lt;OAQ343,OAV341,$E$343-SUM($J$341:OAW341))</f>
        <v>0</v>
      </c>
      <c r="OAX343">
        <f>IF(SUM($J$341:OAX341)&lt;OAR343,OAW341,$E$343-SUM($J$341:OAX341))</f>
        <v>0</v>
      </c>
      <c r="OAY343">
        <f>IF(SUM($J$341:OAY341)&lt;OAS343,OAX341,$E$343-SUM($J$341:OAY341))</f>
        <v>4820</v>
      </c>
      <c r="OAZ343">
        <f>IF(SUM($J$341:OAZ341)&lt;OAT343,OAY341,$E$343-SUM($J$341:OAZ341))</f>
        <v>4820</v>
      </c>
      <c r="OBA343">
        <f>IF(SUM($J$341:OBA341)&lt;OAU343,OAZ341,$E$343-SUM($J$341:OBA341))</f>
        <v>4820</v>
      </c>
      <c r="OBB343">
        <f>IF(SUM($J$341:OBB341)&lt;OAV343,OBA341,$E$343-SUM($J$341:OBB341))</f>
        <v>4820</v>
      </c>
      <c r="OBC343">
        <f>IF(SUM($J$341:OBC341)&lt;OAW343,OBB341,$E$343-SUM($J$341:OBC341))</f>
        <v>4820</v>
      </c>
      <c r="OBD343">
        <f>IF(SUM($J$341:OBD341)&lt;OAX343,OBC341,$E$343-SUM($J$341:OBD341))</f>
        <v>4820</v>
      </c>
      <c r="OBE343">
        <f>IF(SUM($J$341:OBE341)&lt;OAY343,OBD341,$E$343-SUM($J$341:OBE341))</f>
        <v>0</v>
      </c>
      <c r="OBF343">
        <f>IF(SUM($J$341:OBF341)&lt;OAZ343,OBE341,$E$343-SUM($J$341:OBF341))</f>
        <v>0</v>
      </c>
      <c r="OBG343">
        <f>IF(SUM($J$341:OBG341)&lt;OBA343,OBF341,$E$343-SUM($J$341:OBG341))</f>
        <v>0</v>
      </c>
      <c r="OBH343">
        <f>IF(SUM($J$341:OBH341)&lt;OBB343,OBG341,$E$343-SUM($J$341:OBH341))</f>
        <v>0</v>
      </c>
      <c r="OBI343">
        <f>IF(SUM($J$341:OBI341)&lt;OBC343,OBH341,$E$343-SUM($J$341:OBI341))</f>
        <v>0</v>
      </c>
      <c r="OBJ343">
        <f>IF(SUM($J$341:OBJ341)&lt;OBD343,OBI341,$E$343-SUM($J$341:OBJ341))</f>
        <v>0</v>
      </c>
      <c r="OBK343">
        <f>IF(SUM($J$341:OBK341)&lt;OBE343,OBJ341,$E$343-SUM($J$341:OBK341))</f>
        <v>4820</v>
      </c>
      <c r="OBL343">
        <f>IF(SUM($J$341:OBL341)&lt;OBF343,OBK341,$E$343-SUM($J$341:OBL341))</f>
        <v>4820</v>
      </c>
      <c r="OBM343">
        <f>IF(SUM($J$341:OBM341)&lt;OBG343,OBL341,$E$343-SUM($J$341:OBM341))</f>
        <v>4820</v>
      </c>
      <c r="OBN343">
        <f>IF(SUM($J$341:OBN341)&lt;OBH343,OBM341,$E$343-SUM($J$341:OBN341))</f>
        <v>4820</v>
      </c>
      <c r="OBO343">
        <f>IF(SUM($J$341:OBO341)&lt;OBI343,OBN341,$E$343-SUM($J$341:OBO341))</f>
        <v>4820</v>
      </c>
      <c r="OBP343">
        <f>IF(SUM($J$341:OBP341)&lt;OBJ343,OBO341,$E$343-SUM($J$341:OBP341))</f>
        <v>4820</v>
      </c>
      <c r="OBQ343">
        <f>IF(SUM($J$341:OBQ341)&lt;OBK343,OBP341,$E$343-SUM($J$341:OBQ341))</f>
        <v>0</v>
      </c>
      <c r="OBR343">
        <f>IF(SUM($J$341:OBR341)&lt;OBL343,OBQ341,$E$343-SUM($J$341:OBR341))</f>
        <v>0</v>
      </c>
      <c r="OBS343">
        <f>IF(SUM($J$341:OBS341)&lt;OBM343,OBR341,$E$343-SUM($J$341:OBS341))</f>
        <v>0</v>
      </c>
      <c r="OBT343">
        <f>IF(SUM($J$341:OBT341)&lt;OBN343,OBS341,$E$343-SUM($J$341:OBT341))</f>
        <v>0</v>
      </c>
      <c r="OBU343">
        <f>IF(SUM($J$341:OBU341)&lt;OBO343,OBT341,$E$343-SUM($J$341:OBU341))</f>
        <v>0</v>
      </c>
      <c r="OBV343">
        <f>IF(SUM($J$341:OBV341)&lt;OBP343,OBU341,$E$343-SUM($J$341:OBV341))</f>
        <v>0</v>
      </c>
      <c r="OBW343">
        <f>IF(SUM($J$341:OBW341)&lt;OBQ343,OBV341,$E$343-SUM($J$341:OBW341))</f>
        <v>4820</v>
      </c>
      <c r="OBX343">
        <f>IF(SUM($J$341:OBX341)&lt;OBR343,OBW341,$E$343-SUM($J$341:OBX341))</f>
        <v>4820</v>
      </c>
      <c r="OBY343">
        <f>IF(SUM($J$341:OBY341)&lt;OBS343,OBX341,$E$343-SUM($J$341:OBY341))</f>
        <v>4820</v>
      </c>
      <c r="OBZ343">
        <f>IF(SUM($J$341:OBZ341)&lt;OBT343,OBY341,$E$343-SUM($J$341:OBZ341))</f>
        <v>4820</v>
      </c>
      <c r="OCA343">
        <f>IF(SUM($J$341:OCA341)&lt;OBU343,OBZ341,$E$343-SUM($J$341:OCA341))</f>
        <v>4820</v>
      </c>
      <c r="OCB343">
        <f>IF(SUM($J$341:OCB341)&lt;OBV343,OCA341,$E$343-SUM($J$341:OCB341))</f>
        <v>4820</v>
      </c>
      <c r="OCC343">
        <f>IF(SUM($J$341:OCC341)&lt;OBW343,OCB341,$E$343-SUM($J$341:OCC341))</f>
        <v>0</v>
      </c>
      <c r="OCD343">
        <f>IF(SUM($J$341:OCD341)&lt;OBX343,OCC341,$E$343-SUM($J$341:OCD341))</f>
        <v>0</v>
      </c>
      <c r="OCE343">
        <f>IF(SUM($J$341:OCE341)&lt;OBY343,OCD341,$E$343-SUM($J$341:OCE341))</f>
        <v>0</v>
      </c>
      <c r="OCF343">
        <f>IF(SUM($J$341:OCF341)&lt;OBZ343,OCE341,$E$343-SUM($J$341:OCF341))</f>
        <v>0</v>
      </c>
      <c r="OCG343">
        <f>IF(SUM($J$341:OCG341)&lt;OCA343,OCF341,$E$343-SUM($J$341:OCG341))</f>
        <v>0</v>
      </c>
      <c r="OCH343">
        <f>IF(SUM($J$341:OCH341)&lt;OCB343,OCG341,$E$343-SUM($J$341:OCH341))</f>
        <v>0</v>
      </c>
      <c r="OCI343">
        <f>IF(SUM($J$341:OCI341)&lt;OCC343,OCH341,$E$343-SUM($J$341:OCI341))</f>
        <v>4820</v>
      </c>
      <c r="OCJ343">
        <f>IF(SUM($J$341:OCJ341)&lt;OCD343,OCI341,$E$343-SUM($J$341:OCJ341))</f>
        <v>4820</v>
      </c>
      <c r="OCK343">
        <f>IF(SUM($J$341:OCK341)&lt;OCE343,OCJ341,$E$343-SUM($J$341:OCK341))</f>
        <v>4820</v>
      </c>
      <c r="OCL343">
        <f>IF(SUM($J$341:OCL341)&lt;OCF343,OCK341,$E$343-SUM($J$341:OCL341))</f>
        <v>4820</v>
      </c>
      <c r="OCM343">
        <f>IF(SUM($J$341:OCM341)&lt;OCG343,OCL341,$E$343-SUM($J$341:OCM341))</f>
        <v>4820</v>
      </c>
      <c r="OCN343">
        <f>IF(SUM($J$341:OCN341)&lt;OCH343,OCM341,$E$343-SUM($J$341:OCN341))</f>
        <v>4820</v>
      </c>
      <c r="OCO343">
        <f>IF(SUM($J$341:OCO341)&lt;OCI343,OCN341,$E$343-SUM($J$341:OCO341))</f>
        <v>0</v>
      </c>
      <c r="OCP343">
        <f>IF(SUM($J$341:OCP341)&lt;OCJ343,OCO341,$E$343-SUM($J$341:OCP341))</f>
        <v>0</v>
      </c>
      <c r="OCQ343">
        <f>IF(SUM($J$341:OCQ341)&lt;OCK343,OCP341,$E$343-SUM($J$341:OCQ341))</f>
        <v>0</v>
      </c>
      <c r="OCR343">
        <f>IF(SUM($J$341:OCR341)&lt;OCL343,OCQ341,$E$343-SUM($J$341:OCR341))</f>
        <v>0</v>
      </c>
      <c r="OCS343">
        <f>IF(SUM($J$341:OCS341)&lt;OCM343,OCR341,$E$343-SUM($J$341:OCS341))</f>
        <v>0</v>
      </c>
      <c r="OCT343">
        <f>IF(SUM($J$341:OCT341)&lt;OCN343,OCS341,$E$343-SUM($J$341:OCT341))</f>
        <v>0</v>
      </c>
      <c r="OCU343">
        <f>IF(SUM($J$341:OCU341)&lt;OCO343,OCT341,$E$343-SUM($J$341:OCU341))</f>
        <v>4820</v>
      </c>
      <c r="OCV343">
        <f>IF(SUM($J$341:OCV341)&lt;OCP343,OCU341,$E$343-SUM($J$341:OCV341))</f>
        <v>4820</v>
      </c>
      <c r="OCW343">
        <f>IF(SUM($J$341:OCW341)&lt;OCQ343,OCV341,$E$343-SUM($J$341:OCW341))</f>
        <v>4820</v>
      </c>
      <c r="OCX343">
        <f>IF(SUM($J$341:OCX341)&lt;OCR343,OCW341,$E$343-SUM($J$341:OCX341))</f>
        <v>4820</v>
      </c>
      <c r="OCY343">
        <f>IF(SUM($J$341:OCY341)&lt;OCS343,OCX341,$E$343-SUM($J$341:OCY341))</f>
        <v>4820</v>
      </c>
      <c r="OCZ343">
        <f>IF(SUM($J$341:OCZ341)&lt;OCT343,OCY341,$E$343-SUM($J$341:OCZ341))</f>
        <v>4820</v>
      </c>
      <c r="ODA343">
        <f>IF(SUM($J$341:ODA341)&lt;OCU343,OCZ341,$E$343-SUM($J$341:ODA341))</f>
        <v>0</v>
      </c>
      <c r="ODB343">
        <f>IF(SUM($J$341:ODB341)&lt;OCV343,ODA341,$E$343-SUM($J$341:ODB341))</f>
        <v>0</v>
      </c>
      <c r="ODC343">
        <f>IF(SUM($J$341:ODC341)&lt;OCW343,ODB341,$E$343-SUM($J$341:ODC341))</f>
        <v>0</v>
      </c>
      <c r="ODD343">
        <f>IF(SUM($J$341:ODD341)&lt;OCX343,ODC341,$E$343-SUM($J$341:ODD341))</f>
        <v>0</v>
      </c>
      <c r="ODE343">
        <f>IF(SUM($J$341:ODE341)&lt;OCY343,ODD341,$E$343-SUM($J$341:ODE341))</f>
        <v>0</v>
      </c>
      <c r="ODF343">
        <f>IF(SUM($J$341:ODF341)&lt;OCZ343,ODE341,$E$343-SUM($J$341:ODF341))</f>
        <v>0</v>
      </c>
      <c r="ODG343">
        <f>IF(SUM($J$341:ODG341)&lt;ODA343,ODF341,$E$343-SUM($J$341:ODG341))</f>
        <v>4820</v>
      </c>
      <c r="ODH343">
        <f>IF(SUM($J$341:ODH341)&lt;ODB343,ODG341,$E$343-SUM($J$341:ODH341))</f>
        <v>4820</v>
      </c>
      <c r="ODI343">
        <f>IF(SUM($J$341:ODI341)&lt;ODC343,ODH341,$E$343-SUM($J$341:ODI341))</f>
        <v>4820</v>
      </c>
      <c r="ODJ343">
        <f>IF(SUM($J$341:ODJ341)&lt;ODD343,ODI341,$E$343-SUM($J$341:ODJ341))</f>
        <v>4820</v>
      </c>
      <c r="ODK343">
        <f>IF(SUM($J$341:ODK341)&lt;ODE343,ODJ341,$E$343-SUM($J$341:ODK341))</f>
        <v>4820</v>
      </c>
      <c r="ODL343">
        <f>IF(SUM($J$341:ODL341)&lt;ODF343,ODK341,$E$343-SUM($J$341:ODL341))</f>
        <v>4820</v>
      </c>
      <c r="ODM343">
        <f>IF(SUM($J$341:ODM341)&lt;ODG343,ODL341,$E$343-SUM($J$341:ODM341))</f>
        <v>0</v>
      </c>
      <c r="ODN343">
        <f>IF(SUM($J$341:ODN341)&lt;ODH343,ODM341,$E$343-SUM($J$341:ODN341))</f>
        <v>0</v>
      </c>
      <c r="ODO343">
        <f>IF(SUM($J$341:ODO341)&lt;ODI343,ODN341,$E$343-SUM($J$341:ODO341))</f>
        <v>0</v>
      </c>
      <c r="ODP343">
        <f>IF(SUM($J$341:ODP341)&lt;ODJ343,ODO341,$E$343-SUM($J$341:ODP341))</f>
        <v>0</v>
      </c>
      <c r="ODQ343">
        <f>IF(SUM($J$341:ODQ341)&lt;ODK343,ODP341,$E$343-SUM($J$341:ODQ341))</f>
        <v>0</v>
      </c>
      <c r="ODR343">
        <f>IF(SUM($J$341:ODR341)&lt;ODL343,ODQ341,$E$343-SUM($J$341:ODR341))</f>
        <v>0</v>
      </c>
      <c r="ODS343">
        <f>IF(SUM($J$341:ODS341)&lt;ODM343,ODR341,$E$343-SUM($J$341:ODS341))</f>
        <v>4820</v>
      </c>
      <c r="ODT343">
        <f>IF(SUM($J$341:ODT341)&lt;ODN343,ODS341,$E$343-SUM($J$341:ODT341))</f>
        <v>4820</v>
      </c>
      <c r="ODU343">
        <f>IF(SUM($J$341:ODU341)&lt;ODO343,ODT341,$E$343-SUM($J$341:ODU341))</f>
        <v>4820</v>
      </c>
      <c r="ODV343">
        <f>IF(SUM($J$341:ODV341)&lt;ODP343,ODU341,$E$343-SUM($J$341:ODV341))</f>
        <v>4820</v>
      </c>
      <c r="ODW343">
        <f>IF(SUM($J$341:ODW341)&lt;ODQ343,ODV341,$E$343-SUM($J$341:ODW341))</f>
        <v>4820</v>
      </c>
      <c r="ODX343">
        <f>IF(SUM($J$341:ODX341)&lt;ODR343,ODW341,$E$343-SUM($J$341:ODX341))</f>
        <v>4820</v>
      </c>
      <c r="ODY343">
        <f>IF(SUM($J$341:ODY341)&lt;ODS343,ODX341,$E$343-SUM($J$341:ODY341))</f>
        <v>0</v>
      </c>
      <c r="ODZ343">
        <f>IF(SUM($J$341:ODZ341)&lt;ODT343,ODY341,$E$343-SUM($J$341:ODZ341))</f>
        <v>0</v>
      </c>
      <c r="OEA343">
        <f>IF(SUM($J$341:OEA341)&lt;ODU343,ODZ341,$E$343-SUM($J$341:OEA341))</f>
        <v>0</v>
      </c>
      <c r="OEB343">
        <f>IF(SUM($J$341:OEB341)&lt;ODV343,OEA341,$E$343-SUM($J$341:OEB341))</f>
        <v>0</v>
      </c>
      <c r="OEC343">
        <f>IF(SUM($J$341:OEC341)&lt;ODW343,OEB341,$E$343-SUM($J$341:OEC341))</f>
        <v>0</v>
      </c>
      <c r="OED343">
        <f>IF(SUM($J$341:OED341)&lt;ODX343,OEC341,$E$343-SUM($J$341:OED341))</f>
        <v>0</v>
      </c>
      <c r="OEE343">
        <f>IF(SUM($J$341:OEE341)&lt;ODY343,OED341,$E$343-SUM($J$341:OEE341))</f>
        <v>4820</v>
      </c>
      <c r="OEF343">
        <f>IF(SUM($J$341:OEF341)&lt;ODZ343,OEE341,$E$343-SUM($J$341:OEF341))</f>
        <v>4820</v>
      </c>
      <c r="OEG343">
        <f>IF(SUM($J$341:OEG341)&lt;OEA343,OEF341,$E$343-SUM($J$341:OEG341))</f>
        <v>4820</v>
      </c>
      <c r="OEH343">
        <f>IF(SUM($J$341:OEH341)&lt;OEB343,OEG341,$E$343-SUM($J$341:OEH341))</f>
        <v>4820</v>
      </c>
      <c r="OEI343">
        <f>IF(SUM($J$341:OEI341)&lt;OEC343,OEH341,$E$343-SUM($J$341:OEI341))</f>
        <v>4820</v>
      </c>
      <c r="OEJ343">
        <f>IF(SUM($J$341:OEJ341)&lt;OED343,OEI341,$E$343-SUM($J$341:OEJ341))</f>
        <v>4820</v>
      </c>
      <c r="OEK343">
        <f>IF(SUM($J$341:OEK341)&lt;OEE343,OEJ341,$E$343-SUM($J$341:OEK341))</f>
        <v>0</v>
      </c>
      <c r="OEL343">
        <f>IF(SUM($J$341:OEL341)&lt;OEF343,OEK341,$E$343-SUM($J$341:OEL341))</f>
        <v>0</v>
      </c>
      <c r="OEM343">
        <f>IF(SUM($J$341:OEM341)&lt;OEG343,OEL341,$E$343-SUM($J$341:OEM341))</f>
        <v>0</v>
      </c>
      <c r="OEN343">
        <f>IF(SUM($J$341:OEN341)&lt;OEH343,OEM341,$E$343-SUM($J$341:OEN341))</f>
        <v>0</v>
      </c>
      <c r="OEO343">
        <f>IF(SUM($J$341:OEO341)&lt;OEI343,OEN341,$E$343-SUM($J$341:OEO341))</f>
        <v>0</v>
      </c>
      <c r="OEP343">
        <f>IF(SUM($J$341:OEP341)&lt;OEJ343,OEO341,$E$343-SUM($J$341:OEP341))</f>
        <v>0</v>
      </c>
      <c r="OEQ343">
        <f>IF(SUM($J$341:OEQ341)&lt;OEK343,OEP341,$E$343-SUM($J$341:OEQ341))</f>
        <v>4820</v>
      </c>
      <c r="OER343">
        <f>IF(SUM($J$341:OER341)&lt;OEL343,OEQ341,$E$343-SUM($J$341:OER341))</f>
        <v>4820</v>
      </c>
      <c r="OES343">
        <f>IF(SUM($J$341:OES341)&lt;OEM343,OER341,$E$343-SUM($J$341:OES341))</f>
        <v>4820</v>
      </c>
      <c r="OET343">
        <f>IF(SUM($J$341:OET341)&lt;OEN343,OES341,$E$343-SUM($J$341:OET341))</f>
        <v>4820</v>
      </c>
      <c r="OEU343">
        <f>IF(SUM($J$341:OEU341)&lt;OEO343,OET341,$E$343-SUM($J$341:OEU341))</f>
        <v>4820</v>
      </c>
      <c r="OEV343">
        <f>IF(SUM($J$341:OEV341)&lt;OEP343,OEU341,$E$343-SUM($J$341:OEV341))</f>
        <v>4820</v>
      </c>
      <c r="OEW343">
        <f>IF(SUM($J$341:OEW341)&lt;OEQ343,OEV341,$E$343-SUM($J$341:OEW341))</f>
        <v>0</v>
      </c>
      <c r="OEX343">
        <f>IF(SUM($J$341:OEX341)&lt;OER343,OEW341,$E$343-SUM($J$341:OEX341))</f>
        <v>0</v>
      </c>
      <c r="OEY343">
        <f>IF(SUM($J$341:OEY341)&lt;OES343,OEX341,$E$343-SUM($J$341:OEY341))</f>
        <v>0</v>
      </c>
      <c r="OEZ343">
        <f>IF(SUM($J$341:OEZ341)&lt;OET343,OEY341,$E$343-SUM($J$341:OEZ341))</f>
        <v>0</v>
      </c>
      <c r="OFA343">
        <f>IF(SUM($J$341:OFA341)&lt;OEU343,OEZ341,$E$343-SUM($J$341:OFA341))</f>
        <v>0</v>
      </c>
      <c r="OFB343">
        <f>IF(SUM($J$341:OFB341)&lt;OEV343,OFA341,$E$343-SUM($J$341:OFB341))</f>
        <v>0</v>
      </c>
      <c r="OFC343">
        <f>IF(SUM($J$341:OFC341)&lt;OEW343,OFB341,$E$343-SUM($J$341:OFC341))</f>
        <v>4820</v>
      </c>
      <c r="OFD343">
        <f>IF(SUM($J$341:OFD341)&lt;OEX343,OFC341,$E$343-SUM($J$341:OFD341))</f>
        <v>4820</v>
      </c>
      <c r="OFE343">
        <f>IF(SUM($J$341:OFE341)&lt;OEY343,OFD341,$E$343-SUM($J$341:OFE341))</f>
        <v>4820</v>
      </c>
      <c r="OFF343">
        <f>IF(SUM($J$341:OFF341)&lt;OEZ343,OFE341,$E$343-SUM($J$341:OFF341))</f>
        <v>4820</v>
      </c>
      <c r="OFG343">
        <f>IF(SUM($J$341:OFG341)&lt;OFA343,OFF341,$E$343-SUM($J$341:OFG341))</f>
        <v>4820</v>
      </c>
      <c r="OFH343">
        <f>IF(SUM($J$341:OFH341)&lt;OFB343,OFG341,$E$343-SUM($J$341:OFH341))</f>
        <v>4820</v>
      </c>
      <c r="OFI343">
        <f>IF(SUM($J$341:OFI341)&lt;OFC343,OFH341,$E$343-SUM($J$341:OFI341))</f>
        <v>0</v>
      </c>
      <c r="OFJ343">
        <f>IF(SUM($J$341:OFJ341)&lt;OFD343,OFI341,$E$343-SUM($J$341:OFJ341))</f>
        <v>0</v>
      </c>
      <c r="OFK343">
        <f>IF(SUM($J$341:OFK341)&lt;OFE343,OFJ341,$E$343-SUM($J$341:OFK341))</f>
        <v>0</v>
      </c>
      <c r="OFL343">
        <f>IF(SUM($J$341:OFL341)&lt;OFF343,OFK341,$E$343-SUM($J$341:OFL341))</f>
        <v>0</v>
      </c>
      <c r="OFM343">
        <f>IF(SUM($J$341:OFM341)&lt;OFG343,OFL341,$E$343-SUM($J$341:OFM341))</f>
        <v>0</v>
      </c>
      <c r="OFN343">
        <f>IF(SUM($J$341:OFN341)&lt;OFH343,OFM341,$E$343-SUM($J$341:OFN341))</f>
        <v>0</v>
      </c>
      <c r="OFO343">
        <f>IF(SUM($J$341:OFO341)&lt;OFI343,OFN341,$E$343-SUM($J$341:OFO341))</f>
        <v>4820</v>
      </c>
      <c r="OFP343">
        <f>IF(SUM($J$341:OFP341)&lt;OFJ343,OFO341,$E$343-SUM($J$341:OFP341))</f>
        <v>4820</v>
      </c>
      <c r="OFQ343">
        <f>IF(SUM($J$341:OFQ341)&lt;OFK343,OFP341,$E$343-SUM($J$341:OFQ341))</f>
        <v>4820</v>
      </c>
      <c r="OFR343">
        <f>IF(SUM($J$341:OFR341)&lt;OFL343,OFQ341,$E$343-SUM($J$341:OFR341))</f>
        <v>4820</v>
      </c>
      <c r="OFS343">
        <f>IF(SUM($J$341:OFS341)&lt;OFM343,OFR341,$E$343-SUM($J$341:OFS341))</f>
        <v>4820</v>
      </c>
      <c r="OFT343">
        <f>IF(SUM($J$341:OFT341)&lt;OFN343,OFS341,$E$343-SUM($J$341:OFT341))</f>
        <v>4820</v>
      </c>
      <c r="OFU343">
        <f>IF(SUM($J$341:OFU341)&lt;OFO343,OFT341,$E$343-SUM($J$341:OFU341))</f>
        <v>0</v>
      </c>
      <c r="OFV343">
        <f>IF(SUM($J$341:OFV341)&lt;OFP343,OFU341,$E$343-SUM($J$341:OFV341))</f>
        <v>0</v>
      </c>
      <c r="OFW343">
        <f>IF(SUM($J$341:OFW341)&lt;OFQ343,OFV341,$E$343-SUM($J$341:OFW341))</f>
        <v>0</v>
      </c>
      <c r="OFX343">
        <f>IF(SUM($J$341:OFX341)&lt;OFR343,OFW341,$E$343-SUM($J$341:OFX341))</f>
        <v>0</v>
      </c>
      <c r="OFY343">
        <f>IF(SUM($J$341:OFY341)&lt;OFS343,OFX341,$E$343-SUM($J$341:OFY341))</f>
        <v>0</v>
      </c>
      <c r="OFZ343">
        <f>IF(SUM($J$341:OFZ341)&lt;OFT343,OFY341,$E$343-SUM($J$341:OFZ341))</f>
        <v>0</v>
      </c>
      <c r="OGA343">
        <f>IF(SUM($J$341:OGA341)&lt;OFU343,OFZ341,$E$343-SUM($J$341:OGA341))</f>
        <v>4820</v>
      </c>
      <c r="OGB343">
        <f>IF(SUM($J$341:OGB341)&lt;OFV343,OGA341,$E$343-SUM($J$341:OGB341))</f>
        <v>4820</v>
      </c>
      <c r="OGC343">
        <f>IF(SUM($J$341:OGC341)&lt;OFW343,OGB341,$E$343-SUM($J$341:OGC341))</f>
        <v>4820</v>
      </c>
      <c r="OGD343">
        <f>IF(SUM($J$341:OGD341)&lt;OFX343,OGC341,$E$343-SUM($J$341:OGD341))</f>
        <v>4820</v>
      </c>
      <c r="OGE343">
        <f>IF(SUM($J$341:OGE341)&lt;OFY343,OGD341,$E$343-SUM($J$341:OGE341))</f>
        <v>4820</v>
      </c>
      <c r="OGF343">
        <f>IF(SUM($J$341:OGF341)&lt;OFZ343,OGE341,$E$343-SUM($J$341:OGF341))</f>
        <v>4820</v>
      </c>
      <c r="OGG343">
        <f>IF(SUM($J$341:OGG341)&lt;OGA343,OGF341,$E$343-SUM($J$341:OGG341))</f>
        <v>0</v>
      </c>
      <c r="OGH343">
        <f>IF(SUM($J$341:OGH341)&lt;OGB343,OGG341,$E$343-SUM($J$341:OGH341))</f>
        <v>0</v>
      </c>
      <c r="OGI343">
        <f>IF(SUM($J$341:OGI341)&lt;OGC343,OGH341,$E$343-SUM($J$341:OGI341))</f>
        <v>0</v>
      </c>
      <c r="OGJ343">
        <f>IF(SUM($J$341:OGJ341)&lt;OGD343,OGI341,$E$343-SUM($J$341:OGJ341))</f>
        <v>0</v>
      </c>
      <c r="OGK343">
        <f>IF(SUM($J$341:OGK341)&lt;OGE343,OGJ341,$E$343-SUM($J$341:OGK341))</f>
        <v>0</v>
      </c>
      <c r="OGL343">
        <f>IF(SUM($J$341:OGL341)&lt;OGF343,OGK341,$E$343-SUM($J$341:OGL341))</f>
        <v>0</v>
      </c>
      <c r="OGM343">
        <f>IF(SUM($J$341:OGM341)&lt;OGG343,OGL341,$E$343-SUM($J$341:OGM341))</f>
        <v>4820</v>
      </c>
      <c r="OGN343">
        <f>IF(SUM($J$341:OGN341)&lt;OGH343,OGM341,$E$343-SUM($J$341:OGN341))</f>
        <v>4820</v>
      </c>
      <c r="OGO343">
        <f>IF(SUM($J$341:OGO341)&lt;OGI343,OGN341,$E$343-SUM($J$341:OGO341))</f>
        <v>4820</v>
      </c>
      <c r="OGP343">
        <f>IF(SUM($J$341:OGP341)&lt;OGJ343,OGO341,$E$343-SUM($J$341:OGP341))</f>
        <v>4820</v>
      </c>
      <c r="OGQ343">
        <f>IF(SUM($J$341:OGQ341)&lt;OGK343,OGP341,$E$343-SUM($J$341:OGQ341))</f>
        <v>4820</v>
      </c>
      <c r="OGR343">
        <f>IF(SUM($J$341:OGR341)&lt;OGL343,OGQ341,$E$343-SUM($J$341:OGR341))</f>
        <v>4820</v>
      </c>
      <c r="OGS343">
        <f>IF(SUM($J$341:OGS341)&lt;OGM343,OGR341,$E$343-SUM($J$341:OGS341))</f>
        <v>0</v>
      </c>
      <c r="OGT343">
        <f>IF(SUM($J$341:OGT341)&lt;OGN343,OGS341,$E$343-SUM($J$341:OGT341))</f>
        <v>0</v>
      </c>
      <c r="OGU343">
        <f>IF(SUM($J$341:OGU341)&lt;OGO343,OGT341,$E$343-SUM($J$341:OGU341))</f>
        <v>0</v>
      </c>
      <c r="OGV343">
        <f>IF(SUM($J$341:OGV341)&lt;OGP343,OGU341,$E$343-SUM($J$341:OGV341))</f>
        <v>0</v>
      </c>
      <c r="OGW343">
        <f>IF(SUM($J$341:OGW341)&lt;OGQ343,OGV341,$E$343-SUM($J$341:OGW341))</f>
        <v>0</v>
      </c>
      <c r="OGX343">
        <f>IF(SUM($J$341:OGX341)&lt;OGR343,OGW341,$E$343-SUM($J$341:OGX341))</f>
        <v>0</v>
      </c>
      <c r="OGY343">
        <f>IF(SUM($J$341:OGY341)&lt;OGS343,OGX341,$E$343-SUM($J$341:OGY341))</f>
        <v>4820</v>
      </c>
      <c r="OGZ343">
        <f>IF(SUM($J$341:OGZ341)&lt;OGT343,OGY341,$E$343-SUM($J$341:OGZ341))</f>
        <v>4820</v>
      </c>
      <c r="OHA343">
        <f>IF(SUM($J$341:OHA341)&lt;OGU343,OGZ341,$E$343-SUM($J$341:OHA341))</f>
        <v>4820</v>
      </c>
      <c r="OHB343">
        <f>IF(SUM($J$341:OHB341)&lt;OGV343,OHA341,$E$343-SUM($J$341:OHB341))</f>
        <v>4820</v>
      </c>
      <c r="OHC343">
        <f>IF(SUM($J$341:OHC341)&lt;OGW343,OHB341,$E$343-SUM($J$341:OHC341))</f>
        <v>4820</v>
      </c>
      <c r="OHD343">
        <f>IF(SUM($J$341:OHD341)&lt;OGX343,OHC341,$E$343-SUM($J$341:OHD341))</f>
        <v>4820</v>
      </c>
      <c r="OHE343">
        <f>IF(SUM($J$341:OHE341)&lt;OGY343,OHD341,$E$343-SUM($J$341:OHE341))</f>
        <v>0</v>
      </c>
      <c r="OHF343">
        <f>IF(SUM($J$341:OHF341)&lt;OGZ343,OHE341,$E$343-SUM($J$341:OHF341))</f>
        <v>0</v>
      </c>
      <c r="OHG343">
        <f>IF(SUM($J$341:OHG341)&lt;OHA343,OHF341,$E$343-SUM($J$341:OHG341))</f>
        <v>0</v>
      </c>
      <c r="OHH343">
        <f>IF(SUM($J$341:OHH341)&lt;OHB343,OHG341,$E$343-SUM($J$341:OHH341))</f>
        <v>0</v>
      </c>
      <c r="OHI343">
        <f>IF(SUM($J$341:OHI341)&lt;OHC343,OHH341,$E$343-SUM($J$341:OHI341))</f>
        <v>0</v>
      </c>
      <c r="OHJ343">
        <f>IF(SUM($J$341:OHJ341)&lt;OHD343,OHI341,$E$343-SUM($J$341:OHJ341))</f>
        <v>0</v>
      </c>
      <c r="OHK343">
        <f>IF(SUM($J$341:OHK341)&lt;OHE343,OHJ341,$E$343-SUM($J$341:OHK341))</f>
        <v>4820</v>
      </c>
      <c r="OHL343">
        <f>IF(SUM($J$341:OHL341)&lt;OHF343,OHK341,$E$343-SUM($J$341:OHL341))</f>
        <v>4820</v>
      </c>
      <c r="OHM343">
        <f>IF(SUM($J$341:OHM341)&lt;OHG343,OHL341,$E$343-SUM($J$341:OHM341))</f>
        <v>4820</v>
      </c>
      <c r="OHN343">
        <f>IF(SUM($J$341:OHN341)&lt;OHH343,OHM341,$E$343-SUM($J$341:OHN341))</f>
        <v>4820</v>
      </c>
      <c r="OHO343">
        <f>IF(SUM($J$341:OHO341)&lt;OHI343,OHN341,$E$343-SUM($J$341:OHO341))</f>
        <v>4820</v>
      </c>
      <c r="OHP343">
        <f>IF(SUM($J$341:OHP341)&lt;OHJ343,OHO341,$E$343-SUM($J$341:OHP341))</f>
        <v>4820</v>
      </c>
      <c r="OHQ343">
        <f>IF(SUM($J$341:OHQ341)&lt;OHK343,OHP341,$E$343-SUM($J$341:OHQ341))</f>
        <v>0</v>
      </c>
      <c r="OHR343">
        <f>IF(SUM($J$341:OHR341)&lt;OHL343,OHQ341,$E$343-SUM($J$341:OHR341))</f>
        <v>0</v>
      </c>
      <c r="OHS343">
        <f>IF(SUM($J$341:OHS341)&lt;OHM343,OHR341,$E$343-SUM($J$341:OHS341))</f>
        <v>0</v>
      </c>
      <c r="OHT343">
        <f>IF(SUM($J$341:OHT341)&lt;OHN343,OHS341,$E$343-SUM($J$341:OHT341))</f>
        <v>0</v>
      </c>
      <c r="OHU343">
        <f>IF(SUM($J$341:OHU341)&lt;OHO343,OHT341,$E$343-SUM($J$341:OHU341))</f>
        <v>0</v>
      </c>
      <c r="OHV343">
        <f>IF(SUM($J$341:OHV341)&lt;OHP343,OHU341,$E$343-SUM($J$341:OHV341))</f>
        <v>0</v>
      </c>
      <c r="OHW343">
        <f>IF(SUM($J$341:OHW341)&lt;OHQ343,OHV341,$E$343-SUM($J$341:OHW341))</f>
        <v>4820</v>
      </c>
      <c r="OHX343">
        <f>IF(SUM($J$341:OHX341)&lt;OHR343,OHW341,$E$343-SUM($J$341:OHX341))</f>
        <v>4820</v>
      </c>
      <c r="OHY343">
        <f>IF(SUM($J$341:OHY341)&lt;OHS343,OHX341,$E$343-SUM($J$341:OHY341))</f>
        <v>4820</v>
      </c>
      <c r="OHZ343">
        <f>IF(SUM($J$341:OHZ341)&lt;OHT343,OHY341,$E$343-SUM($J$341:OHZ341))</f>
        <v>4820</v>
      </c>
      <c r="OIA343">
        <f>IF(SUM($J$341:OIA341)&lt;OHU343,OHZ341,$E$343-SUM($J$341:OIA341))</f>
        <v>4820</v>
      </c>
      <c r="OIB343">
        <f>IF(SUM($J$341:OIB341)&lt;OHV343,OIA341,$E$343-SUM($J$341:OIB341))</f>
        <v>4820</v>
      </c>
      <c r="OIC343">
        <f>IF(SUM($J$341:OIC341)&lt;OHW343,OIB341,$E$343-SUM($J$341:OIC341))</f>
        <v>0</v>
      </c>
      <c r="OID343">
        <f>IF(SUM($J$341:OID341)&lt;OHX343,OIC341,$E$343-SUM($J$341:OID341))</f>
        <v>0</v>
      </c>
      <c r="OIE343">
        <f>IF(SUM($J$341:OIE341)&lt;OHY343,OID341,$E$343-SUM($J$341:OIE341))</f>
        <v>0</v>
      </c>
      <c r="OIF343">
        <f>IF(SUM($J$341:OIF341)&lt;OHZ343,OIE341,$E$343-SUM($J$341:OIF341))</f>
        <v>0</v>
      </c>
      <c r="OIG343">
        <f>IF(SUM($J$341:OIG341)&lt;OIA343,OIF341,$E$343-SUM($J$341:OIG341))</f>
        <v>0</v>
      </c>
      <c r="OIH343">
        <f>IF(SUM($J$341:OIH341)&lt;OIB343,OIG341,$E$343-SUM($J$341:OIH341))</f>
        <v>0</v>
      </c>
      <c r="OII343">
        <f>IF(SUM($J$341:OII341)&lt;OIC343,OIH341,$E$343-SUM($J$341:OII341))</f>
        <v>4820</v>
      </c>
      <c r="OIJ343">
        <f>IF(SUM($J$341:OIJ341)&lt;OID343,OII341,$E$343-SUM($J$341:OIJ341))</f>
        <v>4820</v>
      </c>
      <c r="OIK343">
        <f>IF(SUM($J$341:OIK341)&lt;OIE343,OIJ341,$E$343-SUM($J$341:OIK341))</f>
        <v>4820</v>
      </c>
      <c r="OIL343">
        <f>IF(SUM($J$341:OIL341)&lt;OIF343,OIK341,$E$343-SUM($J$341:OIL341))</f>
        <v>4820</v>
      </c>
      <c r="OIM343">
        <f>IF(SUM($J$341:OIM341)&lt;OIG343,OIL341,$E$343-SUM($J$341:OIM341))</f>
        <v>4820</v>
      </c>
      <c r="OIN343">
        <f>IF(SUM($J$341:OIN341)&lt;OIH343,OIM341,$E$343-SUM($J$341:OIN341))</f>
        <v>4820</v>
      </c>
      <c r="OIO343">
        <f>IF(SUM($J$341:OIO341)&lt;OII343,OIN341,$E$343-SUM($J$341:OIO341))</f>
        <v>0</v>
      </c>
      <c r="OIP343">
        <f>IF(SUM($J$341:OIP341)&lt;OIJ343,OIO341,$E$343-SUM($J$341:OIP341))</f>
        <v>0</v>
      </c>
      <c r="OIQ343">
        <f>IF(SUM($J$341:OIQ341)&lt;OIK343,OIP341,$E$343-SUM($J$341:OIQ341))</f>
        <v>0</v>
      </c>
      <c r="OIR343">
        <f>IF(SUM($J$341:OIR341)&lt;OIL343,OIQ341,$E$343-SUM($J$341:OIR341))</f>
        <v>0</v>
      </c>
      <c r="OIS343">
        <f>IF(SUM($J$341:OIS341)&lt;OIM343,OIR341,$E$343-SUM($J$341:OIS341))</f>
        <v>0</v>
      </c>
      <c r="OIT343">
        <f>IF(SUM($J$341:OIT341)&lt;OIN343,OIS341,$E$343-SUM($J$341:OIT341))</f>
        <v>0</v>
      </c>
      <c r="OIU343">
        <f>IF(SUM($J$341:OIU341)&lt;OIO343,OIT341,$E$343-SUM($J$341:OIU341))</f>
        <v>4820</v>
      </c>
      <c r="OIV343">
        <f>IF(SUM($J$341:OIV341)&lt;OIP343,OIU341,$E$343-SUM($J$341:OIV341))</f>
        <v>4820</v>
      </c>
      <c r="OIW343">
        <f>IF(SUM($J$341:OIW341)&lt;OIQ343,OIV341,$E$343-SUM($J$341:OIW341))</f>
        <v>4820</v>
      </c>
      <c r="OIX343">
        <f>IF(SUM($J$341:OIX341)&lt;OIR343,OIW341,$E$343-SUM($J$341:OIX341))</f>
        <v>4820</v>
      </c>
      <c r="OIY343">
        <f>IF(SUM($J$341:OIY341)&lt;OIS343,OIX341,$E$343-SUM($J$341:OIY341))</f>
        <v>4820</v>
      </c>
      <c r="OIZ343">
        <f>IF(SUM($J$341:OIZ341)&lt;OIT343,OIY341,$E$343-SUM($J$341:OIZ341))</f>
        <v>4820</v>
      </c>
      <c r="OJA343">
        <f>IF(SUM($J$341:OJA341)&lt;OIU343,OIZ341,$E$343-SUM($J$341:OJA341))</f>
        <v>0</v>
      </c>
      <c r="OJB343">
        <f>IF(SUM($J$341:OJB341)&lt;OIV343,OJA341,$E$343-SUM($J$341:OJB341))</f>
        <v>0</v>
      </c>
      <c r="OJC343">
        <f>IF(SUM($J$341:OJC341)&lt;OIW343,OJB341,$E$343-SUM($J$341:OJC341))</f>
        <v>0</v>
      </c>
      <c r="OJD343">
        <f>IF(SUM($J$341:OJD341)&lt;OIX343,OJC341,$E$343-SUM($J$341:OJD341))</f>
        <v>0</v>
      </c>
      <c r="OJE343">
        <f>IF(SUM($J$341:OJE341)&lt;OIY343,OJD341,$E$343-SUM($J$341:OJE341))</f>
        <v>0</v>
      </c>
      <c r="OJF343">
        <f>IF(SUM($J$341:OJF341)&lt;OIZ343,OJE341,$E$343-SUM($J$341:OJF341))</f>
        <v>0</v>
      </c>
      <c r="OJG343">
        <f>IF(SUM($J$341:OJG341)&lt;OJA343,OJF341,$E$343-SUM($J$341:OJG341))</f>
        <v>4820</v>
      </c>
      <c r="OJH343">
        <f>IF(SUM($J$341:OJH341)&lt;OJB343,OJG341,$E$343-SUM($J$341:OJH341))</f>
        <v>4820</v>
      </c>
      <c r="OJI343">
        <f>IF(SUM($J$341:OJI341)&lt;OJC343,OJH341,$E$343-SUM($J$341:OJI341))</f>
        <v>4820</v>
      </c>
      <c r="OJJ343">
        <f>IF(SUM($J$341:OJJ341)&lt;OJD343,OJI341,$E$343-SUM($J$341:OJJ341))</f>
        <v>4820</v>
      </c>
      <c r="OJK343">
        <f>IF(SUM($J$341:OJK341)&lt;OJE343,OJJ341,$E$343-SUM($J$341:OJK341))</f>
        <v>4820</v>
      </c>
      <c r="OJL343">
        <f>IF(SUM($J$341:OJL341)&lt;OJF343,OJK341,$E$343-SUM($J$341:OJL341))</f>
        <v>4820</v>
      </c>
      <c r="OJM343">
        <f>IF(SUM($J$341:OJM341)&lt;OJG343,OJL341,$E$343-SUM($J$341:OJM341))</f>
        <v>0</v>
      </c>
      <c r="OJN343">
        <f>IF(SUM($J$341:OJN341)&lt;OJH343,OJM341,$E$343-SUM($J$341:OJN341))</f>
        <v>0</v>
      </c>
      <c r="OJO343">
        <f>IF(SUM($J$341:OJO341)&lt;OJI343,OJN341,$E$343-SUM($J$341:OJO341))</f>
        <v>0</v>
      </c>
      <c r="OJP343">
        <f>IF(SUM($J$341:OJP341)&lt;OJJ343,OJO341,$E$343-SUM($J$341:OJP341))</f>
        <v>0</v>
      </c>
      <c r="OJQ343">
        <f>IF(SUM($J$341:OJQ341)&lt;OJK343,OJP341,$E$343-SUM($J$341:OJQ341))</f>
        <v>0</v>
      </c>
      <c r="OJR343">
        <f>IF(SUM($J$341:OJR341)&lt;OJL343,OJQ341,$E$343-SUM($J$341:OJR341))</f>
        <v>0</v>
      </c>
      <c r="OJS343">
        <f>IF(SUM($J$341:OJS341)&lt;OJM343,OJR341,$E$343-SUM($J$341:OJS341))</f>
        <v>4820</v>
      </c>
      <c r="OJT343">
        <f>IF(SUM($J$341:OJT341)&lt;OJN343,OJS341,$E$343-SUM($J$341:OJT341))</f>
        <v>4820</v>
      </c>
      <c r="OJU343">
        <f>IF(SUM($J$341:OJU341)&lt;OJO343,OJT341,$E$343-SUM($J$341:OJU341))</f>
        <v>4820</v>
      </c>
      <c r="OJV343">
        <f>IF(SUM($J$341:OJV341)&lt;OJP343,OJU341,$E$343-SUM($J$341:OJV341))</f>
        <v>4820</v>
      </c>
      <c r="OJW343">
        <f>IF(SUM($J$341:OJW341)&lt;OJQ343,OJV341,$E$343-SUM($J$341:OJW341))</f>
        <v>4820</v>
      </c>
      <c r="OJX343">
        <f>IF(SUM($J$341:OJX341)&lt;OJR343,OJW341,$E$343-SUM($J$341:OJX341))</f>
        <v>4820</v>
      </c>
      <c r="OJY343">
        <f>IF(SUM($J$341:OJY341)&lt;OJS343,OJX341,$E$343-SUM($J$341:OJY341))</f>
        <v>0</v>
      </c>
      <c r="OJZ343">
        <f>IF(SUM($J$341:OJZ341)&lt;OJT343,OJY341,$E$343-SUM($J$341:OJZ341))</f>
        <v>0</v>
      </c>
      <c r="OKA343">
        <f>IF(SUM($J$341:OKA341)&lt;OJU343,OJZ341,$E$343-SUM($J$341:OKA341))</f>
        <v>0</v>
      </c>
      <c r="OKB343">
        <f>IF(SUM($J$341:OKB341)&lt;OJV343,OKA341,$E$343-SUM($J$341:OKB341))</f>
        <v>0</v>
      </c>
      <c r="OKC343">
        <f>IF(SUM($J$341:OKC341)&lt;OJW343,OKB341,$E$343-SUM($J$341:OKC341))</f>
        <v>0</v>
      </c>
      <c r="OKD343">
        <f>IF(SUM($J$341:OKD341)&lt;OJX343,OKC341,$E$343-SUM($J$341:OKD341))</f>
        <v>0</v>
      </c>
      <c r="OKE343">
        <f>IF(SUM($J$341:OKE341)&lt;OJY343,OKD341,$E$343-SUM($J$341:OKE341))</f>
        <v>4820</v>
      </c>
      <c r="OKF343">
        <f>IF(SUM($J$341:OKF341)&lt;OJZ343,OKE341,$E$343-SUM($J$341:OKF341))</f>
        <v>4820</v>
      </c>
      <c r="OKG343">
        <f>IF(SUM($J$341:OKG341)&lt;OKA343,OKF341,$E$343-SUM($J$341:OKG341))</f>
        <v>4820</v>
      </c>
      <c r="OKH343">
        <f>IF(SUM($J$341:OKH341)&lt;OKB343,OKG341,$E$343-SUM($J$341:OKH341))</f>
        <v>4820</v>
      </c>
      <c r="OKI343">
        <f>IF(SUM($J$341:OKI341)&lt;OKC343,OKH341,$E$343-SUM($J$341:OKI341))</f>
        <v>4820</v>
      </c>
      <c r="OKJ343">
        <f>IF(SUM($J$341:OKJ341)&lt;OKD343,OKI341,$E$343-SUM($J$341:OKJ341))</f>
        <v>4820</v>
      </c>
      <c r="OKK343">
        <f>IF(SUM($J$341:OKK341)&lt;OKE343,OKJ341,$E$343-SUM($J$341:OKK341))</f>
        <v>0</v>
      </c>
      <c r="OKL343">
        <f>IF(SUM($J$341:OKL341)&lt;OKF343,OKK341,$E$343-SUM($J$341:OKL341))</f>
        <v>0</v>
      </c>
      <c r="OKM343">
        <f>IF(SUM($J$341:OKM341)&lt;OKG343,OKL341,$E$343-SUM($J$341:OKM341))</f>
        <v>0</v>
      </c>
      <c r="OKN343">
        <f>IF(SUM($J$341:OKN341)&lt;OKH343,OKM341,$E$343-SUM($J$341:OKN341))</f>
        <v>0</v>
      </c>
      <c r="OKO343">
        <f>IF(SUM($J$341:OKO341)&lt;OKI343,OKN341,$E$343-SUM($J$341:OKO341))</f>
        <v>0</v>
      </c>
      <c r="OKP343">
        <f>IF(SUM($J$341:OKP341)&lt;OKJ343,OKO341,$E$343-SUM($J$341:OKP341))</f>
        <v>0</v>
      </c>
      <c r="OKQ343">
        <f>IF(SUM($J$341:OKQ341)&lt;OKK343,OKP341,$E$343-SUM($J$341:OKQ341))</f>
        <v>4820</v>
      </c>
      <c r="OKR343">
        <f>IF(SUM($J$341:OKR341)&lt;OKL343,OKQ341,$E$343-SUM($J$341:OKR341))</f>
        <v>4820</v>
      </c>
      <c r="OKS343">
        <f>IF(SUM($J$341:OKS341)&lt;OKM343,OKR341,$E$343-SUM($J$341:OKS341))</f>
        <v>4820</v>
      </c>
      <c r="OKT343">
        <f>IF(SUM($J$341:OKT341)&lt;OKN343,OKS341,$E$343-SUM($J$341:OKT341))</f>
        <v>4820</v>
      </c>
      <c r="OKU343">
        <f>IF(SUM($J$341:OKU341)&lt;OKO343,OKT341,$E$343-SUM($J$341:OKU341))</f>
        <v>4820</v>
      </c>
      <c r="OKV343">
        <f>IF(SUM($J$341:OKV341)&lt;OKP343,OKU341,$E$343-SUM($J$341:OKV341))</f>
        <v>4820</v>
      </c>
      <c r="OKW343">
        <f>IF(SUM($J$341:OKW341)&lt;OKQ343,OKV341,$E$343-SUM($J$341:OKW341))</f>
        <v>0</v>
      </c>
      <c r="OKX343">
        <f>IF(SUM($J$341:OKX341)&lt;OKR343,OKW341,$E$343-SUM($J$341:OKX341))</f>
        <v>0</v>
      </c>
      <c r="OKY343">
        <f>IF(SUM($J$341:OKY341)&lt;OKS343,OKX341,$E$343-SUM($J$341:OKY341))</f>
        <v>0</v>
      </c>
      <c r="OKZ343">
        <f>IF(SUM($J$341:OKZ341)&lt;OKT343,OKY341,$E$343-SUM($J$341:OKZ341))</f>
        <v>0</v>
      </c>
      <c r="OLA343">
        <f>IF(SUM($J$341:OLA341)&lt;OKU343,OKZ341,$E$343-SUM($J$341:OLA341))</f>
        <v>0</v>
      </c>
      <c r="OLB343">
        <f>IF(SUM($J$341:OLB341)&lt;OKV343,OLA341,$E$343-SUM($J$341:OLB341))</f>
        <v>0</v>
      </c>
      <c r="OLC343">
        <f>IF(SUM($J$341:OLC341)&lt;OKW343,OLB341,$E$343-SUM($J$341:OLC341))</f>
        <v>4820</v>
      </c>
      <c r="OLD343">
        <f>IF(SUM($J$341:OLD341)&lt;OKX343,OLC341,$E$343-SUM($J$341:OLD341))</f>
        <v>4820</v>
      </c>
      <c r="OLE343">
        <f>IF(SUM($J$341:OLE341)&lt;OKY343,OLD341,$E$343-SUM($J$341:OLE341))</f>
        <v>4820</v>
      </c>
      <c r="OLF343">
        <f>IF(SUM($J$341:OLF341)&lt;OKZ343,OLE341,$E$343-SUM($J$341:OLF341))</f>
        <v>4820</v>
      </c>
      <c r="OLG343">
        <f>IF(SUM($J$341:OLG341)&lt;OLA343,OLF341,$E$343-SUM($J$341:OLG341))</f>
        <v>4820</v>
      </c>
      <c r="OLH343">
        <f>IF(SUM($J$341:OLH341)&lt;OLB343,OLG341,$E$343-SUM($J$341:OLH341))</f>
        <v>4820</v>
      </c>
      <c r="OLI343">
        <f>IF(SUM($J$341:OLI341)&lt;OLC343,OLH341,$E$343-SUM($J$341:OLI341))</f>
        <v>0</v>
      </c>
      <c r="OLJ343">
        <f>IF(SUM($J$341:OLJ341)&lt;OLD343,OLI341,$E$343-SUM($J$341:OLJ341))</f>
        <v>0</v>
      </c>
      <c r="OLK343">
        <f>IF(SUM($J$341:OLK341)&lt;OLE343,OLJ341,$E$343-SUM($J$341:OLK341))</f>
        <v>0</v>
      </c>
      <c r="OLL343">
        <f>IF(SUM($J$341:OLL341)&lt;OLF343,OLK341,$E$343-SUM($J$341:OLL341))</f>
        <v>0</v>
      </c>
      <c r="OLM343">
        <f>IF(SUM($J$341:OLM341)&lt;OLG343,OLL341,$E$343-SUM($J$341:OLM341))</f>
        <v>0</v>
      </c>
      <c r="OLN343">
        <f>IF(SUM($J$341:OLN341)&lt;OLH343,OLM341,$E$343-SUM($J$341:OLN341))</f>
        <v>0</v>
      </c>
      <c r="OLO343">
        <f>IF(SUM($J$341:OLO341)&lt;OLI343,OLN341,$E$343-SUM($J$341:OLO341))</f>
        <v>4820</v>
      </c>
      <c r="OLP343">
        <f>IF(SUM($J$341:OLP341)&lt;OLJ343,OLO341,$E$343-SUM($J$341:OLP341))</f>
        <v>4820</v>
      </c>
      <c r="OLQ343">
        <f>IF(SUM($J$341:OLQ341)&lt;OLK343,OLP341,$E$343-SUM($J$341:OLQ341))</f>
        <v>4820</v>
      </c>
      <c r="OLR343">
        <f>IF(SUM($J$341:OLR341)&lt;OLL343,OLQ341,$E$343-SUM($J$341:OLR341))</f>
        <v>4820</v>
      </c>
      <c r="OLS343">
        <f>IF(SUM($J$341:OLS341)&lt;OLM343,OLR341,$E$343-SUM($J$341:OLS341))</f>
        <v>4820</v>
      </c>
      <c r="OLT343">
        <f>IF(SUM($J$341:OLT341)&lt;OLN343,OLS341,$E$343-SUM($J$341:OLT341))</f>
        <v>4820</v>
      </c>
      <c r="OLU343">
        <f>IF(SUM($J$341:OLU341)&lt;OLO343,OLT341,$E$343-SUM($J$341:OLU341))</f>
        <v>0</v>
      </c>
      <c r="OLV343">
        <f>IF(SUM($J$341:OLV341)&lt;OLP343,OLU341,$E$343-SUM($J$341:OLV341))</f>
        <v>0</v>
      </c>
      <c r="OLW343">
        <f>IF(SUM($J$341:OLW341)&lt;OLQ343,OLV341,$E$343-SUM($J$341:OLW341))</f>
        <v>0</v>
      </c>
      <c r="OLX343">
        <f>IF(SUM($J$341:OLX341)&lt;OLR343,OLW341,$E$343-SUM($J$341:OLX341))</f>
        <v>0</v>
      </c>
      <c r="OLY343">
        <f>IF(SUM($J$341:OLY341)&lt;OLS343,OLX341,$E$343-SUM($J$341:OLY341))</f>
        <v>0</v>
      </c>
      <c r="OLZ343">
        <f>IF(SUM($J$341:OLZ341)&lt;OLT343,OLY341,$E$343-SUM($J$341:OLZ341))</f>
        <v>0</v>
      </c>
      <c r="OMA343">
        <f>IF(SUM($J$341:OMA341)&lt;OLU343,OLZ341,$E$343-SUM($J$341:OMA341))</f>
        <v>4820</v>
      </c>
      <c r="OMB343">
        <f>IF(SUM($J$341:OMB341)&lt;OLV343,OMA341,$E$343-SUM($J$341:OMB341))</f>
        <v>4820</v>
      </c>
      <c r="OMC343">
        <f>IF(SUM($J$341:OMC341)&lt;OLW343,OMB341,$E$343-SUM($J$341:OMC341))</f>
        <v>4820</v>
      </c>
      <c r="OMD343">
        <f>IF(SUM($J$341:OMD341)&lt;OLX343,OMC341,$E$343-SUM($J$341:OMD341))</f>
        <v>4820</v>
      </c>
      <c r="OME343">
        <f>IF(SUM($J$341:OME341)&lt;OLY343,OMD341,$E$343-SUM($J$341:OME341))</f>
        <v>4820</v>
      </c>
      <c r="OMF343">
        <f>IF(SUM($J$341:OMF341)&lt;OLZ343,OME341,$E$343-SUM($J$341:OMF341))</f>
        <v>4820</v>
      </c>
      <c r="OMG343">
        <f>IF(SUM($J$341:OMG341)&lt;OMA343,OMF341,$E$343-SUM($J$341:OMG341))</f>
        <v>0</v>
      </c>
      <c r="OMH343">
        <f>IF(SUM($J$341:OMH341)&lt;OMB343,OMG341,$E$343-SUM($J$341:OMH341))</f>
        <v>0</v>
      </c>
      <c r="OMI343">
        <f>IF(SUM($J$341:OMI341)&lt;OMC343,OMH341,$E$343-SUM($J$341:OMI341))</f>
        <v>0</v>
      </c>
      <c r="OMJ343">
        <f>IF(SUM($J$341:OMJ341)&lt;OMD343,OMI341,$E$343-SUM($J$341:OMJ341))</f>
        <v>0</v>
      </c>
      <c r="OMK343">
        <f>IF(SUM($J$341:OMK341)&lt;OME343,OMJ341,$E$343-SUM($J$341:OMK341))</f>
        <v>0</v>
      </c>
      <c r="OML343">
        <f>IF(SUM($J$341:OML341)&lt;OMF343,OMK341,$E$343-SUM($J$341:OML341))</f>
        <v>0</v>
      </c>
      <c r="OMM343">
        <f>IF(SUM($J$341:OMM341)&lt;OMG343,OML341,$E$343-SUM($J$341:OMM341))</f>
        <v>4820</v>
      </c>
      <c r="OMN343">
        <f>IF(SUM($J$341:OMN341)&lt;OMH343,OMM341,$E$343-SUM($J$341:OMN341))</f>
        <v>4820</v>
      </c>
      <c r="OMO343">
        <f>IF(SUM($J$341:OMO341)&lt;OMI343,OMN341,$E$343-SUM($J$341:OMO341))</f>
        <v>4820</v>
      </c>
      <c r="OMP343">
        <f>IF(SUM($J$341:OMP341)&lt;OMJ343,OMO341,$E$343-SUM($J$341:OMP341))</f>
        <v>4820</v>
      </c>
      <c r="OMQ343">
        <f>IF(SUM($J$341:OMQ341)&lt;OMK343,OMP341,$E$343-SUM($J$341:OMQ341))</f>
        <v>4820</v>
      </c>
      <c r="OMR343">
        <f>IF(SUM($J$341:OMR341)&lt;OML343,OMQ341,$E$343-SUM($J$341:OMR341))</f>
        <v>4820</v>
      </c>
      <c r="OMS343">
        <f>IF(SUM($J$341:OMS341)&lt;OMM343,OMR341,$E$343-SUM($J$341:OMS341))</f>
        <v>0</v>
      </c>
      <c r="OMT343">
        <f>IF(SUM($J$341:OMT341)&lt;OMN343,OMS341,$E$343-SUM($J$341:OMT341))</f>
        <v>0</v>
      </c>
      <c r="OMU343">
        <f>IF(SUM($J$341:OMU341)&lt;OMO343,OMT341,$E$343-SUM($J$341:OMU341))</f>
        <v>0</v>
      </c>
      <c r="OMV343">
        <f>IF(SUM($J$341:OMV341)&lt;OMP343,OMU341,$E$343-SUM($J$341:OMV341))</f>
        <v>0</v>
      </c>
      <c r="OMW343">
        <f>IF(SUM($J$341:OMW341)&lt;OMQ343,OMV341,$E$343-SUM($J$341:OMW341))</f>
        <v>0</v>
      </c>
      <c r="OMX343">
        <f>IF(SUM($J$341:OMX341)&lt;OMR343,OMW341,$E$343-SUM($J$341:OMX341))</f>
        <v>0</v>
      </c>
      <c r="OMY343">
        <f>IF(SUM($J$341:OMY341)&lt;OMS343,OMX341,$E$343-SUM($J$341:OMY341))</f>
        <v>4820</v>
      </c>
      <c r="OMZ343">
        <f>IF(SUM($J$341:OMZ341)&lt;OMT343,OMY341,$E$343-SUM($J$341:OMZ341))</f>
        <v>4820</v>
      </c>
      <c r="ONA343">
        <f>IF(SUM($J$341:ONA341)&lt;OMU343,OMZ341,$E$343-SUM($J$341:ONA341))</f>
        <v>4820</v>
      </c>
      <c r="ONB343">
        <f>IF(SUM($J$341:ONB341)&lt;OMV343,ONA341,$E$343-SUM($J$341:ONB341))</f>
        <v>4820</v>
      </c>
      <c r="ONC343">
        <f>IF(SUM($J$341:ONC341)&lt;OMW343,ONB341,$E$343-SUM($J$341:ONC341))</f>
        <v>4820</v>
      </c>
      <c r="OND343">
        <f>IF(SUM($J$341:OND341)&lt;OMX343,ONC341,$E$343-SUM($J$341:OND341))</f>
        <v>4820</v>
      </c>
      <c r="ONE343">
        <f>IF(SUM($J$341:ONE341)&lt;OMY343,OND341,$E$343-SUM($J$341:ONE341))</f>
        <v>0</v>
      </c>
      <c r="ONF343">
        <f>IF(SUM($J$341:ONF341)&lt;OMZ343,ONE341,$E$343-SUM($J$341:ONF341))</f>
        <v>0</v>
      </c>
      <c r="ONG343">
        <f>IF(SUM($J$341:ONG341)&lt;ONA343,ONF341,$E$343-SUM($J$341:ONG341))</f>
        <v>0</v>
      </c>
      <c r="ONH343">
        <f>IF(SUM($J$341:ONH341)&lt;ONB343,ONG341,$E$343-SUM($J$341:ONH341))</f>
        <v>0</v>
      </c>
      <c r="ONI343">
        <f>IF(SUM($J$341:ONI341)&lt;ONC343,ONH341,$E$343-SUM($J$341:ONI341))</f>
        <v>0</v>
      </c>
      <c r="ONJ343">
        <f>IF(SUM($J$341:ONJ341)&lt;OND343,ONI341,$E$343-SUM($J$341:ONJ341))</f>
        <v>0</v>
      </c>
      <c r="ONK343">
        <f>IF(SUM($J$341:ONK341)&lt;ONE343,ONJ341,$E$343-SUM($J$341:ONK341))</f>
        <v>4820</v>
      </c>
      <c r="ONL343">
        <f>IF(SUM($J$341:ONL341)&lt;ONF343,ONK341,$E$343-SUM($J$341:ONL341))</f>
        <v>4820</v>
      </c>
      <c r="ONM343">
        <f>IF(SUM($J$341:ONM341)&lt;ONG343,ONL341,$E$343-SUM($J$341:ONM341))</f>
        <v>4820</v>
      </c>
      <c r="ONN343">
        <f>IF(SUM($J$341:ONN341)&lt;ONH343,ONM341,$E$343-SUM($J$341:ONN341))</f>
        <v>4820</v>
      </c>
      <c r="ONO343">
        <f>IF(SUM($J$341:ONO341)&lt;ONI343,ONN341,$E$343-SUM($J$341:ONO341))</f>
        <v>4820</v>
      </c>
      <c r="ONP343">
        <f>IF(SUM($J$341:ONP341)&lt;ONJ343,ONO341,$E$343-SUM($J$341:ONP341))</f>
        <v>4820</v>
      </c>
      <c r="ONQ343">
        <f>IF(SUM($J$341:ONQ341)&lt;ONK343,ONP341,$E$343-SUM($J$341:ONQ341))</f>
        <v>0</v>
      </c>
      <c r="ONR343">
        <f>IF(SUM($J$341:ONR341)&lt;ONL343,ONQ341,$E$343-SUM($J$341:ONR341))</f>
        <v>0</v>
      </c>
      <c r="ONS343">
        <f>IF(SUM($J$341:ONS341)&lt;ONM343,ONR341,$E$343-SUM($J$341:ONS341))</f>
        <v>0</v>
      </c>
      <c r="ONT343">
        <f>IF(SUM($J$341:ONT341)&lt;ONN343,ONS341,$E$343-SUM($J$341:ONT341))</f>
        <v>0</v>
      </c>
      <c r="ONU343">
        <f>IF(SUM($J$341:ONU341)&lt;ONO343,ONT341,$E$343-SUM($J$341:ONU341))</f>
        <v>0</v>
      </c>
      <c r="ONV343">
        <f>IF(SUM($J$341:ONV341)&lt;ONP343,ONU341,$E$343-SUM($J$341:ONV341))</f>
        <v>0</v>
      </c>
      <c r="ONW343">
        <f>IF(SUM($J$341:ONW341)&lt;ONQ343,ONV341,$E$343-SUM($J$341:ONW341))</f>
        <v>4820</v>
      </c>
      <c r="ONX343">
        <f>IF(SUM($J$341:ONX341)&lt;ONR343,ONW341,$E$343-SUM($J$341:ONX341))</f>
        <v>4820</v>
      </c>
      <c r="ONY343">
        <f>IF(SUM($J$341:ONY341)&lt;ONS343,ONX341,$E$343-SUM($J$341:ONY341))</f>
        <v>4820</v>
      </c>
      <c r="ONZ343">
        <f>IF(SUM($J$341:ONZ341)&lt;ONT343,ONY341,$E$343-SUM($J$341:ONZ341))</f>
        <v>4820</v>
      </c>
      <c r="OOA343">
        <f>IF(SUM($J$341:OOA341)&lt;ONU343,ONZ341,$E$343-SUM($J$341:OOA341))</f>
        <v>4820</v>
      </c>
      <c r="OOB343">
        <f>IF(SUM($J$341:OOB341)&lt;ONV343,OOA341,$E$343-SUM($J$341:OOB341))</f>
        <v>4820</v>
      </c>
      <c r="OOC343">
        <f>IF(SUM($J$341:OOC341)&lt;ONW343,OOB341,$E$343-SUM($J$341:OOC341))</f>
        <v>0</v>
      </c>
      <c r="OOD343">
        <f>IF(SUM($J$341:OOD341)&lt;ONX343,OOC341,$E$343-SUM($J$341:OOD341))</f>
        <v>0</v>
      </c>
      <c r="OOE343">
        <f>IF(SUM($J$341:OOE341)&lt;ONY343,OOD341,$E$343-SUM($J$341:OOE341))</f>
        <v>0</v>
      </c>
      <c r="OOF343">
        <f>IF(SUM($J$341:OOF341)&lt;ONZ343,OOE341,$E$343-SUM($J$341:OOF341))</f>
        <v>0</v>
      </c>
      <c r="OOG343">
        <f>IF(SUM($J$341:OOG341)&lt;OOA343,OOF341,$E$343-SUM($J$341:OOG341))</f>
        <v>0</v>
      </c>
      <c r="OOH343">
        <f>IF(SUM($J$341:OOH341)&lt;OOB343,OOG341,$E$343-SUM($J$341:OOH341))</f>
        <v>0</v>
      </c>
      <c r="OOI343">
        <f>IF(SUM($J$341:OOI341)&lt;OOC343,OOH341,$E$343-SUM($J$341:OOI341))</f>
        <v>4820</v>
      </c>
      <c r="OOJ343">
        <f>IF(SUM($J$341:OOJ341)&lt;OOD343,OOI341,$E$343-SUM($J$341:OOJ341))</f>
        <v>4820</v>
      </c>
      <c r="OOK343">
        <f>IF(SUM($J$341:OOK341)&lt;OOE343,OOJ341,$E$343-SUM($J$341:OOK341))</f>
        <v>4820</v>
      </c>
      <c r="OOL343">
        <f>IF(SUM($J$341:OOL341)&lt;OOF343,OOK341,$E$343-SUM($J$341:OOL341))</f>
        <v>4820</v>
      </c>
      <c r="OOM343">
        <f>IF(SUM($J$341:OOM341)&lt;OOG343,OOL341,$E$343-SUM($J$341:OOM341))</f>
        <v>4820</v>
      </c>
      <c r="OON343">
        <f>IF(SUM($J$341:OON341)&lt;OOH343,OOM341,$E$343-SUM($J$341:OON341))</f>
        <v>4820</v>
      </c>
      <c r="OOO343">
        <f>IF(SUM($J$341:OOO341)&lt;OOI343,OON341,$E$343-SUM($J$341:OOO341))</f>
        <v>0</v>
      </c>
      <c r="OOP343">
        <f>IF(SUM($J$341:OOP341)&lt;OOJ343,OOO341,$E$343-SUM($J$341:OOP341))</f>
        <v>0</v>
      </c>
      <c r="OOQ343">
        <f>IF(SUM($J$341:OOQ341)&lt;OOK343,OOP341,$E$343-SUM($J$341:OOQ341))</f>
        <v>0</v>
      </c>
      <c r="OOR343">
        <f>IF(SUM($J$341:OOR341)&lt;OOL343,OOQ341,$E$343-SUM($J$341:OOR341))</f>
        <v>0</v>
      </c>
      <c r="OOS343">
        <f>IF(SUM($J$341:OOS341)&lt;OOM343,OOR341,$E$343-SUM($J$341:OOS341))</f>
        <v>0</v>
      </c>
      <c r="OOT343">
        <f>IF(SUM($J$341:OOT341)&lt;OON343,OOS341,$E$343-SUM($J$341:OOT341))</f>
        <v>0</v>
      </c>
      <c r="OOU343">
        <f>IF(SUM($J$341:OOU341)&lt;OOO343,OOT341,$E$343-SUM($J$341:OOU341))</f>
        <v>4820</v>
      </c>
      <c r="OOV343">
        <f>IF(SUM($J$341:OOV341)&lt;OOP343,OOU341,$E$343-SUM($J$341:OOV341))</f>
        <v>4820</v>
      </c>
      <c r="OOW343">
        <f>IF(SUM($J$341:OOW341)&lt;OOQ343,OOV341,$E$343-SUM($J$341:OOW341))</f>
        <v>4820</v>
      </c>
      <c r="OOX343">
        <f>IF(SUM($J$341:OOX341)&lt;OOR343,OOW341,$E$343-SUM($J$341:OOX341))</f>
        <v>4820</v>
      </c>
      <c r="OOY343">
        <f>IF(SUM($J$341:OOY341)&lt;OOS343,OOX341,$E$343-SUM($J$341:OOY341))</f>
        <v>4820</v>
      </c>
      <c r="OOZ343">
        <f>IF(SUM($J$341:OOZ341)&lt;OOT343,OOY341,$E$343-SUM($J$341:OOZ341))</f>
        <v>4820</v>
      </c>
      <c r="OPA343">
        <f>IF(SUM($J$341:OPA341)&lt;OOU343,OOZ341,$E$343-SUM($J$341:OPA341))</f>
        <v>0</v>
      </c>
      <c r="OPB343">
        <f>IF(SUM($J$341:OPB341)&lt;OOV343,OPA341,$E$343-SUM($J$341:OPB341))</f>
        <v>0</v>
      </c>
      <c r="OPC343">
        <f>IF(SUM($J$341:OPC341)&lt;OOW343,OPB341,$E$343-SUM($J$341:OPC341))</f>
        <v>0</v>
      </c>
      <c r="OPD343">
        <f>IF(SUM($J$341:OPD341)&lt;OOX343,OPC341,$E$343-SUM($J$341:OPD341))</f>
        <v>0</v>
      </c>
      <c r="OPE343">
        <f>IF(SUM($J$341:OPE341)&lt;OOY343,OPD341,$E$343-SUM($J$341:OPE341))</f>
        <v>0</v>
      </c>
      <c r="OPF343">
        <f>IF(SUM($J$341:OPF341)&lt;OOZ343,OPE341,$E$343-SUM($J$341:OPF341))</f>
        <v>0</v>
      </c>
      <c r="OPG343">
        <f>IF(SUM($J$341:OPG341)&lt;OPA343,OPF341,$E$343-SUM($J$341:OPG341))</f>
        <v>4820</v>
      </c>
      <c r="OPH343">
        <f>IF(SUM($J$341:OPH341)&lt;OPB343,OPG341,$E$343-SUM($J$341:OPH341))</f>
        <v>4820</v>
      </c>
      <c r="OPI343">
        <f>IF(SUM($J$341:OPI341)&lt;OPC343,OPH341,$E$343-SUM($J$341:OPI341))</f>
        <v>4820</v>
      </c>
      <c r="OPJ343">
        <f>IF(SUM($J$341:OPJ341)&lt;OPD343,OPI341,$E$343-SUM($J$341:OPJ341))</f>
        <v>4820</v>
      </c>
      <c r="OPK343">
        <f>IF(SUM($J$341:OPK341)&lt;OPE343,OPJ341,$E$343-SUM($J$341:OPK341))</f>
        <v>4820</v>
      </c>
      <c r="OPL343">
        <f>IF(SUM($J$341:OPL341)&lt;OPF343,OPK341,$E$343-SUM($J$341:OPL341))</f>
        <v>4820</v>
      </c>
      <c r="OPM343">
        <f>IF(SUM($J$341:OPM341)&lt;OPG343,OPL341,$E$343-SUM($J$341:OPM341))</f>
        <v>0</v>
      </c>
      <c r="OPN343">
        <f>IF(SUM($J$341:OPN341)&lt;OPH343,OPM341,$E$343-SUM($J$341:OPN341))</f>
        <v>0</v>
      </c>
      <c r="OPO343">
        <f>IF(SUM($J$341:OPO341)&lt;OPI343,OPN341,$E$343-SUM($J$341:OPO341))</f>
        <v>0</v>
      </c>
      <c r="OPP343">
        <f>IF(SUM($J$341:OPP341)&lt;OPJ343,OPO341,$E$343-SUM($J$341:OPP341))</f>
        <v>0</v>
      </c>
      <c r="OPQ343">
        <f>IF(SUM($J$341:OPQ341)&lt;OPK343,OPP341,$E$343-SUM($J$341:OPQ341))</f>
        <v>0</v>
      </c>
      <c r="OPR343">
        <f>IF(SUM($J$341:OPR341)&lt;OPL343,OPQ341,$E$343-SUM($J$341:OPR341))</f>
        <v>0</v>
      </c>
      <c r="OPS343">
        <f>IF(SUM($J$341:OPS341)&lt;OPM343,OPR341,$E$343-SUM($J$341:OPS341))</f>
        <v>4820</v>
      </c>
      <c r="OPT343">
        <f>IF(SUM($J$341:OPT341)&lt;OPN343,OPS341,$E$343-SUM($J$341:OPT341))</f>
        <v>4820</v>
      </c>
      <c r="OPU343">
        <f>IF(SUM($J$341:OPU341)&lt;OPO343,OPT341,$E$343-SUM($J$341:OPU341))</f>
        <v>4820</v>
      </c>
      <c r="OPV343">
        <f>IF(SUM($J$341:OPV341)&lt;OPP343,OPU341,$E$343-SUM($J$341:OPV341))</f>
        <v>4820</v>
      </c>
      <c r="OPW343">
        <f>IF(SUM($J$341:OPW341)&lt;OPQ343,OPV341,$E$343-SUM($J$341:OPW341))</f>
        <v>4820</v>
      </c>
      <c r="OPX343">
        <f>IF(SUM($J$341:OPX341)&lt;OPR343,OPW341,$E$343-SUM($J$341:OPX341))</f>
        <v>4820</v>
      </c>
      <c r="OPY343">
        <f>IF(SUM($J$341:OPY341)&lt;OPS343,OPX341,$E$343-SUM($J$341:OPY341))</f>
        <v>0</v>
      </c>
      <c r="OPZ343">
        <f>IF(SUM($J$341:OPZ341)&lt;OPT343,OPY341,$E$343-SUM($J$341:OPZ341))</f>
        <v>0</v>
      </c>
      <c r="OQA343">
        <f>IF(SUM($J$341:OQA341)&lt;OPU343,OPZ341,$E$343-SUM($J$341:OQA341))</f>
        <v>0</v>
      </c>
      <c r="OQB343">
        <f>IF(SUM($J$341:OQB341)&lt;OPV343,OQA341,$E$343-SUM($J$341:OQB341))</f>
        <v>0</v>
      </c>
      <c r="OQC343">
        <f>IF(SUM($J$341:OQC341)&lt;OPW343,OQB341,$E$343-SUM($J$341:OQC341))</f>
        <v>0</v>
      </c>
      <c r="OQD343">
        <f>IF(SUM($J$341:OQD341)&lt;OPX343,OQC341,$E$343-SUM($J$341:OQD341))</f>
        <v>0</v>
      </c>
      <c r="OQE343">
        <f>IF(SUM($J$341:OQE341)&lt;OPY343,OQD341,$E$343-SUM($J$341:OQE341))</f>
        <v>4820</v>
      </c>
      <c r="OQF343">
        <f>IF(SUM($J$341:OQF341)&lt;OPZ343,OQE341,$E$343-SUM($J$341:OQF341))</f>
        <v>4820</v>
      </c>
      <c r="OQG343">
        <f>IF(SUM($J$341:OQG341)&lt;OQA343,OQF341,$E$343-SUM($J$341:OQG341))</f>
        <v>4820</v>
      </c>
      <c r="OQH343">
        <f>IF(SUM($J$341:OQH341)&lt;OQB343,OQG341,$E$343-SUM($J$341:OQH341))</f>
        <v>4820</v>
      </c>
      <c r="OQI343">
        <f>IF(SUM($J$341:OQI341)&lt;OQC343,OQH341,$E$343-SUM($J$341:OQI341))</f>
        <v>4820</v>
      </c>
      <c r="OQJ343">
        <f>IF(SUM($J$341:OQJ341)&lt;OQD343,OQI341,$E$343-SUM($J$341:OQJ341))</f>
        <v>4820</v>
      </c>
      <c r="OQK343">
        <f>IF(SUM($J$341:OQK341)&lt;OQE343,OQJ341,$E$343-SUM($J$341:OQK341))</f>
        <v>0</v>
      </c>
      <c r="OQL343">
        <f>IF(SUM($J$341:OQL341)&lt;OQF343,OQK341,$E$343-SUM($J$341:OQL341))</f>
        <v>0</v>
      </c>
      <c r="OQM343">
        <f>IF(SUM($J$341:OQM341)&lt;OQG343,OQL341,$E$343-SUM($J$341:OQM341))</f>
        <v>0</v>
      </c>
      <c r="OQN343">
        <f>IF(SUM($J$341:OQN341)&lt;OQH343,OQM341,$E$343-SUM($J$341:OQN341))</f>
        <v>0</v>
      </c>
      <c r="OQO343">
        <f>IF(SUM($J$341:OQO341)&lt;OQI343,OQN341,$E$343-SUM($J$341:OQO341))</f>
        <v>0</v>
      </c>
      <c r="OQP343">
        <f>IF(SUM($J$341:OQP341)&lt;OQJ343,OQO341,$E$343-SUM($J$341:OQP341))</f>
        <v>0</v>
      </c>
      <c r="OQQ343">
        <f>IF(SUM($J$341:OQQ341)&lt;OQK343,OQP341,$E$343-SUM($J$341:OQQ341))</f>
        <v>4820</v>
      </c>
      <c r="OQR343">
        <f>IF(SUM($J$341:OQR341)&lt;OQL343,OQQ341,$E$343-SUM($J$341:OQR341))</f>
        <v>4820</v>
      </c>
      <c r="OQS343">
        <f>IF(SUM($J$341:OQS341)&lt;OQM343,OQR341,$E$343-SUM($J$341:OQS341))</f>
        <v>4820</v>
      </c>
      <c r="OQT343">
        <f>IF(SUM($J$341:OQT341)&lt;OQN343,OQS341,$E$343-SUM($J$341:OQT341))</f>
        <v>4820</v>
      </c>
      <c r="OQU343">
        <f>IF(SUM($J$341:OQU341)&lt;OQO343,OQT341,$E$343-SUM($J$341:OQU341))</f>
        <v>4820</v>
      </c>
      <c r="OQV343">
        <f>IF(SUM($J$341:OQV341)&lt;OQP343,OQU341,$E$343-SUM($J$341:OQV341))</f>
        <v>4820</v>
      </c>
      <c r="OQW343">
        <f>IF(SUM($J$341:OQW341)&lt;OQQ343,OQV341,$E$343-SUM($J$341:OQW341))</f>
        <v>0</v>
      </c>
      <c r="OQX343">
        <f>IF(SUM($J$341:OQX341)&lt;OQR343,OQW341,$E$343-SUM($J$341:OQX341))</f>
        <v>0</v>
      </c>
      <c r="OQY343">
        <f>IF(SUM($J$341:OQY341)&lt;OQS343,OQX341,$E$343-SUM($J$341:OQY341))</f>
        <v>0</v>
      </c>
      <c r="OQZ343">
        <f>IF(SUM($J$341:OQZ341)&lt;OQT343,OQY341,$E$343-SUM($J$341:OQZ341))</f>
        <v>0</v>
      </c>
      <c r="ORA343">
        <f>IF(SUM($J$341:ORA341)&lt;OQU343,OQZ341,$E$343-SUM($J$341:ORA341))</f>
        <v>0</v>
      </c>
      <c r="ORB343">
        <f>IF(SUM($J$341:ORB341)&lt;OQV343,ORA341,$E$343-SUM($J$341:ORB341))</f>
        <v>0</v>
      </c>
      <c r="ORC343">
        <f>IF(SUM($J$341:ORC341)&lt;OQW343,ORB341,$E$343-SUM($J$341:ORC341))</f>
        <v>4820</v>
      </c>
      <c r="ORD343">
        <f>IF(SUM($J$341:ORD341)&lt;OQX343,ORC341,$E$343-SUM($J$341:ORD341))</f>
        <v>4820</v>
      </c>
      <c r="ORE343">
        <f>IF(SUM($J$341:ORE341)&lt;OQY343,ORD341,$E$343-SUM($J$341:ORE341))</f>
        <v>4820</v>
      </c>
      <c r="ORF343">
        <f>IF(SUM($J$341:ORF341)&lt;OQZ343,ORE341,$E$343-SUM($J$341:ORF341))</f>
        <v>4820</v>
      </c>
      <c r="ORG343">
        <f>IF(SUM($J$341:ORG341)&lt;ORA343,ORF341,$E$343-SUM($J$341:ORG341))</f>
        <v>4820</v>
      </c>
      <c r="ORH343">
        <f>IF(SUM($J$341:ORH341)&lt;ORB343,ORG341,$E$343-SUM($J$341:ORH341))</f>
        <v>4820</v>
      </c>
      <c r="ORI343">
        <f>IF(SUM($J$341:ORI341)&lt;ORC343,ORH341,$E$343-SUM($J$341:ORI341))</f>
        <v>0</v>
      </c>
      <c r="ORJ343">
        <f>IF(SUM($J$341:ORJ341)&lt;ORD343,ORI341,$E$343-SUM($J$341:ORJ341))</f>
        <v>0</v>
      </c>
      <c r="ORK343">
        <f>IF(SUM($J$341:ORK341)&lt;ORE343,ORJ341,$E$343-SUM($J$341:ORK341))</f>
        <v>0</v>
      </c>
      <c r="ORL343">
        <f>IF(SUM($J$341:ORL341)&lt;ORF343,ORK341,$E$343-SUM($J$341:ORL341))</f>
        <v>0</v>
      </c>
      <c r="ORM343">
        <f>IF(SUM($J$341:ORM341)&lt;ORG343,ORL341,$E$343-SUM($J$341:ORM341))</f>
        <v>0</v>
      </c>
      <c r="ORN343">
        <f>IF(SUM($J$341:ORN341)&lt;ORH343,ORM341,$E$343-SUM($J$341:ORN341))</f>
        <v>0</v>
      </c>
      <c r="ORO343">
        <f>IF(SUM($J$341:ORO341)&lt;ORI343,ORN341,$E$343-SUM($J$341:ORO341))</f>
        <v>4820</v>
      </c>
      <c r="ORP343">
        <f>IF(SUM($J$341:ORP341)&lt;ORJ343,ORO341,$E$343-SUM($J$341:ORP341))</f>
        <v>4820</v>
      </c>
      <c r="ORQ343">
        <f>IF(SUM($J$341:ORQ341)&lt;ORK343,ORP341,$E$343-SUM($J$341:ORQ341))</f>
        <v>4820</v>
      </c>
      <c r="ORR343">
        <f>IF(SUM($J$341:ORR341)&lt;ORL343,ORQ341,$E$343-SUM($J$341:ORR341))</f>
        <v>4820</v>
      </c>
      <c r="ORS343">
        <f>IF(SUM($J$341:ORS341)&lt;ORM343,ORR341,$E$343-SUM($J$341:ORS341))</f>
        <v>4820</v>
      </c>
      <c r="ORT343">
        <f>IF(SUM($J$341:ORT341)&lt;ORN343,ORS341,$E$343-SUM($J$341:ORT341))</f>
        <v>4820</v>
      </c>
      <c r="ORU343">
        <f>IF(SUM($J$341:ORU341)&lt;ORO343,ORT341,$E$343-SUM($J$341:ORU341))</f>
        <v>0</v>
      </c>
      <c r="ORV343">
        <f>IF(SUM($J$341:ORV341)&lt;ORP343,ORU341,$E$343-SUM($J$341:ORV341))</f>
        <v>0</v>
      </c>
      <c r="ORW343">
        <f>IF(SUM($J$341:ORW341)&lt;ORQ343,ORV341,$E$343-SUM($J$341:ORW341))</f>
        <v>0</v>
      </c>
      <c r="ORX343">
        <f>IF(SUM($J$341:ORX341)&lt;ORR343,ORW341,$E$343-SUM($J$341:ORX341))</f>
        <v>0</v>
      </c>
      <c r="ORY343">
        <f>IF(SUM($J$341:ORY341)&lt;ORS343,ORX341,$E$343-SUM($J$341:ORY341))</f>
        <v>0</v>
      </c>
      <c r="ORZ343">
        <f>IF(SUM($J$341:ORZ341)&lt;ORT343,ORY341,$E$343-SUM($J$341:ORZ341))</f>
        <v>0</v>
      </c>
      <c r="OSA343">
        <f>IF(SUM($J$341:OSA341)&lt;ORU343,ORZ341,$E$343-SUM($J$341:OSA341))</f>
        <v>4820</v>
      </c>
      <c r="OSB343">
        <f>IF(SUM($J$341:OSB341)&lt;ORV343,OSA341,$E$343-SUM($J$341:OSB341))</f>
        <v>4820</v>
      </c>
      <c r="OSC343">
        <f>IF(SUM($J$341:OSC341)&lt;ORW343,OSB341,$E$343-SUM($J$341:OSC341))</f>
        <v>4820</v>
      </c>
      <c r="OSD343">
        <f>IF(SUM($J$341:OSD341)&lt;ORX343,OSC341,$E$343-SUM($J$341:OSD341))</f>
        <v>4820</v>
      </c>
      <c r="OSE343">
        <f>IF(SUM($J$341:OSE341)&lt;ORY343,OSD341,$E$343-SUM($J$341:OSE341))</f>
        <v>4820</v>
      </c>
      <c r="OSF343">
        <f>IF(SUM($J$341:OSF341)&lt;ORZ343,OSE341,$E$343-SUM($J$341:OSF341))</f>
        <v>4820</v>
      </c>
      <c r="OSG343">
        <f>IF(SUM($J$341:OSG341)&lt;OSA343,OSF341,$E$343-SUM($J$341:OSG341))</f>
        <v>0</v>
      </c>
      <c r="OSH343">
        <f>IF(SUM($J$341:OSH341)&lt;OSB343,OSG341,$E$343-SUM($J$341:OSH341))</f>
        <v>0</v>
      </c>
      <c r="OSI343">
        <f>IF(SUM($J$341:OSI341)&lt;OSC343,OSH341,$E$343-SUM($J$341:OSI341))</f>
        <v>0</v>
      </c>
      <c r="OSJ343">
        <f>IF(SUM($J$341:OSJ341)&lt;OSD343,OSI341,$E$343-SUM($J$341:OSJ341))</f>
        <v>0</v>
      </c>
      <c r="OSK343">
        <f>IF(SUM($J$341:OSK341)&lt;OSE343,OSJ341,$E$343-SUM($J$341:OSK341))</f>
        <v>0</v>
      </c>
      <c r="OSL343">
        <f>IF(SUM($J$341:OSL341)&lt;OSF343,OSK341,$E$343-SUM($J$341:OSL341))</f>
        <v>0</v>
      </c>
      <c r="OSM343">
        <f>IF(SUM($J$341:OSM341)&lt;OSG343,OSL341,$E$343-SUM($J$341:OSM341))</f>
        <v>4820</v>
      </c>
      <c r="OSN343">
        <f>IF(SUM($J$341:OSN341)&lt;OSH343,OSM341,$E$343-SUM($J$341:OSN341))</f>
        <v>4820</v>
      </c>
      <c r="OSO343">
        <f>IF(SUM($J$341:OSO341)&lt;OSI343,OSN341,$E$343-SUM($J$341:OSO341))</f>
        <v>4820</v>
      </c>
      <c r="OSP343">
        <f>IF(SUM($J$341:OSP341)&lt;OSJ343,OSO341,$E$343-SUM($J$341:OSP341))</f>
        <v>4820</v>
      </c>
      <c r="OSQ343">
        <f>IF(SUM($J$341:OSQ341)&lt;OSK343,OSP341,$E$343-SUM($J$341:OSQ341))</f>
        <v>4820</v>
      </c>
      <c r="OSR343">
        <f>IF(SUM($J$341:OSR341)&lt;OSL343,OSQ341,$E$343-SUM($J$341:OSR341))</f>
        <v>4820</v>
      </c>
      <c r="OSS343">
        <f>IF(SUM($J$341:OSS341)&lt;OSM343,OSR341,$E$343-SUM($J$341:OSS341))</f>
        <v>0</v>
      </c>
      <c r="OST343">
        <f>IF(SUM($J$341:OST341)&lt;OSN343,OSS341,$E$343-SUM($J$341:OST341))</f>
        <v>0</v>
      </c>
      <c r="OSU343">
        <f>IF(SUM($J$341:OSU341)&lt;OSO343,OST341,$E$343-SUM($J$341:OSU341))</f>
        <v>0</v>
      </c>
      <c r="OSV343">
        <f>IF(SUM($J$341:OSV341)&lt;OSP343,OSU341,$E$343-SUM($J$341:OSV341))</f>
        <v>0</v>
      </c>
      <c r="OSW343">
        <f>IF(SUM($J$341:OSW341)&lt;OSQ343,OSV341,$E$343-SUM($J$341:OSW341))</f>
        <v>0</v>
      </c>
      <c r="OSX343">
        <f>IF(SUM($J$341:OSX341)&lt;OSR343,OSW341,$E$343-SUM($J$341:OSX341))</f>
        <v>0</v>
      </c>
      <c r="OSY343">
        <f>IF(SUM($J$341:OSY341)&lt;OSS343,OSX341,$E$343-SUM($J$341:OSY341))</f>
        <v>4820</v>
      </c>
      <c r="OSZ343">
        <f>IF(SUM($J$341:OSZ341)&lt;OST343,OSY341,$E$343-SUM($J$341:OSZ341))</f>
        <v>4820</v>
      </c>
      <c r="OTA343">
        <f>IF(SUM($J$341:OTA341)&lt;OSU343,OSZ341,$E$343-SUM($J$341:OTA341))</f>
        <v>4820</v>
      </c>
      <c r="OTB343">
        <f>IF(SUM($J$341:OTB341)&lt;OSV343,OTA341,$E$343-SUM($J$341:OTB341))</f>
        <v>4820</v>
      </c>
      <c r="OTC343">
        <f>IF(SUM($J$341:OTC341)&lt;OSW343,OTB341,$E$343-SUM($J$341:OTC341))</f>
        <v>4820</v>
      </c>
      <c r="OTD343">
        <f>IF(SUM($J$341:OTD341)&lt;OSX343,OTC341,$E$343-SUM($J$341:OTD341))</f>
        <v>4820</v>
      </c>
      <c r="OTE343">
        <f>IF(SUM($J$341:OTE341)&lt;OSY343,OTD341,$E$343-SUM($J$341:OTE341))</f>
        <v>0</v>
      </c>
      <c r="OTF343">
        <f>IF(SUM($J$341:OTF341)&lt;OSZ343,OTE341,$E$343-SUM($J$341:OTF341))</f>
        <v>0</v>
      </c>
      <c r="OTG343">
        <f>IF(SUM($J$341:OTG341)&lt;OTA343,OTF341,$E$343-SUM($J$341:OTG341))</f>
        <v>0</v>
      </c>
      <c r="OTH343">
        <f>IF(SUM($J$341:OTH341)&lt;OTB343,OTG341,$E$343-SUM($J$341:OTH341))</f>
        <v>0</v>
      </c>
      <c r="OTI343">
        <f>IF(SUM($J$341:OTI341)&lt;OTC343,OTH341,$E$343-SUM($J$341:OTI341))</f>
        <v>0</v>
      </c>
      <c r="OTJ343">
        <f>IF(SUM($J$341:OTJ341)&lt;OTD343,OTI341,$E$343-SUM($J$341:OTJ341))</f>
        <v>0</v>
      </c>
      <c r="OTK343">
        <f>IF(SUM($J$341:OTK341)&lt;OTE343,OTJ341,$E$343-SUM($J$341:OTK341))</f>
        <v>4820</v>
      </c>
      <c r="OTL343">
        <f>IF(SUM($J$341:OTL341)&lt;OTF343,OTK341,$E$343-SUM($J$341:OTL341))</f>
        <v>4820</v>
      </c>
      <c r="OTM343">
        <f>IF(SUM($J$341:OTM341)&lt;OTG343,OTL341,$E$343-SUM($J$341:OTM341))</f>
        <v>4820</v>
      </c>
      <c r="OTN343">
        <f>IF(SUM($J$341:OTN341)&lt;OTH343,OTM341,$E$343-SUM($J$341:OTN341))</f>
        <v>4820</v>
      </c>
      <c r="OTO343">
        <f>IF(SUM($J$341:OTO341)&lt;OTI343,OTN341,$E$343-SUM($J$341:OTO341))</f>
        <v>4820</v>
      </c>
      <c r="OTP343">
        <f>IF(SUM($J$341:OTP341)&lt;OTJ343,OTO341,$E$343-SUM($J$341:OTP341))</f>
        <v>4820</v>
      </c>
      <c r="OTQ343">
        <f>IF(SUM($J$341:OTQ341)&lt;OTK343,OTP341,$E$343-SUM($J$341:OTQ341))</f>
        <v>0</v>
      </c>
      <c r="OTR343">
        <f>IF(SUM($J$341:OTR341)&lt;OTL343,OTQ341,$E$343-SUM($J$341:OTR341))</f>
        <v>0</v>
      </c>
      <c r="OTS343">
        <f>IF(SUM($J$341:OTS341)&lt;OTM343,OTR341,$E$343-SUM($J$341:OTS341))</f>
        <v>0</v>
      </c>
      <c r="OTT343">
        <f>IF(SUM($J$341:OTT341)&lt;OTN343,OTS341,$E$343-SUM($J$341:OTT341))</f>
        <v>0</v>
      </c>
      <c r="OTU343">
        <f>IF(SUM($J$341:OTU341)&lt;OTO343,OTT341,$E$343-SUM($J$341:OTU341))</f>
        <v>0</v>
      </c>
      <c r="OTV343">
        <f>IF(SUM($J$341:OTV341)&lt;OTP343,OTU341,$E$343-SUM($J$341:OTV341))</f>
        <v>0</v>
      </c>
      <c r="OTW343">
        <f>IF(SUM($J$341:OTW341)&lt;OTQ343,OTV341,$E$343-SUM($J$341:OTW341))</f>
        <v>4820</v>
      </c>
      <c r="OTX343">
        <f>IF(SUM($J$341:OTX341)&lt;OTR343,OTW341,$E$343-SUM($J$341:OTX341))</f>
        <v>4820</v>
      </c>
      <c r="OTY343">
        <f>IF(SUM($J$341:OTY341)&lt;OTS343,OTX341,$E$343-SUM($J$341:OTY341))</f>
        <v>4820</v>
      </c>
      <c r="OTZ343">
        <f>IF(SUM($J$341:OTZ341)&lt;OTT343,OTY341,$E$343-SUM($J$341:OTZ341))</f>
        <v>4820</v>
      </c>
      <c r="OUA343">
        <f>IF(SUM($J$341:OUA341)&lt;OTU343,OTZ341,$E$343-SUM($J$341:OUA341))</f>
        <v>4820</v>
      </c>
      <c r="OUB343">
        <f>IF(SUM($J$341:OUB341)&lt;OTV343,OUA341,$E$343-SUM($J$341:OUB341))</f>
        <v>4820</v>
      </c>
      <c r="OUC343">
        <f>IF(SUM($J$341:OUC341)&lt;OTW343,OUB341,$E$343-SUM($J$341:OUC341))</f>
        <v>0</v>
      </c>
      <c r="OUD343">
        <f>IF(SUM($J$341:OUD341)&lt;OTX343,OUC341,$E$343-SUM($J$341:OUD341))</f>
        <v>0</v>
      </c>
      <c r="OUE343">
        <f>IF(SUM($J$341:OUE341)&lt;OTY343,OUD341,$E$343-SUM($J$341:OUE341))</f>
        <v>0</v>
      </c>
      <c r="OUF343">
        <f>IF(SUM($J$341:OUF341)&lt;OTZ343,OUE341,$E$343-SUM($J$341:OUF341))</f>
        <v>0</v>
      </c>
      <c r="OUG343">
        <f>IF(SUM($J$341:OUG341)&lt;OUA343,OUF341,$E$343-SUM($J$341:OUG341))</f>
        <v>0</v>
      </c>
      <c r="OUH343">
        <f>IF(SUM($J$341:OUH341)&lt;OUB343,OUG341,$E$343-SUM($J$341:OUH341))</f>
        <v>0</v>
      </c>
      <c r="OUI343">
        <f>IF(SUM($J$341:OUI341)&lt;OUC343,OUH341,$E$343-SUM($J$341:OUI341))</f>
        <v>4820</v>
      </c>
      <c r="OUJ343">
        <f>IF(SUM($J$341:OUJ341)&lt;OUD343,OUI341,$E$343-SUM($J$341:OUJ341))</f>
        <v>4820</v>
      </c>
      <c r="OUK343">
        <f>IF(SUM($J$341:OUK341)&lt;OUE343,OUJ341,$E$343-SUM($J$341:OUK341))</f>
        <v>4820</v>
      </c>
      <c r="OUL343">
        <f>IF(SUM($J$341:OUL341)&lt;OUF343,OUK341,$E$343-SUM($J$341:OUL341))</f>
        <v>4820</v>
      </c>
      <c r="OUM343">
        <f>IF(SUM($J$341:OUM341)&lt;OUG343,OUL341,$E$343-SUM($J$341:OUM341))</f>
        <v>4820</v>
      </c>
      <c r="OUN343">
        <f>IF(SUM($J$341:OUN341)&lt;OUH343,OUM341,$E$343-SUM($J$341:OUN341))</f>
        <v>4820</v>
      </c>
      <c r="OUO343">
        <f>IF(SUM($J$341:OUO341)&lt;OUI343,OUN341,$E$343-SUM($J$341:OUO341))</f>
        <v>0</v>
      </c>
      <c r="OUP343">
        <f>IF(SUM($J$341:OUP341)&lt;OUJ343,OUO341,$E$343-SUM($J$341:OUP341))</f>
        <v>0</v>
      </c>
      <c r="OUQ343">
        <f>IF(SUM($J$341:OUQ341)&lt;OUK343,OUP341,$E$343-SUM($J$341:OUQ341))</f>
        <v>0</v>
      </c>
      <c r="OUR343">
        <f>IF(SUM($J$341:OUR341)&lt;OUL343,OUQ341,$E$343-SUM($J$341:OUR341))</f>
        <v>0</v>
      </c>
      <c r="OUS343">
        <f>IF(SUM($J$341:OUS341)&lt;OUM343,OUR341,$E$343-SUM($J$341:OUS341))</f>
        <v>0</v>
      </c>
      <c r="OUT343">
        <f>IF(SUM($J$341:OUT341)&lt;OUN343,OUS341,$E$343-SUM($J$341:OUT341))</f>
        <v>0</v>
      </c>
      <c r="OUU343">
        <f>IF(SUM($J$341:OUU341)&lt;OUO343,OUT341,$E$343-SUM($J$341:OUU341))</f>
        <v>4820</v>
      </c>
      <c r="OUV343">
        <f>IF(SUM($J$341:OUV341)&lt;OUP343,OUU341,$E$343-SUM($J$341:OUV341))</f>
        <v>4820</v>
      </c>
      <c r="OUW343">
        <f>IF(SUM($J$341:OUW341)&lt;OUQ343,OUV341,$E$343-SUM($J$341:OUW341))</f>
        <v>4820</v>
      </c>
      <c r="OUX343">
        <f>IF(SUM($J$341:OUX341)&lt;OUR343,OUW341,$E$343-SUM($J$341:OUX341))</f>
        <v>4820</v>
      </c>
      <c r="OUY343">
        <f>IF(SUM($J$341:OUY341)&lt;OUS343,OUX341,$E$343-SUM($J$341:OUY341))</f>
        <v>4820</v>
      </c>
      <c r="OUZ343">
        <f>IF(SUM($J$341:OUZ341)&lt;OUT343,OUY341,$E$343-SUM($J$341:OUZ341))</f>
        <v>4820</v>
      </c>
      <c r="OVA343">
        <f>IF(SUM($J$341:OVA341)&lt;OUU343,OUZ341,$E$343-SUM($J$341:OVA341))</f>
        <v>0</v>
      </c>
      <c r="OVB343">
        <f>IF(SUM($J$341:OVB341)&lt;OUV343,OVA341,$E$343-SUM($J$341:OVB341))</f>
        <v>0</v>
      </c>
      <c r="OVC343">
        <f>IF(SUM($J$341:OVC341)&lt;OUW343,OVB341,$E$343-SUM($J$341:OVC341))</f>
        <v>0</v>
      </c>
      <c r="OVD343">
        <f>IF(SUM($J$341:OVD341)&lt;OUX343,OVC341,$E$343-SUM($J$341:OVD341))</f>
        <v>0</v>
      </c>
      <c r="OVE343">
        <f>IF(SUM($J$341:OVE341)&lt;OUY343,OVD341,$E$343-SUM($J$341:OVE341))</f>
        <v>0</v>
      </c>
      <c r="OVF343">
        <f>IF(SUM($J$341:OVF341)&lt;OUZ343,OVE341,$E$343-SUM($J$341:OVF341))</f>
        <v>0</v>
      </c>
      <c r="OVG343">
        <f>IF(SUM($J$341:OVG341)&lt;OVA343,OVF341,$E$343-SUM($J$341:OVG341))</f>
        <v>4820</v>
      </c>
      <c r="OVH343">
        <f>IF(SUM($J$341:OVH341)&lt;OVB343,OVG341,$E$343-SUM($J$341:OVH341))</f>
        <v>4820</v>
      </c>
      <c r="OVI343">
        <f>IF(SUM($J$341:OVI341)&lt;OVC343,OVH341,$E$343-SUM($J$341:OVI341))</f>
        <v>4820</v>
      </c>
      <c r="OVJ343">
        <f>IF(SUM($J$341:OVJ341)&lt;OVD343,OVI341,$E$343-SUM($J$341:OVJ341))</f>
        <v>4820</v>
      </c>
      <c r="OVK343">
        <f>IF(SUM($J$341:OVK341)&lt;OVE343,OVJ341,$E$343-SUM($J$341:OVK341))</f>
        <v>4820</v>
      </c>
      <c r="OVL343">
        <f>IF(SUM($J$341:OVL341)&lt;OVF343,OVK341,$E$343-SUM($J$341:OVL341))</f>
        <v>4820</v>
      </c>
      <c r="OVM343">
        <f>IF(SUM($J$341:OVM341)&lt;OVG343,OVL341,$E$343-SUM($J$341:OVM341))</f>
        <v>0</v>
      </c>
      <c r="OVN343">
        <f>IF(SUM($J$341:OVN341)&lt;OVH343,OVM341,$E$343-SUM($J$341:OVN341))</f>
        <v>0</v>
      </c>
      <c r="OVO343">
        <f>IF(SUM($J$341:OVO341)&lt;OVI343,OVN341,$E$343-SUM($J$341:OVO341))</f>
        <v>0</v>
      </c>
      <c r="OVP343">
        <f>IF(SUM($J$341:OVP341)&lt;OVJ343,OVO341,$E$343-SUM($J$341:OVP341))</f>
        <v>0</v>
      </c>
      <c r="OVQ343">
        <f>IF(SUM($J$341:OVQ341)&lt;OVK343,OVP341,$E$343-SUM($J$341:OVQ341))</f>
        <v>0</v>
      </c>
      <c r="OVR343">
        <f>IF(SUM($J$341:OVR341)&lt;OVL343,OVQ341,$E$343-SUM($J$341:OVR341))</f>
        <v>0</v>
      </c>
      <c r="OVS343">
        <f>IF(SUM($J$341:OVS341)&lt;OVM343,OVR341,$E$343-SUM($J$341:OVS341))</f>
        <v>4820</v>
      </c>
      <c r="OVT343">
        <f>IF(SUM($J$341:OVT341)&lt;OVN343,OVS341,$E$343-SUM($J$341:OVT341))</f>
        <v>4820</v>
      </c>
      <c r="OVU343">
        <f>IF(SUM($J$341:OVU341)&lt;OVO343,OVT341,$E$343-SUM($J$341:OVU341))</f>
        <v>4820</v>
      </c>
      <c r="OVV343">
        <f>IF(SUM($J$341:OVV341)&lt;OVP343,OVU341,$E$343-SUM($J$341:OVV341))</f>
        <v>4820</v>
      </c>
      <c r="OVW343">
        <f>IF(SUM($J$341:OVW341)&lt;OVQ343,OVV341,$E$343-SUM($J$341:OVW341))</f>
        <v>4820</v>
      </c>
      <c r="OVX343">
        <f>IF(SUM($J$341:OVX341)&lt;OVR343,OVW341,$E$343-SUM($J$341:OVX341))</f>
        <v>4820</v>
      </c>
      <c r="OVY343">
        <f>IF(SUM($J$341:OVY341)&lt;OVS343,OVX341,$E$343-SUM($J$341:OVY341))</f>
        <v>0</v>
      </c>
      <c r="OVZ343">
        <f>IF(SUM($J$341:OVZ341)&lt;OVT343,OVY341,$E$343-SUM($J$341:OVZ341))</f>
        <v>0</v>
      </c>
      <c r="OWA343">
        <f>IF(SUM($J$341:OWA341)&lt;OVU343,OVZ341,$E$343-SUM($J$341:OWA341))</f>
        <v>0</v>
      </c>
      <c r="OWB343">
        <f>IF(SUM($J$341:OWB341)&lt;OVV343,OWA341,$E$343-SUM($J$341:OWB341))</f>
        <v>0</v>
      </c>
      <c r="OWC343">
        <f>IF(SUM($J$341:OWC341)&lt;OVW343,OWB341,$E$343-SUM($J$341:OWC341))</f>
        <v>0</v>
      </c>
      <c r="OWD343">
        <f>IF(SUM($J$341:OWD341)&lt;OVX343,OWC341,$E$343-SUM($J$341:OWD341))</f>
        <v>0</v>
      </c>
      <c r="OWE343">
        <f>IF(SUM($J$341:OWE341)&lt;OVY343,OWD341,$E$343-SUM($J$341:OWE341))</f>
        <v>4820</v>
      </c>
      <c r="OWF343">
        <f>IF(SUM($J$341:OWF341)&lt;OVZ343,OWE341,$E$343-SUM($J$341:OWF341))</f>
        <v>4820</v>
      </c>
      <c r="OWG343">
        <f>IF(SUM($J$341:OWG341)&lt;OWA343,OWF341,$E$343-SUM($J$341:OWG341))</f>
        <v>4820</v>
      </c>
      <c r="OWH343">
        <f>IF(SUM($J$341:OWH341)&lt;OWB343,OWG341,$E$343-SUM($J$341:OWH341))</f>
        <v>4820</v>
      </c>
      <c r="OWI343">
        <f>IF(SUM($J$341:OWI341)&lt;OWC343,OWH341,$E$343-SUM($J$341:OWI341))</f>
        <v>4820</v>
      </c>
      <c r="OWJ343">
        <f>IF(SUM($J$341:OWJ341)&lt;OWD343,OWI341,$E$343-SUM($J$341:OWJ341))</f>
        <v>4820</v>
      </c>
      <c r="OWK343">
        <f>IF(SUM($J$341:OWK341)&lt;OWE343,OWJ341,$E$343-SUM($J$341:OWK341))</f>
        <v>0</v>
      </c>
      <c r="OWL343">
        <f>IF(SUM($J$341:OWL341)&lt;OWF343,OWK341,$E$343-SUM($J$341:OWL341))</f>
        <v>0</v>
      </c>
      <c r="OWM343">
        <f>IF(SUM($J$341:OWM341)&lt;OWG343,OWL341,$E$343-SUM($J$341:OWM341))</f>
        <v>0</v>
      </c>
      <c r="OWN343">
        <f>IF(SUM($J$341:OWN341)&lt;OWH343,OWM341,$E$343-SUM($J$341:OWN341))</f>
        <v>0</v>
      </c>
      <c r="OWO343">
        <f>IF(SUM($J$341:OWO341)&lt;OWI343,OWN341,$E$343-SUM($J$341:OWO341))</f>
        <v>0</v>
      </c>
      <c r="OWP343">
        <f>IF(SUM($J$341:OWP341)&lt;OWJ343,OWO341,$E$343-SUM($J$341:OWP341))</f>
        <v>0</v>
      </c>
      <c r="OWQ343">
        <f>IF(SUM($J$341:OWQ341)&lt;OWK343,OWP341,$E$343-SUM($J$341:OWQ341))</f>
        <v>4820</v>
      </c>
      <c r="OWR343">
        <f>IF(SUM($J$341:OWR341)&lt;OWL343,OWQ341,$E$343-SUM($J$341:OWR341))</f>
        <v>4820</v>
      </c>
      <c r="OWS343">
        <f>IF(SUM($J$341:OWS341)&lt;OWM343,OWR341,$E$343-SUM($J$341:OWS341))</f>
        <v>4820</v>
      </c>
      <c r="OWT343">
        <f>IF(SUM($J$341:OWT341)&lt;OWN343,OWS341,$E$343-SUM($J$341:OWT341))</f>
        <v>4820</v>
      </c>
      <c r="OWU343">
        <f>IF(SUM($J$341:OWU341)&lt;OWO343,OWT341,$E$343-SUM($J$341:OWU341))</f>
        <v>4820</v>
      </c>
      <c r="OWV343">
        <f>IF(SUM($J$341:OWV341)&lt;OWP343,OWU341,$E$343-SUM($J$341:OWV341))</f>
        <v>4820</v>
      </c>
      <c r="OWW343">
        <f>IF(SUM($J$341:OWW341)&lt;OWQ343,OWV341,$E$343-SUM($J$341:OWW341))</f>
        <v>0</v>
      </c>
      <c r="OWX343">
        <f>IF(SUM($J$341:OWX341)&lt;OWR343,OWW341,$E$343-SUM($J$341:OWX341))</f>
        <v>0</v>
      </c>
      <c r="OWY343">
        <f>IF(SUM($J$341:OWY341)&lt;OWS343,OWX341,$E$343-SUM($J$341:OWY341))</f>
        <v>0</v>
      </c>
      <c r="OWZ343">
        <f>IF(SUM($J$341:OWZ341)&lt;OWT343,OWY341,$E$343-SUM($J$341:OWZ341))</f>
        <v>0</v>
      </c>
      <c r="OXA343">
        <f>IF(SUM($J$341:OXA341)&lt;OWU343,OWZ341,$E$343-SUM($J$341:OXA341))</f>
        <v>0</v>
      </c>
      <c r="OXB343">
        <f>IF(SUM($J$341:OXB341)&lt;OWV343,OXA341,$E$343-SUM($J$341:OXB341))</f>
        <v>0</v>
      </c>
      <c r="OXC343">
        <f>IF(SUM($J$341:OXC341)&lt;OWW343,OXB341,$E$343-SUM($J$341:OXC341))</f>
        <v>4820</v>
      </c>
      <c r="OXD343">
        <f>IF(SUM($J$341:OXD341)&lt;OWX343,OXC341,$E$343-SUM($J$341:OXD341))</f>
        <v>4820</v>
      </c>
      <c r="OXE343">
        <f>IF(SUM($J$341:OXE341)&lt;OWY343,OXD341,$E$343-SUM($J$341:OXE341))</f>
        <v>4820</v>
      </c>
      <c r="OXF343">
        <f>IF(SUM($J$341:OXF341)&lt;OWZ343,OXE341,$E$343-SUM($J$341:OXF341))</f>
        <v>4820</v>
      </c>
      <c r="OXG343">
        <f>IF(SUM($J$341:OXG341)&lt;OXA343,OXF341,$E$343-SUM($J$341:OXG341))</f>
        <v>4820</v>
      </c>
      <c r="OXH343">
        <f>IF(SUM($J$341:OXH341)&lt;OXB343,OXG341,$E$343-SUM($J$341:OXH341))</f>
        <v>4820</v>
      </c>
      <c r="OXI343">
        <f>IF(SUM($J$341:OXI341)&lt;OXC343,OXH341,$E$343-SUM($J$341:OXI341))</f>
        <v>0</v>
      </c>
      <c r="OXJ343">
        <f>IF(SUM($J$341:OXJ341)&lt;OXD343,OXI341,$E$343-SUM($J$341:OXJ341))</f>
        <v>0</v>
      </c>
      <c r="OXK343">
        <f>IF(SUM($J$341:OXK341)&lt;OXE343,OXJ341,$E$343-SUM($J$341:OXK341))</f>
        <v>0</v>
      </c>
      <c r="OXL343">
        <f>IF(SUM($J$341:OXL341)&lt;OXF343,OXK341,$E$343-SUM($J$341:OXL341))</f>
        <v>0</v>
      </c>
      <c r="OXM343">
        <f>IF(SUM($J$341:OXM341)&lt;OXG343,OXL341,$E$343-SUM($J$341:OXM341))</f>
        <v>0</v>
      </c>
      <c r="OXN343">
        <f>IF(SUM($J$341:OXN341)&lt;OXH343,OXM341,$E$343-SUM($J$341:OXN341))</f>
        <v>0</v>
      </c>
      <c r="OXO343">
        <f>IF(SUM($J$341:OXO341)&lt;OXI343,OXN341,$E$343-SUM($J$341:OXO341))</f>
        <v>4820</v>
      </c>
      <c r="OXP343">
        <f>IF(SUM($J$341:OXP341)&lt;OXJ343,OXO341,$E$343-SUM($J$341:OXP341))</f>
        <v>4820</v>
      </c>
      <c r="OXQ343">
        <f>IF(SUM($J$341:OXQ341)&lt;OXK343,OXP341,$E$343-SUM($J$341:OXQ341))</f>
        <v>4820</v>
      </c>
      <c r="OXR343">
        <f>IF(SUM($J$341:OXR341)&lt;OXL343,OXQ341,$E$343-SUM($J$341:OXR341))</f>
        <v>4820</v>
      </c>
      <c r="OXS343">
        <f>IF(SUM($J$341:OXS341)&lt;OXM343,OXR341,$E$343-SUM($J$341:OXS341))</f>
        <v>4820</v>
      </c>
      <c r="OXT343">
        <f>IF(SUM($J$341:OXT341)&lt;OXN343,OXS341,$E$343-SUM($J$341:OXT341))</f>
        <v>4820</v>
      </c>
      <c r="OXU343">
        <f>IF(SUM($J$341:OXU341)&lt;OXO343,OXT341,$E$343-SUM($J$341:OXU341))</f>
        <v>0</v>
      </c>
      <c r="OXV343">
        <f>IF(SUM($J$341:OXV341)&lt;OXP343,OXU341,$E$343-SUM($J$341:OXV341))</f>
        <v>0</v>
      </c>
      <c r="OXW343">
        <f>IF(SUM($J$341:OXW341)&lt;OXQ343,OXV341,$E$343-SUM($J$341:OXW341))</f>
        <v>0</v>
      </c>
      <c r="OXX343">
        <f>IF(SUM($J$341:OXX341)&lt;OXR343,OXW341,$E$343-SUM($J$341:OXX341))</f>
        <v>0</v>
      </c>
      <c r="OXY343">
        <f>IF(SUM($J$341:OXY341)&lt;OXS343,OXX341,$E$343-SUM($J$341:OXY341))</f>
        <v>0</v>
      </c>
      <c r="OXZ343">
        <f>IF(SUM($J$341:OXZ341)&lt;OXT343,OXY341,$E$343-SUM($J$341:OXZ341))</f>
        <v>0</v>
      </c>
      <c r="OYA343">
        <f>IF(SUM($J$341:OYA341)&lt;OXU343,OXZ341,$E$343-SUM($J$341:OYA341))</f>
        <v>4820</v>
      </c>
      <c r="OYB343">
        <f>IF(SUM($J$341:OYB341)&lt;OXV343,OYA341,$E$343-SUM($J$341:OYB341))</f>
        <v>4820</v>
      </c>
      <c r="OYC343">
        <f>IF(SUM($J$341:OYC341)&lt;OXW343,OYB341,$E$343-SUM($J$341:OYC341))</f>
        <v>4820</v>
      </c>
      <c r="OYD343">
        <f>IF(SUM($J$341:OYD341)&lt;OXX343,OYC341,$E$343-SUM($J$341:OYD341))</f>
        <v>4820</v>
      </c>
      <c r="OYE343">
        <f>IF(SUM($J$341:OYE341)&lt;OXY343,OYD341,$E$343-SUM($J$341:OYE341))</f>
        <v>4820</v>
      </c>
      <c r="OYF343">
        <f>IF(SUM($J$341:OYF341)&lt;OXZ343,OYE341,$E$343-SUM($J$341:OYF341))</f>
        <v>4820</v>
      </c>
      <c r="OYG343">
        <f>IF(SUM($J$341:OYG341)&lt;OYA343,OYF341,$E$343-SUM($J$341:OYG341))</f>
        <v>0</v>
      </c>
      <c r="OYH343">
        <f>IF(SUM($J$341:OYH341)&lt;OYB343,OYG341,$E$343-SUM($J$341:OYH341))</f>
        <v>0</v>
      </c>
      <c r="OYI343">
        <f>IF(SUM($J$341:OYI341)&lt;OYC343,OYH341,$E$343-SUM($J$341:OYI341))</f>
        <v>0</v>
      </c>
      <c r="OYJ343">
        <f>IF(SUM($J$341:OYJ341)&lt;OYD343,OYI341,$E$343-SUM($J$341:OYJ341))</f>
        <v>0</v>
      </c>
      <c r="OYK343">
        <f>IF(SUM($J$341:OYK341)&lt;OYE343,OYJ341,$E$343-SUM($J$341:OYK341))</f>
        <v>0</v>
      </c>
      <c r="OYL343">
        <f>IF(SUM($J$341:OYL341)&lt;OYF343,OYK341,$E$343-SUM($J$341:OYL341))</f>
        <v>0</v>
      </c>
      <c r="OYM343">
        <f>IF(SUM($J$341:OYM341)&lt;OYG343,OYL341,$E$343-SUM($J$341:OYM341))</f>
        <v>4820</v>
      </c>
      <c r="OYN343">
        <f>IF(SUM($J$341:OYN341)&lt;OYH343,OYM341,$E$343-SUM($J$341:OYN341))</f>
        <v>4820</v>
      </c>
      <c r="OYO343">
        <f>IF(SUM($J$341:OYO341)&lt;OYI343,OYN341,$E$343-SUM($J$341:OYO341))</f>
        <v>4820</v>
      </c>
      <c r="OYP343">
        <f>IF(SUM($J$341:OYP341)&lt;OYJ343,OYO341,$E$343-SUM($J$341:OYP341))</f>
        <v>4820</v>
      </c>
      <c r="OYQ343">
        <f>IF(SUM($J$341:OYQ341)&lt;OYK343,OYP341,$E$343-SUM($J$341:OYQ341))</f>
        <v>4820</v>
      </c>
      <c r="OYR343">
        <f>IF(SUM($J$341:OYR341)&lt;OYL343,OYQ341,$E$343-SUM($J$341:OYR341))</f>
        <v>4820</v>
      </c>
      <c r="OYS343">
        <f>IF(SUM($J$341:OYS341)&lt;OYM343,OYR341,$E$343-SUM($J$341:OYS341))</f>
        <v>0</v>
      </c>
      <c r="OYT343">
        <f>IF(SUM($J$341:OYT341)&lt;OYN343,OYS341,$E$343-SUM($J$341:OYT341))</f>
        <v>0</v>
      </c>
      <c r="OYU343">
        <f>IF(SUM($J$341:OYU341)&lt;OYO343,OYT341,$E$343-SUM($J$341:OYU341))</f>
        <v>0</v>
      </c>
      <c r="OYV343">
        <f>IF(SUM($J$341:OYV341)&lt;OYP343,OYU341,$E$343-SUM($J$341:OYV341))</f>
        <v>0</v>
      </c>
      <c r="OYW343">
        <f>IF(SUM($J$341:OYW341)&lt;OYQ343,OYV341,$E$343-SUM($J$341:OYW341))</f>
        <v>0</v>
      </c>
      <c r="OYX343">
        <f>IF(SUM($J$341:OYX341)&lt;OYR343,OYW341,$E$343-SUM($J$341:OYX341))</f>
        <v>0</v>
      </c>
      <c r="OYY343">
        <f>IF(SUM($J$341:OYY341)&lt;OYS343,OYX341,$E$343-SUM($J$341:OYY341))</f>
        <v>4820</v>
      </c>
      <c r="OYZ343">
        <f>IF(SUM($J$341:OYZ341)&lt;OYT343,OYY341,$E$343-SUM($J$341:OYZ341))</f>
        <v>4820</v>
      </c>
      <c r="OZA343">
        <f>IF(SUM($J$341:OZA341)&lt;OYU343,OYZ341,$E$343-SUM($J$341:OZA341))</f>
        <v>4820</v>
      </c>
      <c r="OZB343">
        <f>IF(SUM($J$341:OZB341)&lt;OYV343,OZA341,$E$343-SUM($J$341:OZB341))</f>
        <v>4820</v>
      </c>
      <c r="OZC343">
        <f>IF(SUM($J$341:OZC341)&lt;OYW343,OZB341,$E$343-SUM($J$341:OZC341))</f>
        <v>4820</v>
      </c>
      <c r="OZD343">
        <f>IF(SUM($J$341:OZD341)&lt;OYX343,OZC341,$E$343-SUM($J$341:OZD341))</f>
        <v>4820</v>
      </c>
      <c r="OZE343">
        <f>IF(SUM($J$341:OZE341)&lt;OYY343,OZD341,$E$343-SUM($J$341:OZE341))</f>
        <v>0</v>
      </c>
      <c r="OZF343">
        <f>IF(SUM($J$341:OZF341)&lt;OYZ343,OZE341,$E$343-SUM($J$341:OZF341))</f>
        <v>0</v>
      </c>
      <c r="OZG343">
        <f>IF(SUM($J$341:OZG341)&lt;OZA343,OZF341,$E$343-SUM($J$341:OZG341))</f>
        <v>0</v>
      </c>
      <c r="OZH343">
        <f>IF(SUM($J$341:OZH341)&lt;OZB343,OZG341,$E$343-SUM($J$341:OZH341))</f>
        <v>0</v>
      </c>
      <c r="OZI343">
        <f>IF(SUM($J$341:OZI341)&lt;OZC343,OZH341,$E$343-SUM($J$341:OZI341))</f>
        <v>0</v>
      </c>
      <c r="OZJ343">
        <f>IF(SUM($J$341:OZJ341)&lt;OZD343,OZI341,$E$343-SUM($J$341:OZJ341))</f>
        <v>0</v>
      </c>
      <c r="OZK343">
        <f>IF(SUM($J$341:OZK341)&lt;OZE343,OZJ341,$E$343-SUM($J$341:OZK341))</f>
        <v>4820</v>
      </c>
      <c r="OZL343">
        <f>IF(SUM($J$341:OZL341)&lt;OZF343,OZK341,$E$343-SUM($J$341:OZL341))</f>
        <v>4820</v>
      </c>
      <c r="OZM343">
        <f>IF(SUM($J$341:OZM341)&lt;OZG343,OZL341,$E$343-SUM($J$341:OZM341))</f>
        <v>4820</v>
      </c>
      <c r="OZN343">
        <f>IF(SUM($J$341:OZN341)&lt;OZH343,OZM341,$E$343-SUM($J$341:OZN341))</f>
        <v>4820</v>
      </c>
      <c r="OZO343">
        <f>IF(SUM($J$341:OZO341)&lt;OZI343,OZN341,$E$343-SUM($J$341:OZO341))</f>
        <v>4820</v>
      </c>
      <c r="OZP343">
        <f>IF(SUM($J$341:OZP341)&lt;OZJ343,OZO341,$E$343-SUM($J$341:OZP341))</f>
        <v>4820</v>
      </c>
      <c r="OZQ343">
        <f>IF(SUM($J$341:OZQ341)&lt;OZK343,OZP341,$E$343-SUM($J$341:OZQ341))</f>
        <v>0</v>
      </c>
      <c r="OZR343">
        <f>IF(SUM($J$341:OZR341)&lt;OZL343,OZQ341,$E$343-SUM($J$341:OZR341))</f>
        <v>0</v>
      </c>
      <c r="OZS343">
        <f>IF(SUM($J$341:OZS341)&lt;OZM343,OZR341,$E$343-SUM($J$341:OZS341))</f>
        <v>0</v>
      </c>
      <c r="OZT343">
        <f>IF(SUM($J$341:OZT341)&lt;OZN343,OZS341,$E$343-SUM($J$341:OZT341))</f>
        <v>0</v>
      </c>
      <c r="OZU343">
        <f>IF(SUM($J$341:OZU341)&lt;OZO343,OZT341,$E$343-SUM($J$341:OZU341))</f>
        <v>0</v>
      </c>
      <c r="OZV343">
        <f>IF(SUM($J$341:OZV341)&lt;OZP343,OZU341,$E$343-SUM($J$341:OZV341))</f>
        <v>0</v>
      </c>
      <c r="OZW343">
        <f>IF(SUM($J$341:OZW341)&lt;OZQ343,OZV341,$E$343-SUM($J$341:OZW341))</f>
        <v>4820</v>
      </c>
      <c r="OZX343">
        <f>IF(SUM($J$341:OZX341)&lt;OZR343,OZW341,$E$343-SUM($J$341:OZX341))</f>
        <v>4820</v>
      </c>
      <c r="OZY343">
        <f>IF(SUM($J$341:OZY341)&lt;OZS343,OZX341,$E$343-SUM($J$341:OZY341))</f>
        <v>4820</v>
      </c>
      <c r="OZZ343">
        <f>IF(SUM($J$341:OZZ341)&lt;OZT343,OZY341,$E$343-SUM($J$341:OZZ341))</f>
        <v>4820</v>
      </c>
      <c r="PAA343">
        <f>IF(SUM($J$341:PAA341)&lt;OZU343,OZZ341,$E$343-SUM($J$341:PAA341))</f>
        <v>4820</v>
      </c>
      <c r="PAB343">
        <f>IF(SUM($J$341:PAB341)&lt;OZV343,PAA341,$E$343-SUM($J$341:PAB341))</f>
        <v>4820</v>
      </c>
      <c r="PAC343">
        <f>IF(SUM($J$341:PAC341)&lt;OZW343,PAB341,$E$343-SUM($J$341:PAC341))</f>
        <v>0</v>
      </c>
      <c r="PAD343">
        <f>IF(SUM($J$341:PAD341)&lt;OZX343,PAC341,$E$343-SUM($J$341:PAD341))</f>
        <v>0</v>
      </c>
      <c r="PAE343">
        <f>IF(SUM($J$341:PAE341)&lt;OZY343,PAD341,$E$343-SUM($J$341:PAE341))</f>
        <v>0</v>
      </c>
      <c r="PAF343">
        <f>IF(SUM($J$341:PAF341)&lt;OZZ343,PAE341,$E$343-SUM($J$341:PAF341))</f>
        <v>0</v>
      </c>
      <c r="PAG343">
        <f>IF(SUM($J$341:PAG341)&lt;PAA343,PAF341,$E$343-SUM($J$341:PAG341))</f>
        <v>0</v>
      </c>
      <c r="PAH343">
        <f>IF(SUM($J$341:PAH341)&lt;PAB343,PAG341,$E$343-SUM($J$341:PAH341))</f>
        <v>0</v>
      </c>
      <c r="PAI343">
        <f>IF(SUM($J$341:PAI341)&lt;PAC343,PAH341,$E$343-SUM($J$341:PAI341))</f>
        <v>4820</v>
      </c>
      <c r="PAJ343">
        <f>IF(SUM($J$341:PAJ341)&lt;PAD343,PAI341,$E$343-SUM($J$341:PAJ341))</f>
        <v>4820</v>
      </c>
      <c r="PAK343">
        <f>IF(SUM($J$341:PAK341)&lt;PAE343,PAJ341,$E$343-SUM($J$341:PAK341))</f>
        <v>4820</v>
      </c>
      <c r="PAL343">
        <f>IF(SUM($J$341:PAL341)&lt;PAF343,PAK341,$E$343-SUM($J$341:PAL341))</f>
        <v>4820</v>
      </c>
      <c r="PAM343">
        <f>IF(SUM($J$341:PAM341)&lt;PAG343,PAL341,$E$343-SUM($J$341:PAM341))</f>
        <v>4820</v>
      </c>
      <c r="PAN343">
        <f>IF(SUM($J$341:PAN341)&lt;PAH343,PAM341,$E$343-SUM($J$341:PAN341))</f>
        <v>4820</v>
      </c>
      <c r="PAO343">
        <f>IF(SUM($J$341:PAO341)&lt;PAI343,PAN341,$E$343-SUM($J$341:PAO341))</f>
        <v>0</v>
      </c>
      <c r="PAP343">
        <f>IF(SUM($J$341:PAP341)&lt;PAJ343,PAO341,$E$343-SUM($J$341:PAP341))</f>
        <v>0</v>
      </c>
      <c r="PAQ343">
        <f>IF(SUM($J$341:PAQ341)&lt;PAK343,PAP341,$E$343-SUM($J$341:PAQ341))</f>
        <v>0</v>
      </c>
      <c r="PAR343">
        <f>IF(SUM($J$341:PAR341)&lt;PAL343,PAQ341,$E$343-SUM($J$341:PAR341))</f>
        <v>0</v>
      </c>
      <c r="PAS343">
        <f>IF(SUM($J$341:PAS341)&lt;PAM343,PAR341,$E$343-SUM($J$341:PAS341))</f>
        <v>0</v>
      </c>
      <c r="PAT343">
        <f>IF(SUM($J$341:PAT341)&lt;PAN343,PAS341,$E$343-SUM($J$341:PAT341))</f>
        <v>0</v>
      </c>
      <c r="PAU343">
        <f>IF(SUM($J$341:PAU341)&lt;PAO343,PAT341,$E$343-SUM($J$341:PAU341))</f>
        <v>4820</v>
      </c>
      <c r="PAV343">
        <f>IF(SUM($J$341:PAV341)&lt;PAP343,PAU341,$E$343-SUM($J$341:PAV341))</f>
        <v>4820</v>
      </c>
      <c r="PAW343">
        <f>IF(SUM($J$341:PAW341)&lt;PAQ343,PAV341,$E$343-SUM($J$341:PAW341))</f>
        <v>4820</v>
      </c>
      <c r="PAX343">
        <f>IF(SUM($J$341:PAX341)&lt;PAR343,PAW341,$E$343-SUM($J$341:PAX341))</f>
        <v>4820</v>
      </c>
      <c r="PAY343">
        <f>IF(SUM($J$341:PAY341)&lt;PAS343,PAX341,$E$343-SUM($J$341:PAY341))</f>
        <v>4820</v>
      </c>
      <c r="PAZ343">
        <f>IF(SUM($J$341:PAZ341)&lt;PAT343,PAY341,$E$343-SUM($J$341:PAZ341))</f>
        <v>4820</v>
      </c>
      <c r="PBA343">
        <f>IF(SUM($J$341:PBA341)&lt;PAU343,PAZ341,$E$343-SUM($J$341:PBA341))</f>
        <v>0</v>
      </c>
      <c r="PBB343">
        <f>IF(SUM($J$341:PBB341)&lt;PAV343,PBA341,$E$343-SUM($J$341:PBB341))</f>
        <v>0</v>
      </c>
      <c r="PBC343">
        <f>IF(SUM($J$341:PBC341)&lt;PAW343,PBB341,$E$343-SUM($J$341:PBC341))</f>
        <v>0</v>
      </c>
      <c r="PBD343">
        <f>IF(SUM($J$341:PBD341)&lt;PAX343,PBC341,$E$343-SUM($J$341:PBD341))</f>
        <v>0</v>
      </c>
      <c r="PBE343">
        <f>IF(SUM($J$341:PBE341)&lt;PAY343,PBD341,$E$343-SUM($J$341:PBE341))</f>
        <v>0</v>
      </c>
      <c r="PBF343">
        <f>IF(SUM($J$341:PBF341)&lt;PAZ343,PBE341,$E$343-SUM($J$341:PBF341))</f>
        <v>0</v>
      </c>
      <c r="PBG343">
        <f>IF(SUM($J$341:PBG341)&lt;PBA343,PBF341,$E$343-SUM($J$341:PBG341))</f>
        <v>4820</v>
      </c>
      <c r="PBH343">
        <f>IF(SUM($J$341:PBH341)&lt;PBB343,PBG341,$E$343-SUM($J$341:PBH341))</f>
        <v>4820</v>
      </c>
      <c r="PBI343">
        <f>IF(SUM($J$341:PBI341)&lt;PBC343,PBH341,$E$343-SUM($J$341:PBI341))</f>
        <v>4820</v>
      </c>
      <c r="PBJ343">
        <f>IF(SUM($J$341:PBJ341)&lt;PBD343,PBI341,$E$343-SUM($J$341:PBJ341))</f>
        <v>4820</v>
      </c>
      <c r="PBK343">
        <f>IF(SUM($J$341:PBK341)&lt;PBE343,PBJ341,$E$343-SUM($J$341:PBK341))</f>
        <v>4820</v>
      </c>
      <c r="PBL343">
        <f>IF(SUM($J$341:PBL341)&lt;PBF343,PBK341,$E$343-SUM($J$341:PBL341))</f>
        <v>4820</v>
      </c>
      <c r="PBM343">
        <f>IF(SUM($J$341:PBM341)&lt;PBG343,PBL341,$E$343-SUM($J$341:PBM341))</f>
        <v>0</v>
      </c>
      <c r="PBN343">
        <f>IF(SUM($J$341:PBN341)&lt;PBH343,PBM341,$E$343-SUM($J$341:PBN341))</f>
        <v>0</v>
      </c>
      <c r="PBO343">
        <f>IF(SUM($J$341:PBO341)&lt;PBI343,PBN341,$E$343-SUM($J$341:PBO341))</f>
        <v>0</v>
      </c>
      <c r="PBP343">
        <f>IF(SUM($J$341:PBP341)&lt;PBJ343,PBO341,$E$343-SUM($J$341:PBP341))</f>
        <v>0</v>
      </c>
      <c r="PBQ343">
        <f>IF(SUM($J$341:PBQ341)&lt;PBK343,PBP341,$E$343-SUM($J$341:PBQ341))</f>
        <v>0</v>
      </c>
      <c r="PBR343">
        <f>IF(SUM($J$341:PBR341)&lt;PBL343,PBQ341,$E$343-SUM($J$341:PBR341))</f>
        <v>0</v>
      </c>
      <c r="PBS343">
        <f>IF(SUM($J$341:PBS341)&lt;PBM343,PBR341,$E$343-SUM($J$341:PBS341))</f>
        <v>4820</v>
      </c>
      <c r="PBT343">
        <f>IF(SUM($J$341:PBT341)&lt;PBN343,PBS341,$E$343-SUM($J$341:PBT341))</f>
        <v>4820</v>
      </c>
      <c r="PBU343">
        <f>IF(SUM($J$341:PBU341)&lt;PBO343,PBT341,$E$343-SUM($J$341:PBU341))</f>
        <v>4820</v>
      </c>
      <c r="PBV343">
        <f>IF(SUM($J$341:PBV341)&lt;PBP343,PBU341,$E$343-SUM($J$341:PBV341))</f>
        <v>4820</v>
      </c>
      <c r="PBW343">
        <f>IF(SUM($J$341:PBW341)&lt;PBQ343,PBV341,$E$343-SUM($J$341:PBW341))</f>
        <v>4820</v>
      </c>
      <c r="PBX343">
        <f>IF(SUM($J$341:PBX341)&lt;PBR343,PBW341,$E$343-SUM($J$341:PBX341))</f>
        <v>4820</v>
      </c>
      <c r="PBY343">
        <f>IF(SUM($J$341:PBY341)&lt;PBS343,PBX341,$E$343-SUM($J$341:PBY341))</f>
        <v>0</v>
      </c>
      <c r="PBZ343">
        <f>IF(SUM($J$341:PBZ341)&lt;PBT343,PBY341,$E$343-SUM($J$341:PBZ341))</f>
        <v>0</v>
      </c>
      <c r="PCA343">
        <f>IF(SUM($J$341:PCA341)&lt;PBU343,PBZ341,$E$343-SUM($J$341:PCA341))</f>
        <v>0</v>
      </c>
      <c r="PCB343">
        <f>IF(SUM($J$341:PCB341)&lt;PBV343,PCA341,$E$343-SUM($J$341:PCB341))</f>
        <v>0</v>
      </c>
      <c r="PCC343">
        <f>IF(SUM($J$341:PCC341)&lt;PBW343,PCB341,$E$343-SUM($J$341:PCC341))</f>
        <v>0</v>
      </c>
      <c r="PCD343">
        <f>IF(SUM($J$341:PCD341)&lt;PBX343,PCC341,$E$343-SUM($J$341:PCD341))</f>
        <v>0</v>
      </c>
      <c r="PCE343">
        <f>IF(SUM($J$341:PCE341)&lt;PBY343,PCD341,$E$343-SUM($J$341:PCE341))</f>
        <v>4820</v>
      </c>
      <c r="PCF343">
        <f>IF(SUM($J$341:PCF341)&lt;PBZ343,PCE341,$E$343-SUM($J$341:PCF341))</f>
        <v>4820</v>
      </c>
      <c r="PCG343">
        <f>IF(SUM($J$341:PCG341)&lt;PCA343,PCF341,$E$343-SUM($J$341:PCG341))</f>
        <v>4820</v>
      </c>
      <c r="PCH343">
        <f>IF(SUM($J$341:PCH341)&lt;PCB343,PCG341,$E$343-SUM($J$341:PCH341))</f>
        <v>4820</v>
      </c>
      <c r="PCI343">
        <f>IF(SUM($J$341:PCI341)&lt;PCC343,PCH341,$E$343-SUM($J$341:PCI341))</f>
        <v>4820</v>
      </c>
      <c r="PCJ343">
        <f>IF(SUM($J$341:PCJ341)&lt;PCD343,PCI341,$E$343-SUM($J$341:PCJ341))</f>
        <v>4820</v>
      </c>
      <c r="PCK343">
        <f>IF(SUM($J$341:PCK341)&lt;PCE343,PCJ341,$E$343-SUM($J$341:PCK341))</f>
        <v>0</v>
      </c>
      <c r="PCL343">
        <f>IF(SUM($J$341:PCL341)&lt;PCF343,PCK341,$E$343-SUM($J$341:PCL341))</f>
        <v>0</v>
      </c>
      <c r="PCM343">
        <f>IF(SUM($J$341:PCM341)&lt;PCG343,PCL341,$E$343-SUM($J$341:PCM341))</f>
        <v>0</v>
      </c>
      <c r="PCN343">
        <f>IF(SUM($J$341:PCN341)&lt;PCH343,PCM341,$E$343-SUM($J$341:PCN341))</f>
        <v>0</v>
      </c>
      <c r="PCO343">
        <f>IF(SUM($J$341:PCO341)&lt;PCI343,PCN341,$E$343-SUM($J$341:PCO341))</f>
        <v>0</v>
      </c>
      <c r="PCP343">
        <f>IF(SUM($J$341:PCP341)&lt;PCJ343,PCO341,$E$343-SUM($J$341:PCP341))</f>
        <v>0</v>
      </c>
      <c r="PCQ343">
        <f>IF(SUM($J$341:PCQ341)&lt;PCK343,PCP341,$E$343-SUM($J$341:PCQ341))</f>
        <v>4820</v>
      </c>
      <c r="PCR343">
        <f>IF(SUM($J$341:PCR341)&lt;PCL343,PCQ341,$E$343-SUM($J$341:PCR341))</f>
        <v>4820</v>
      </c>
      <c r="PCS343">
        <f>IF(SUM($J$341:PCS341)&lt;PCM343,PCR341,$E$343-SUM($J$341:PCS341))</f>
        <v>4820</v>
      </c>
      <c r="PCT343">
        <f>IF(SUM($J$341:PCT341)&lt;PCN343,PCS341,$E$343-SUM($J$341:PCT341))</f>
        <v>4820</v>
      </c>
      <c r="PCU343">
        <f>IF(SUM($J$341:PCU341)&lt;PCO343,PCT341,$E$343-SUM($J$341:PCU341))</f>
        <v>4820</v>
      </c>
      <c r="PCV343">
        <f>IF(SUM($J$341:PCV341)&lt;PCP343,PCU341,$E$343-SUM($J$341:PCV341))</f>
        <v>4820</v>
      </c>
      <c r="PCW343">
        <f>IF(SUM($J$341:PCW341)&lt;PCQ343,PCV341,$E$343-SUM($J$341:PCW341))</f>
        <v>0</v>
      </c>
      <c r="PCX343">
        <f>IF(SUM($J$341:PCX341)&lt;PCR343,PCW341,$E$343-SUM($J$341:PCX341))</f>
        <v>0</v>
      </c>
      <c r="PCY343">
        <f>IF(SUM($J$341:PCY341)&lt;PCS343,PCX341,$E$343-SUM($J$341:PCY341))</f>
        <v>0</v>
      </c>
      <c r="PCZ343">
        <f>IF(SUM($J$341:PCZ341)&lt;PCT343,PCY341,$E$343-SUM($J$341:PCZ341))</f>
        <v>0</v>
      </c>
      <c r="PDA343">
        <f>IF(SUM($J$341:PDA341)&lt;PCU343,PCZ341,$E$343-SUM($J$341:PDA341))</f>
        <v>0</v>
      </c>
      <c r="PDB343">
        <f>IF(SUM($J$341:PDB341)&lt;PCV343,PDA341,$E$343-SUM($J$341:PDB341))</f>
        <v>0</v>
      </c>
      <c r="PDC343">
        <f>IF(SUM($J$341:PDC341)&lt;PCW343,PDB341,$E$343-SUM($J$341:PDC341))</f>
        <v>4820</v>
      </c>
      <c r="PDD343">
        <f>IF(SUM($J$341:PDD341)&lt;PCX343,PDC341,$E$343-SUM($J$341:PDD341))</f>
        <v>4820</v>
      </c>
      <c r="PDE343">
        <f>IF(SUM($J$341:PDE341)&lt;PCY343,PDD341,$E$343-SUM($J$341:PDE341))</f>
        <v>4820</v>
      </c>
      <c r="PDF343">
        <f>IF(SUM($J$341:PDF341)&lt;PCZ343,PDE341,$E$343-SUM($J$341:PDF341))</f>
        <v>4820</v>
      </c>
      <c r="PDG343">
        <f>IF(SUM($J$341:PDG341)&lt;PDA343,PDF341,$E$343-SUM($J$341:PDG341))</f>
        <v>4820</v>
      </c>
      <c r="PDH343">
        <f>IF(SUM($J$341:PDH341)&lt;PDB343,PDG341,$E$343-SUM($J$341:PDH341))</f>
        <v>4820</v>
      </c>
      <c r="PDI343">
        <f>IF(SUM($J$341:PDI341)&lt;PDC343,PDH341,$E$343-SUM($J$341:PDI341))</f>
        <v>0</v>
      </c>
      <c r="PDJ343">
        <f>IF(SUM($J$341:PDJ341)&lt;PDD343,PDI341,$E$343-SUM($J$341:PDJ341))</f>
        <v>0</v>
      </c>
      <c r="PDK343">
        <f>IF(SUM($J$341:PDK341)&lt;PDE343,PDJ341,$E$343-SUM($J$341:PDK341))</f>
        <v>0</v>
      </c>
      <c r="PDL343">
        <f>IF(SUM($J$341:PDL341)&lt;PDF343,PDK341,$E$343-SUM($J$341:PDL341))</f>
        <v>0</v>
      </c>
      <c r="PDM343">
        <f>IF(SUM($J$341:PDM341)&lt;PDG343,PDL341,$E$343-SUM($J$341:PDM341))</f>
        <v>0</v>
      </c>
      <c r="PDN343">
        <f>IF(SUM($J$341:PDN341)&lt;PDH343,PDM341,$E$343-SUM($J$341:PDN341))</f>
        <v>0</v>
      </c>
      <c r="PDO343">
        <f>IF(SUM($J$341:PDO341)&lt;PDI343,PDN341,$E$343-SUM($J$341:PDO341))</f>
        <v>4820</v>
      </c>
      <c r="PDP343">
        <f>IF(SUM($J$341:PDP341)&lt;PDJ343,PDO341,$E$343-SUM($J$341:PDP341))</f>
        <v>4820</v>
      </c>
      <c r="PDQ343">
        <f>IF(SUM($J$341:PDQ341)&lt;PDK343,PDP341,$E$343-SUM($J$341:PDQ341))</f>
        <v>4820</v>
      </c>
      <c r="PDR343">
        <f>IF(SUM($J$341:PDR341)&lt;PDL343,PDQ341,$E$343-SUM($J$341:PDR341))</f>
        <v>4820</v>
      </c>
      <c r="PDS343">
        <f>IF(SUM($J$341:PDS341)&lt;PDM343,PDR341,$E$343-SUM($J$341:PDS341))</f>
        <v>4820</v>
      </c>
      <c r="PDT343">
        <f>IF(SUM($J$341:PDT341)&lt;PDN343,PDS341,$E$343-SUM($J$341:PDT341))</f>
        <v>4820</v>
      </c>
      <c r="PDU343">
        <f>IF(SUM($J$341:PDU341)&lt;PDO343,PDT341,$E$343-SUM($J$341:PDU341))</f>
        <v>0</v>
      </c>
      <c r="PDV343">
        <f>IF(SUM($J$341:PDV341)&lt;PDP343,PDU341,$E$343-SUM($J$341:PDV341))</f>
        <v>0</v>
      </c>
      <c r="PDW343">
        <f>IF(SUM($J$341:PDW341)&lt;PDQ343,PDV341,$E$343-SUM($J$341:PDW341))</f>
        <v>0</v>
      </c>
      <c r="PDX343">
        <f>IF(SUM($J$341:PDX341)&lt;PDR343,PDW341,$E$343-SUM($J$341:PDX341))</f>
        <v>0</v>
      </c>
      <c r="PDY343">
        <f>IF(SUM($J$341:PDY341)&lt;PDS343,PDX341,$E$343-SUM($J$341:PDY341))</f>
        <v>0</v>
      </c>
      <c r="PDZ343">
        <f>IF(SUM($J$341:PDZ341)&lt;PDT343,PDY341,$E$343-SUM($J$341:PDZ341))</f>
        <v>0</v>
      </c>
      <c r="PEA343">
        <f>IF(SUM($J$341:PEA341)&lt;PDU343,PDZ341,$E$343-SUM($J$341:PEA341))</f>
        <v>4820</v>
      </c>
      <c r="PEB343">
        <f>IF(SUM($J$341:PEB341)&lt;PDV343,PEA341,$E$343-SUM($J$341:PEB341))</f>
        <v>4820</v>
      </c>
      <c r="PEC343">
        <f>IF(SUM($J$341:PEC341)&lt;PDW343,PEB341,$E$343-SUM($J$341:PEC341))</f>
        <v>4820</v>
      </c>
      <c r="PED343">
        <f>IF(SUM($J$341:PED341)&lt;PDX343,PEC341,$E$343-SUM($J$341:PED341))</f>
        <v>4820</v>
      </c>
      <c r="PEE343">
        <f>IF(SUM($J$341:PEE341)&lt;PDY343,PED341,$E$343-SUM($J$341:PEE341))</f>
        <v>4820</v>
      </c>
      <c r="PEF343">
        <f>IF(SUM($J$341:PEF341)&lt;PDZ343,PEE341,$E$343-SUM($J$341:PEF341))</f>
        <v>4820</v>
      </c>
      <c r="PEG343">
        <f>IF(SUM($J$341:PEG341)&lt;PEA343,PEF341,$E$343-SUM($J$341:PEG341))</f>
        <v>0</v>
      </c>
      <c r="PEH343">
        <f>IF(SUM($J$341:PEH341)&lt;PEB343,PEG341,$E$343-SUM($J$341:PEH341))</f>
        <v>0</v>
      </c>
      <c r="PEI343">
        <f>IF(SUM($J$341:PEI341)&lt;PEC343,PEH341,$E$343-SUM($J$341:PEI341))</f>
        <v>0</v>
      </c>
      <c r="PEJ343">
        <f>IF(SUM($J$341:PEJ341)&lt;PED343,PEI341,$E$343-SUM($J$341:PEJ341))</f>
        <v>0</v>
      </c>
      <c r="PEK343">
        <f>IF(SUM($J$341:PEK341)&lt;PEE343,PEJ341,$E$343-SUM($J$341:PEK341))</f>
        <v>0</v>
      </c>
      <c r="PEL343">
        <f>IF(SUM($J$341:PEL341)&lt;PEF343,PEK341,$E$343-SUM($J$341:PEL341))</f>
        <v>0</v>
      </c>
      <c r="PEM343">
        <f>IF(SUM($J$341:PEM341)&lt;PEG343,PEL341,$E$343-SUM($J$341:PEM341))</f>
        <v>4820</v>
      </c>
      <c r="PEN343">
        <f>IF(SUM($J$341:PEN341)&lt;PEH343,PEM341,$E$343-SUM($J$341:PEN341))</f>
        <v>4820</v>
      </c>
      <c r="PEO343">
        <f>IF(SUM($J$341:PEO341)&lt;PEI343,PEN341,$E$343-SUM($J$341:PEO341))</f>
        <v>4820</v>
      </c>
      <c r="PEP343">
        <f>IF(SUM($J$341:PEP341)&lt;PEJ343,PEO341,$E$343-SUM($J$341:PEP341))</f>
        <v>4820</v>
      </c>
      <c r="PEQ343">
        <f>IF(SUM($J$341:PEQ341)&lt;PEK343,PEP341,$E$343-SUM($J$341:PEQ341))</f>
        <v>4820</v>
      </c>
      <c r="PER343">
        <f>IF(SUM($J$341:PER341)&lt;PEL343,PEQ341,$E$343-SUM($J$341:PER341))</f>
        <v>4820</v>
      </c>
      <c r="PES343">
        <f>IF(SUM($J$341:PES341)&lt;PEM343,PER341,$E$343-SUM($J$341:PES341))</f>
        <v>0</v>
      </c>
      <c r="PET343">
        <f>IF(SUM($J$341:PET341)&lt;PEN343,PES341,$E$343-SUM($J$341:PET341))</f>
        <v>0</v>
      </c>
      <c r="PEU343">
        <f>IF(SUM($J$341:PEU341)&lt;PEO343,PET341,$E$343-SUM($J$341:PEU341))</f>
        <v>0</v>
      </c>
      <c r="PEV343">
        <f>IF(SUM($J$341:PEV341)&lt;PEP343,PEU341,$E$343-SUM($J$341:PEV341))</f>
        <v>0</v>
      </c>
      <c r="PEW343">
        <f>IF(SUM($J$341:PEW341)&lt;PEQ343,PEV341,$E$343-SUM($J$341:PEW341))</f>
        <v>0</v>
      </c>
      <c r="PEX343">
        <f>IF(SUM($J$341:PEX341)&lt;PER343,PEW341,$E$343-SUM($J$341:PEX341))</f>
        <v>0</v>
      </c>
      <c r="PEY343">
        <f>IF(SUM($J$341:PEY341)&lt;PES343,PEX341,$E$343-SUM($J$341:PEY341))</f>
        <v>4820</v>
      </c>
      <c r="PEZ343">
        <f>IF(SUM($J$341:PEZ341)&lt;PET343,PEY341,$E$343-SUM($J$341:PEZ341))</f>
        <v>4820</v>
      </c>
      <c r="PFA343">
        <f>IF(SUM($J$341:PFA341)&lt;PEU343,PEZ341,$E$343-SUM($J$341:PFA341))</f>
        <v>4820</v>
      </c>
      <c r="PFB343">
        <f>IF(SUM($J$341:PFB341)&lt;PEV343,PFA341,$E$343-SUM($J$341:PFB341))</f>
        <v>4820</v>
      </c>
      <c r="PFC343">
        <f>IF(SUM($J$341:PFC341)&lt;PEW343,PFB341,$E$343-SUM($J$341:PFC341))</f>
        <v>4820</v>
      </c>
      <c r="PFD343">
        <f>IF(SUM($J$341:PFD341)&lt;PEX343,PFC341,$E$343-SUM($J$341:PFD341))</f>
        <v>4820</v>
      </c>
      <c r="PFE343">
        <f>IF(SUM($J$341:PFE341)&lt;PEY343,PFD341,$E$343-SUM($J$341:PFE341))</f>
        <v>0</v>
      </c>
      <c r="PFF343">
        <f>IF(SUM($J$341:PFF341)&lt;PEZ343,PFE341,$E$343-SUM($J$341:PFF341))</f>
        <v>0</v>
      </c>
      <c r="PFG343">
        <f>IF(SUM($J$341:PFG341)&lt;PFA343,PFF341,$E$343-SUM($J$341:PFG341))</f>
        <v>0</v>
      </c>
      <c r="PFH343">
        <f>IF(SUM($J$341:PFH341)&lt;PFB343,PFG341,$E$343-SUM($J$341:PFH341))</f>
        <v>0</v>
      </c>
      <c r="PFI343">
        <f>IF(SUM($J$341:PFI341)&lt;PFC343,PFH341,$E$343-SUM($J$341:PFI341))</f>
        <v>0</v>
      </c>
      <c r="PFJ343">
        <f>IF(SUM($J$341:PFJ341)&lt;PFD343,PFI341,$E$343-SUM($J$341:PFJ341))</f>
        <v>0</v>
      </c>
      <c r="PFK343">
        <f>IF(SUM($J$341:PFK341)&lt;PFE343,PFJ341,$E$343-SUM($J$341:PFK341))</f>
        <v>4820</v>
      </c>
      <c r="PFL343">
        <f>IF(SUM($J$341:PFL341)&lt;PFF343,PFK341,$E$343-SUM($J$341:PFL341))</f>
        <v>4820</v>
      </c>
      <c r="PFM343">
        <f>IF(SUM($J$341:PFM341)&lt;PFG343,PFL341,$E$343-SUM($J$341:PFM341))</f>
        <v>4820</v>
      </c>
      <c r="PFN343">
        <f>IF(SUM($J$341:PFN341)&lt;PFH343,PFM341,$E$343-SUM($J$341:PFN341))</f>
        <v>4820</v>
      </c>
      <c r="PFO343">
        <f>IF(SUM($J$341:PFO341)&lt;PFI343,PFN341,$E$343-SUM($J$341:PFO341))</f>
        <v>4820</v>
      </c>
      <c r="PFP343">
        <f>IF(SUM($J$341:PFP341)&lt;PFJ343,PFO341,$E$343-SUM($J$341:PFP341))</f>
        <v>4820</v>
      </c>
      <c r="PFQ343">
        <f>IF(SUM($J$341:PFQ341)&lt;PFK343,PFP341,$E$343-SUM($J$341:PFQ341))</f>
        <v>0</v>
      </c>
      <c r="PFR343">
        <f>IF(SUM($J$341:PFR341)&lt;PFL343,PFQ341,$E$343-SUM($J$341:PFR341))</f>
        <v>0</v>
      </c>
      <c r="PFS343">
        <f>IF(SUM($J$341:PFS341)&lt;PFM343,PFR341,$E$343-SUM($J$341:PFS341))</f>
        <v>0</v>
      </c>
      <c r="PFT343">
        <f>IF(SUM($J$341:PFT341)&lt;PFN343,PFS341,$E$343-SUM($J$341:PFT341))</f>
        <v>0</v>
      </c>
      <c r="PFU343">
        <f>IF(SUM($J$341:PFU341)&lt;PFO343,PFT341,$E$343-SUM($J$341:PFU341))</f>
        <v>0</v>
      </c>
      <c r="PFV343">
        <f>IF(SUM($J$341:PFV341)&lt;PFP343,PFU341,$E$343-SUM($J$341:PFV341))</f>
        <v>0</v>
      </c>
      <c r="PFW343">
        <f>IF(SUM($J$341:PFW341)&lt;PFQ343,PFV341,$E$343-SUM($J$341:PFW341))</f>
        <v>4820</v>
      </c>
      <c r="PFX343">
        <f>IF(SUM($J$341:PFX341)&lt;PFR343,PFW341,$E$343-SUM($J$341:PFX341))</f>
        <v>4820</v>
      </c>
      <c r="PFY343">
        <f>IF(SUM($J$341:PFY341)&lt;PFS343,PFX341,$E$343-SUM($J$341:PFY341))</f>
        <v>4820</v>
      </c>
      <c r="PFZ343">
        <f>IF(SUM($J$341:PFZ341)&lt;PFT343,PFY341,$E$343-SUM($J$341:PFZ341))</f>
        <v>4820</v>
      </c>
      <c r="PGA343">
        <f>IF(SUM($J$341:PGA341)&lt;PFU343,PFZ341,$E$343-SUM($J$341:PGA341))</f>
        <v>4820</v>
      </c>
      <c r="PGB343">
        <f>IF(SUM($J$341:PGB341)&lt;PFV343,PGA341,$E$343-SUM($J$341:PGB341))</f>
        <v>4820</v>
      </c>
      <c r="PGC343">
        <f>IF(SUM($J$341:PGC341)&lt;PFW343,PGB341,$E$343-SUM($J$341:PGC341))</f>
        <v>0</v>
      </c>
      <c r="PGD343">
        <f>IF(SUM($J$341:PGD341)&lt;PFX343,PGC341,$E$343-SUM($J$341:PGD341))</f>
        <v>0</v>
      </c>
      <c r="PGE343">
        <f>IF(SUM($J$341:PGE341)&lt;PFY343,PGD341,$E$343-SUM($J$341:PGE341))</f>
        <v>0</v>
      </c>
      <c r="PGF343">
        <f>IF(SUM($J$341:PGF341)&lt;PFZ343,PGE341,$E$343-SUM($J$341:PGF341))</f>
        <v>0</v>
      </c>
      <c r="PGG343">
        <f>IF(SUM($J$341:PGG341)&lt;PGA343,PGF341,$E$343-SUM($J$341:PGG341))</f>
        <v>0</v>
      </c>
      <c r="PGH343">
        <f>IF(SUM($J$341:PGH341)&lt;PGB343,PGG341,$E$343-SUM($J$341:PGH341))</f>
        <v>0</v>
      </c>
      <c r="PGI343">
        <f>IF(SUM($J$341:PGI341)&lt;PGC343,PGH341,$E$343-SUM($J$341:PGI341))</f>
        <v>4820</v>
      </c>
      <c r="PGJ343">
        <f>IF(SUM($J$341:PGJ341)&lt;PGD343,PGI341,$E$343-SUM($J$341:PGJ341))</f>
        <v>4820</v>
      </c>
      <c r="PGK343">
        <f>IF(SUM($J$341:PGK341)&lt;PGE343,PGJ341,$E$343-SUM($J$341:PGK341))</f>
        <v>4820</v>
      </c>
      <c r="PGL343">
        <f>IF(SUM($J$341:PGL341)&lt;PGF343,PGK341,$E$343-SUM($J$341:PGL341))</f>
        <v>4820</v>
      </c>
      <c r="PGM343">
        <f>IF(SUM($J$341:PGM341)&lt;PGG343,PGL341,$E$343-SUM($J$341:PGM341))</f>
        <v>4820</v>
      </c>
      <c r="PGN343">
        <f>IF(SUM($J$341:PGN341)&lt;PGH343,PGM341,$E$343-SUM($J$341:PGN341))</f>
        <v>4820</v>
      </c>
      <c r="PGO343">
        <f>IF(SUM($J$341:PGO341)&lt;PGI343,PGN341,$E$343-SUM($J$341:PGO341))</f>
        <v>0</v>
      </c>
      <c r="PGP343">
        <f>IF(SUM($J$341:PGP341)&lt;PGJ343,PGO341,$E$343-SUM($J$341:PGP341))</f>
        <v>0</v>
      </c>
      <c r="PGQ343">
        <f>IF(SUM($J$341:PGQ341)&lt;PGK343,PGP341,$E$343-SUM($J$341:PGQ341))</f>
        <v>0</v>
      </c>
      <c r="PGR343">
        <f>IF(SUM($J$341:PGR341)&lt;PGL343,PGQ341,$E$343-SUM($J$341:PGR341))</f>
        <v>0</v>
      </c>
      <c r="PGS343">
        <f>IF(SUM($J$341:PGS341)&lt;PGM343,PGR341,$E$343-SUM($J$341:PGS341))</f>
        <v>0</v>
      </c>
      <c r="PGT343">
        <f>IF(SUM($J$341:PGT341)&lt;PGN343,PGS341,$E$343-SUM($J$341:PGT341))</f>
        <v>0</v>
      </c>
      <c r="PGU343">
        <f>IF(SUM($J$341:PGU341)&lt;PGO343,PGT341,$E$343-SUM($J$341:PGU341))</f>
        <v>4820</v>
      </c>
      <c r="PGV343">
        <f>IF(SUM($J$341:PGV341)&lt;PGP343,PGU341,$E$343-SUM($J$341:PGV341))</f>
        <v>4820</v>
      </c>
      <c r="PGW343">
        <f>IF(SUM($J$341:PGW341)&lt;PGQ343,PGV341,$E$343-SUM($J$341:PGW341))</f>
        <v>4820</v>
      </c>
      <c r="PGX343">
        <f>IF(SUM($J$341:PGX341)&lt;PGR343,PGW341,$E$343-SUM($J$341:PGX341))</f>
        <v>4820</v>
      </c>
      <c r="PGY343">
        <f>IF(SUM($J$341:PGY341)&lt;PGS343,PGX341,$E$343-SUM($J$341:PGY341))</f>
        <v>4820</v>
      </c>
      <c r="PGZ343">
        <f>IF(SUM($J$341:PGZ341)&lt;PGT343,PGY341,$E$343-SUM($J$341:PGZ341))</f>
        <v>4820</v>
      </c>
      <c r="PHA343">
        <f>IF(SUM($J$341:PHA341)&lt;PGU343,PGZ341,$E$343-SUM($J$341:PHA341))</f>
        <v>0</v>
      </c>
      <c r="PHB343">
        <f>IF(SUM($J$341:PHB341)&lt;PGV343,PHA341,$E$343-SUM($J$341:PHB341))</f>
        <v>0</v>
      </c>
      <c r="PHC343">
        <f>IF(SUM($J$341:PHC341)&lt;PGW343,PHB341,$E$343-SUM($J$341:PHC341))</f>
        <v>0</v>
      </c>
      <c r="PHD343">
        <f>IF(SUM($J$341:PHD341)&lt;PGX343,PHC341,$E$343-SUM($J$341:PHD341))</f>
        <v>0</v>
      </c>
      <c r="PHE343">
        <f>IF(SUM($J$341:PHE341)&lt;PGY343,PHD341,$E$343-SUM($J$341:PHE341))</f>
        <v>0</v>
      </c>
      <c r="PHF343">
        <f>IF(SUM($J$341:PHF341)&lt;PGZ343,PHE341,$E$343-SUM($J$341:PHF341))</f>
        <v>0</v>
      </c>
      <c r="PHG343">
        <f>IF(SUM($J$341:PHG341)&lt;PHA343,PHF341,$E$343-SUM($J$341:PHG341))</f>
        <v>4820</v>
      </c>
      <c r="PHH343">
        <f>IF(SUM($J$341:PHH341)&lt;PHB343,PHG341,$E$343-SUM($J$341:PHH341))</f>
        <v>4820</v>
      </c>
      <c r="PHI343">
        <f>IF(SUM($J$341:PHI341)&lt;PHC343,PHH341,$E$343-SUM($J$341:PHI341))</f>
        <v>4820</v>
      </c>
      <c r="PHJ343">
        <f>IF(SUM($J$341:PHJ341)&lt;PHD343,PHI341,$E$343-SUM($J$341:PHJ341))</f>
        <v>4820</v>
      </c>
      <c r="PHK343">
        <f>IF(SUM($J$341:PHK341)&lt;PHE343,PHJ341,$E$343-SUM($J$341:PHK341))</f>
        <v>4820</v>
      </c>
      <c r="PHL343">
        <f>IF(SUM($J$341:PHL341)&lt;PHF343,PHK341,$E$343-SUM($J$341:PHL341))</f>
        <v>4820</v>
      </c>
      <c r="PHM343">
        <f>IF(SUM($J$341:PHM341)&lt;PHG343,PHL341,$E$343-SUM($J$341:PHM341))</f>
        <v>0</v>
      </c>
      <c r="PHN343">
        <f>IF(SUM($J$341:PHN341)&lt;PHH343,PHM341,$E$343-SUM($J$341:PHN341))</f>
        <v>0</v>
      </c>
      <c r="PHO343">
        <f>IF(SUM($J$341:PHO341)&lt;PHI343,PHN341,$E$343-SUM($J$341:PHO341))</f>
        <v>0</v>
      </c>
      <c r="PHP343">
        <f>IF(SUM($J$341:PHP341)&lt;PHJ343,PHO341,$E$343-SUM($J$341:PHP341))</f>
        <v>0</v>
      </c>
      <c r="PHQ343">
        <f>IF(SUM($J$341:PHQ341)&lt;PHK343,PHP341,$E$343-SUM($J$341:PHQ341))</f>
        <v>0</v>
      </c>
      <c r="PHR343">
        <f>IF(SUM($J$341:PHR341)&lt;PHL343,PHQ341,$E$343-SUM($J$341:PHR341))</f>
        <v>0</v>
      </c>
      <c r="PHS343">
        <f>IF(SUM($J$341:PHS341)&lt;PHM343,PHR341,$E$343-SUM($J$341:PHS341))</f>
        <v>4820</v>
      </c>
      <c r="PHT343">
        <f>IF(SUM($J$341:PHT341)&lt;PHN343,PHS341,$E$343-SUM($J$341:PHT341))</f>
        <v>4820</v>
      </c>
      <c r="PHU343">
        <f>IF(SUM($J$341:PHU341)&lt;PHO343,PHT341,$E$343-SUM($J$341:PHU341))</f>
        <v>4820</v>
      </c>
      <c r="PHV343">
        <f>IF(SUM($J$341:PHV341)&lt;PHP343,PHU341,$E$343-SUM($J$341:PHV341))</f>
        <v>4820</v>
      </c>
      <c r="PHW343">
        <f>IF(SUM($J$341:PHW341)&lt;PHQ343,PHV341,$E$343-SUM($J$341:PHW341))</f>
        <v>4820</v>
      </c>
      <c r="PHX343">
        <f>IF(SUM($J$341:PHX341)&lt;PHR343,PHW341,$E$343-SUM($J$341:PHX341))</f>
        <v>4820</v>
      </c>
      <c r="PHY343">
        <f>IF(SUM($J$341:PHY341)&lt;PHS343,PHX341,$E$343-SUM($J$341:PHY341))</f>
        <v>0</v>
      </c>
      <c r="PHZ343">
        <f>IF(SUM($J$341:PHZ341)&lt;PHT343,PHY341,$E$343-SUM($J$341:PHZ341))</f>
        <v>0</v>
      </c>
      <c r="PIA343">
        <f>IF(SUM($J$341:PIA341)&lt;PHU343,PHZ341,$E$343-SUM($J$341:PIA341))</f>
        <v>0</v>
      </c>
      <c r="PIB343">
        <f>IF(SUM($J$341:PIB341)&lt;PHV343,PIA341,$E$343-SUM($J$341:PIB341))</f>
        <v>0</v>
      </c>
      <c r="PIC343">
        <f>IF(SUM($J$341:PIC341)&lt;PHW343,PIB341,$E$343-SUM($J$341:PIC341))</f>
        <v>0</v>
      </c>
      <c r="PID343">
        <f>IF(SUM($J$341:PID341)&lt;PHX343,PIC341,$E$343-SUM($J$341:PID341))</f>
        <v>0</v>
      </c>
      <c r="PIE343">
        <f>IF(SUM($J$341:PIE341)&lt;PHY343,PID341,$E$343-SUM($J$341:PIE341))</f>
        <v>4820</v>
      </c>
      <c r="PIF343">
        <f>IF(SUM($J$341:PIF341)&lt;PHZ343,PIE341,$E$343-SUM($J$341:PIF341))</f>
        <v>4820</v>
      </c>
      <c r="PIG343">
        <f>IF(SUM($J$341:PIG341)&lt;PIA343,PIF341,$E$343-SUM($J$341:PIG341))</f>
        <v>4820</v>
      </c>
      <c r="PIH343">
        <f>IF(SUM($J$341:PIH341)&lt;PIB343,PIG341,$E$343-SUM($J$341:PIH341))</f>
        <v>4820</v>
      </c>
      <c r="PII343">
        <f>IF(SUM($J$341:PII341)&lt;PIC343,PIH341,$E$343-SUM($J$341:PII341))</f>
        <v>4820</v>
      </c>
      <c r="PIJ343">
        <f>IF(SUM($J$341:PIJ341)&lt;PID343,PII341,$E$343-SUM($J$341:PIJ341))</f>
        <v>4820</v>
      </c>
      <c r="PIK343">
        <f>IF(SUM($J$341:PIK341)&lt;PIE343,PIJ341,$E$343-SUM($J$341:PIK341))</f>
        <v>0</v>
      </c>
      <c r="PIL343">
        <f>IF(SUM($J$341:PIL341)&lt;PIF343,PIK341,$E$343-SUM($J$341:PIL341))</f>
        <v>0</v>
      </c>
      <c r="PIM343">
        <f>IF(SUM($J$341:PIM341)&lt;PIG343,PIL341,$E$343-SUM($J$341:PIM341))</f>
        <v>0</v>
      </c>
      <c r="PIN343">
        <f>IF(SUM($J$341:PIN341)&lt;PIH343,PIM341,$E$343-SUM($J$341:PIN341))</f>
        <v>0</v>
      </c>
      <c r="PIO343">
        <f>IF(SUM($J$341:PIO341)&lt;PII343,PIN341,$E$343-SUM($J$341:PIO341))</f>
        <v>0</v>
      </c>
      <c r="PIP343">
        <f>IF(SUM($J$341:PIP341)&lt;PIJ343,PIO341,$E$343-SUM($J$341:PIP341))</f>
        <v>0</v>
      </c>
      <c r="PIQ343">
        <f>IF(SUM($J$341:PIQ341)&lt;PIK343,PIP341,$E$343-SUM($J$341:PIQ341))</f>
        <v>4820</v>
      </c>
      <c r="PIR343">
        <f>IF(SUM($J$341:PIR341)&lt;PIL343,PIQ341,$E$343-SUM($J$341:PIR341))</f>
        <v>4820</v>
      </c>
      <c r="PIS343">
        <f>IF(SUM($J$341:PIS341)&lt;PIM343,PIR341,$E$343-SUM($J$341:PIS341))</f>
        <v>4820</v>
      </c>
      <c r="PIT343">
        <f>IF(SUM($J$341:PIT341)&lt;PIN343,PIS341,$E$343-SUM($J$341:PIT341))</f>
        <v>4820</v>
      </c>
      <c r="PIU343">
        <f>IF(SUM($J$341:PIU341)&lt;PIO343,PIT341,$E$343-SUM($J$341:PIU341))</f>
        <v>4820</v>
      </c>
      <c r="PIV343">
        <f>IF(SUM($J$341:PIV341)&lt;PIP343,PIU341,$E$343-SUM($J$341:PIV341))</f>
        <v>4820</v>
      </c>
      <c r="PIW343">
        <f>IF(SUM($J$341:PIW341)&lt;PIQ343,PIV341,$E$343-SUM($J$341:PIW341))</f>
        <v>0</v>
      </c>
      <c r="PIX343">
        <f>IF(SUM($J$341:PIX341)&lt;PIR343,PIW341,$E$343-SUM($J$341:PIX341))</f>
        <v>0</v>
      </c>
      <c r="PIY343">
        <f>IF(SUM($J$341:PIY341)&lt;PIS343,PIX341,$E$343-SUM($J$341:PIY341))</f>
        <v>0</v>
      </c>
      <c r="PIZ343">
        <f>IF(SUM($J$341:PIZ341)&lt;PIT343,PIY341,$E$343-SUM($J$341:PIZ341))</f>
        <v>0</v>
      </c>
      <c r="PJA343">
        <f>IF(SUM($J$341:PJA341)&lt;PIU343,PIZ341,$E$343-SUM($J$341:PJA341))</f>
        <v>0</v>
      </c>
      <c r="PJB343">
        <f>IF(SUM($J$341:PJB341)&lt;PIV343,PJA341,$E$343-SUM($J$341:PJB341))</f>
        <v>0</v>
      </c>
      <c r="PJC343">
        <f>IF(SUM($J$341:PJC341)&lt;PIW343,PJB341,$E$343-SUM($J$341:PJC341))</f>
        <v>4820</v>
      </c>
      <c r="PJD343">
        <f>IF(SUM($J$341:PJD341)&lt;PIX343,PJC341,$E$343-SUM($J$341:PJD341))</f>
        <v>4820</v>
      </c>
      <c r="PJE343">
        <f>IF(SUM($J$341:PJE341)&lt;PIY343,PJD341,$E$343-SUM($J$341:PJE341))</f>
        <v>4820</v>
      </c>
      <c r="PJF343">
        <f>IF(SUM($J$341:PJF341)&lt;PIZ343,PJE341,$E$343-SUM($J$341:PJF341))</f>
        <v>4820</v>
      </c>
      <c r="PJG343">
        <f>IF(SUM($J$341:PJG341)&lt;PJA343,PJF341,$E$343-SUM($J$341:PJG341))</f>
        <v>4820</v>
      </c>
      <c r="PJH343">
        <f>IF(SUM($J$341:PJH341)&lt;PJB343,PJG341,$E$343-SUM($J$341:PJH341))</f>
        <v>4820</v>
      </c>
      <c r="PJI343">
        <f>IF(SUM($J$341:PJI341)&lt;PJC343,PJH341,$E$343-SUM($J$341:PJI341))</f>
        <v>0</v>
      </c>
      <c r="PJJ343">
        <f>IF(SUM($J$341:PJJ341)&lt;PJD343,PJI341,$E$343-SUM($J$341:PJJ341))</f>
        <v>0</v>
      </c>
      <c r="PJK343">
        <f>IF(SUM($J$341:PJK341)&lt;PJE343,PJJ341,$E$343-SUM($J$341:PJK341))</f>
        <v>0</v>
      </c>
      <c r="PJL343">
        <f>IF(SUM($J$341:PJL341)&lt;PJF343,PJK341,$E$343-SUM($J$341:PJL341))</f>
        <v>0</v>
      </c>
      <c r="PJM343">
        <f>IF(SUM($J$341:PJM341)&lt;PJG343,PJL341,$E$343-SUM($J$341:PJM341))</f>
        <v>0</v>
      </c>
      <c r="PJN343">
        <f>IF(SUM($J$341:PJN341)&lt;PJH343,PJM341,$E$343-SUM($J$341:PJN341))</f>
        <v>0</v>
      </c>
      <c r="PJO343">
        <f>IF(SUM($J$341:PJO341)&lt;PJI343,PJN341,$E$343-SUM($J$341:PJO341))</f>
        <v>4820</v>
      </c>
      <c r="PJP343">
        <f>IF(SUM($J$341:PJP341)&lt;PJJ343,PJO341,$E$343-SUM($J$341:PJP341))</f>
        <v>4820</v>
      </c>
      <c r="PJQ343">
        <f>IF(SUM($J$341:PJQ341)&lt;PJK343,PJP341,$E$343-SUM($J$341:PJQ341))</f>
        <v>4820</v>
      </c>
      <c r="PJR343">
        <f>IF(SUM($J$341:PJR341)&lt;PJL343,PJQ341,$E$343-SUM($J$341:PJR341))</f>
        <v>4820</v>
      </c>
      <c r="PJS343">
        <f>IF(SUM($J$341:PJS341)&lt;PJM343,PJR341,$E$343-SUM($J$341:PJS341))</f>
        <v>4820</v>
      </c>
      <c r="PJT343">
        <f>IF(SUM($J$341:PJT341)&lt;PJN343,PJS341,$E$343-SUM($J$341:PJT341))</f>
        <v>4820</v>
      </c>
      <c r="PJU343">
        <f>IF(SUM($J$341:PJU341)&lt;PJO343,PJT341,$E$343-SUM($J$341:PJU341))</f>
        <v>0</v>
      </c>
      <c r="PJV343">
        <f>IF(SUM($J$341:PJV341)&lt;PJP343,PJU341,$E$343-SUM($J$341:PJV341))</f>
        <v>0</v>
      </c>
      <c r="PJW343">
        <f>IF(SUM($J$341:PJW341)&lt;PJQ343,PJV341,$E$343-SUM($J$341:PJW341))</f>
        <v>0</v>
      </c>
      <c r="PJX343">
        <f>IF(SUM($J$341:PJX341)&lt;PJR343,PJW341,$E$343-SUM($J$341:PJX341))</f>
        <v>0</v>
      </c>
      <c r="PJY343">
        <f>IF(SUM($J$341:PJY341)&lt;PJS343,PJX341,$E$343-SUM($J$341:PJY341))</f>
        <v>0</v>
      </c>
      <c r="PJZ343">
        <f>IF(SUM($J$341:PJZ341)&lt;PJT343,PJY341,$E$343-SUM($J$341:PJZ341))</f>
        <v>0</v>
      </c>
      <c r="PKA343">
        <f>IF(SUM($J$341:PKA341)&lt;PJU343,PJZ341,$E$343-SUM($J$341:PKA341))</f>
        <v>4820</v>
      </c>
      <c r="PKB343">
        <f>IF(SUM($J$341:PKB341)&lt;PJV343,PKA341,$E$343-SUM($J$341:PKB341))</f>
        <v>4820</v>
      </c>
      <c r="PKC343">
        <f>IF(SUM($J$341:PKC341)&lt;PJW343,PKB341,$E$343-SUM($J$341:PKC341))</f>
        <v>4820</v>
      </c>
      <c r="PKD343">
        <f>IF(SUM($J$341:PKD341)&lt;PJX343,PKC341,$E$343-SUM($J$341:PKD341))</f>
        <v>4820</v>
      </c>
      <c r="PKE343">
        <f>IF(SUM($J$341:PKE341)&lt;PJY343,PKD341,$E$343-SUM($J$341:PKE341))</f>
        <v>4820</v>
      </c>
      <c r="PKF343">
        <f>IF(SUM($J$341:PKF341)&lt;PJZ343,PKE341,$E$343-SUM($J$341:PKF341))</f>
        <v>4820</v>
      </c>
      <c r="PKG343">
        <f>IF(SUM($J$341:PKG341)&lt;PKA343,PKF341,$E$343-SUM($J$341:PKG341))</f>
        <v>0</v>
      </c>
      <c r="PKH343">
        <f>IF(SUM($J$341:PKH341)&lt;PKB343,PKG341,$E$343-SUM($J$341:PKH341))</f>
        <v>0</v>
      </c>
      <c r="PKI343">
        <f>IF(SUM($J$341:PKI341)&lt;PKC343,PKH341,$E$343-SUM($J$341:PKI341))</f>
        <v>0</v>
      </c>
      <c r="PKJ343">
        <f>IF(SUM($J$341:PKJ341)&lt;PKD343,PKI341,$E$343-SUM($J$341:PKJ341))</f>
        <v>0</v>
      </c>
      <c r="PKK343">
        <f>IF(SUM($J$341:PKK341)&lt;PKE343,PKJ341,$E$343-SUM($J$341:PKK341))</f>
        <v>0</v>
      </c>
      <c r="PKL343">
        <f>IF(SUM($J$341:PKL341)&lt;PKF343,PKK341,$E$343-SUM($J$341:PKL341))</f>
        <v>0</v>
      </c>
      <c r="PKM343">
        <f>IF(SUM($J$341:PKM341)&lt;PKG343,PKL341,$E$343-SUM($J$341:PKM341))</f>
        <v>4820</v>
      </c>
      <c r="PKN343">
        <f>IF(SUM($J$341:PKN341)&lt;PKH343,PKM341,$E$343-SUM($J$341:PKN341))</f>
        <v>4820</v>
      </c>
      <c r="PKO343">
        <f>IF(SUM($J$341:PKO341)&lt;PKI343,PKN341,$E$343-SUM($J$341:PKO341))</f>
        <v>4820</v>
      </c>
      <c r="PKP343">
        <f>IF(SUM($J$341:PKP341)&lt;PKJ343,PKO341,$E$343-SUM($J$341:PKP341))</f>
        <v>4820</v>
      </c>
      <c r="PKQ343">
        <f>IF(SUM($J$341:PKQ341)&lt;PKK343,PKP341,$E$343-SUM($J$341:PKQ341))</f>
        <v>4820</v>
      </c>
      <c r="PKR343">
        <f>IF(SUM($J$341:PKR341)&lt;PKL343,PKQ341,$E$343-SUM($J$341:PKR341))</f>
        <v>4820</v>
      </c>
      <c r="PKS343">
        <f>IF(SUM($J$341:PKS341)&lt;PKM343,PKR341,$E$343-SUM($J$341:PKS341))</f>
        <v>0</v>
      </c>
      <c r="PKT343">
        <f>IF(SUM($J$341:PKT341)&lt;PKN343,PKS341,$E$343-SUM($J$341:PKT341))</f>
        <v>0</v>
      </c>
      <c r="PKU343">
        <f>IF(SUM($J$341:PKU341)&lt;PKO343,PKT341,$E$343-SUM($J$341:PKU341))</f>
        <v>0</v>
      </c>
      <c r="PKV343">
        <f>IF(SUM($J$341:PKV341)&lt;PKP343,PKU341,$E$343-SUM($J$341:PKV341))</f>
        <v>0</v>
      </c>
      <c r="PKW343">
        <f>IF(SUM($J$341:PKW341)&lt;PKQ343,PKV341,$E$343-SUM($J$341:PKW341))</f>
        <v>0</v>
      </c>
      <c r="PKX343">
        <f>IF(SUM($J$341:PKX341)&lt;PKR343,PKW341,$E$343-SUM($J$341:PKX341))</f>
        <v>0</v>
      </c>
      <c r="PKY343">
        <f>IF(SUM($J$341:PKY341)&lt;PKS343,PKX341,$E$343-SUM($J$341:PKY341))</f>
        <v>4820</v>
      </c>
      <c r="PKZ343">
        <f>IF(SUM($J$341:PKZ341)&lt;PKT343,PKY341,$E$343-SUM($J$341:PKZ341))</f>
        <v>4820</v>
      </c>
      <c r="PLA343">
        <f>IF(SUM($J$341:PLA341)&lt;PKU343,PKZ341,$E$343-SUM($J$341:PLA341))</f>
        <v>4820</v>
      </c>
      <c r="PLB343">
        <f>IF(SUM($J$341:PLB341)&lt;PKV343,PLA341,$E$343-SUM($J$341:PLB341))</f>
        <v>4820</v>
      </c>
      <c r="PLC343">
        <f>IF(SUM($J$341:PLC341)&lt;PKW343,PLB341,$E$343-SUM($J$341:PLC341))</f>
        <v>4820</v>
      </c>
      <c r="PLD343">
        <f>IF(SUM($J$341:PLD341)&lt;PKX343,PLC341,$E$343-SUM($J$341:PLD341))</f>
        <v>4820</v>
      </c>
      <c r="PLE343">
        <f>IF(SUM($J$341:PLE341)&lt;PKY343,PLD341,$E$343-SUM($J$341:PLE341))</f>
        <v>0</v>
      </c>
      <c r="PLF343">
        <f>IF(SUM($J$341:PLF341)&lt;PKZ343,PLE341,$E$343-SUM($J$341:PLF341))</f>
        <v>0</v>
      </c>
      <c r="PLG343">
        <f>IF(SUM($J$341:PLG341)&lt;PLA343,PLF341,$E$343-SUM($J$341:PLG341))</f>
        <v>0</v>
      </c>
      <c r="PLH343">
        <f>IF(SUM($J$341:PLH341)&lt;PLB343,PLG341,$E$343-SUM($J$341:PLH341))</f>
        <v>0</v>
      </c>
      <c r="PLI343">
        <f>IF(SUM($J$341:PLI341)&lt;PLC343,PLH341,$E$343-SUM($J$341:PLI341))</f>
        <v>0</v>
      </c>
      <c r="PLJ343">
        <f>IF(SUM($J$341:PLJ341)&lt;PLD343,PLI341,$E$343-SUM($J$341:PLJ341))</f>
        <v>0</v>
      </c>
      <c r="PLK343">
        <f>IF(SUM($J$341:PLK341)&lt;PLE343,PLJ341,$E$343-SUM($J$341:PLK341))</f>
        <v>4820</v>
      </c>
      <c r="PLL343">
        <f>IF(SUM($J$341:PLL341)&lt;PLF343,PLK341,$E$343-SUM($J$341:PLL341))</f>
        <v>4820</v>
      </c>
      <c r="PLM343">
        <f>IF(SUM($J$341:PLM341)&lt;PLG343,PLL341,$E$343-SUM($J$341:PLM341))</f>
        <v>4820</v>
      </c>
      <c r="PLN343">
        <f>IF(SUM($J$341:PLN341)&lt;PLH343,PLM341,$E$343-SUM($J$341:PLN341))</f>
        <v>4820</v>
      </c>
      <c r="PLO343">
        <f>IF(SUM($J$341:PLO341)&lt;PLI343,PLN341,$E$343-SUM($J$341:PLO341))</f>
        <v>4820</v>
      </c>
      <c r="PLP343">
        <f>IF(SUM($J$341:PLP341)&lt;PLJ343,PLO341,$E$343-SUM($J$341:PLP341))</f>
        <v>4820</v>
      </c>
      <c r="PLQ343">
        <f>IF(SUM($J$341:PLQ341)&lt;PLK343,PLP341,$E$343-SUM($J$341:PLQ341))</f>
        <v>0</v>
      </c>
      <c r="PLR343">
        <f>IF(SUM($J$341:PLR341)&lt;PLL343,PLQ341,$E$343-SUM($J$341:PLR341))</f>
        <v>0</v>
      </c>
      <c r="PLS343">
        <f>IF(SUM($J$341:PLS341)&lt;PLM343,PLR341,$E$343-SUM($J$341:PLS341))</f>
        <v>0</v>
      </c>
      <c r="PLT343">
        <f>IF(SUM($J$341:PLT341)&lt;PLN343,PLS341,$E$343-SUM($J$341:PLT341))</f>
        <v>0</v>
      </c>
      <c r="PLU343">
        <f>IF(SUM($J$341:PLU341)&lt;PLO343,PLT341,$E$343-SUM($J$341:PLU341))</f>
        <v>0</v>
      </c>
      <c r="PLV343">
        <f>IF(SUM($J$341:PLV341)&lt;PLP343,PLU341,$E$343-SUM($J$341:PLV341))</f>
        <v>0</v>
      </c>
      <c r="PLW343">
        <f>IF(SUM($J$341:PLW341)&lt;PLQ343,PLV341,$E$343-SUM($J$341:PLW341))</f>
        <v>4820</v>
      </c>
      <c r="PLX343">
        <f>IF(SUM($J$341:PLX341)&lt;PLR343,PLW341,$E$343-SUM($J$341:PLX341))</f>
        <v>4820</v>
      </c>
      <c r="PLY343">
        <f>IF(SUM($J$341:PLY341)&lt;PLS343,PLX341,$E$343-SUM($J$341:PLY341))</f>
        <v>4820</v>
      </c>
      <c r="PLZ343">
        <f>IF(SUM($J$341:PLZ341)&lt;PLT343,PLY341,$E$343-SUM($J$341:PLZ341))</f>
        <v>4820</v>
      </c>
      <c r="PMA343">
        <f>IF(SUM($J$341:PMA341)&lt;PLU343,PLZ341,$E$343-SUM($J$341:PMA341))</f>
        <v>4820</v>
      </c>
      <c r="PMB343">
        <f>IF(SUM($J$341:PMB341)&lt;PLV343,PMA341,$E$343-SUM($J$341:PMB341))</f>
        <v>4820</v>
      </c>
      <c r="PMC343">
        <f>IF(SUM($J$341:PMC341)&lt;PLW343,PMB341,$E$343-SUM($J$341:PMC341))</f>
        <v>0</v>
      </c>
      <c r="PMD343">
        <f>IF(SUM($J$341:PMD341)&lt;PLX343,PMC341,$E$343-SUM($J$341:PMD341))</f>
        <v>0</v>
      </c>
      <c r="PME343">
        <f>IF(SUM($J$341:PME341)&lt;PLY343,PMD341,$E$343-SUM($J$341:PME341))</f>
        <v>0</v>
      </c>
      <c r="PMF343">
        <f>IF(SUM($J$341:PMF341)&lt;PLZ343,PME341,$E$343-SUM($J$341:PMF341))</f>
        <v>0</v>
      </c>
      <c r="PMG343">
        <f>IF(SUM($J$341:PMG341)&lt;PMA343,PMF341,$E$343-SUM($J$341:PMG341))</f>
        <v>0</v>
      </c>
      <c r="PMH343">
        <f>IF(SUM($J$341:PMH341)&lt;PMB343,PMG341,$E$343-SUM($J$341:PMH341))</f>
        <v>0</v>
      </c>
      <c r="PMI343">
        <f>IF(SUM($J$341:PMI341)&lt;PMC343,PMH341,$E$343-SUM($J$341:PMI341))</f>
        <v>4820</v>
      </c>
      <c r="PMJ343">
        <f>IF(SUM($J$341:PMJ341)&lt;PMD343,PMI341,$E$343-SUM($J$341:PMJ341))</f>
        <v>4820</v>
      </c>
      <c r="PMK343">
        <f>IF(SUM($J$341:PMK341)&lt;PME343,PMJ341,$E$343-SUM($J$341:PMK341))</f>
        <v>4820</v>
      </c>
      <c r="PML343">
        <f>IF(SUM($J$341:PML341)&lt;PMF343,PMK341,$E$343-SUM($J$341:PML341))</f>
        <v>4820</v>
      </c>
      <c r="PMM343">
        <f>IF(SUM($J$341:PMM341)&lt;PMG343,PML341,$E$343-SUM($J$341:PMM341))</f>
        <v>4820</v>
      </c>
      <c r="PMN343">
        <f>IF(SUM($J$341:PMN341)&lt;PMH343,PMM341,$E$343-SUM($J$341:PMN341))</f>
        <v>4820</v>
      </c>
      <c r="PMO343">
        <f>IF(SUM($J$341:PMO341)&lt;PMI343,PMN341,$E$343-SUM($J$341:PMO341))</f>
        <v>0</v>
      </c>
      <c r="PMP343">
        <f>IF(SUM($J$341:PMP341)&lt;PMJ343,PMO341,$E$343-SUM($J$341:PMP341))</f>
        <v>0</v>
      </c>
      <c r="PMQ343">
        <f>IF(SUM($J$341:PMQ341)&lt;PMK343,PMP341,$E$343-SUM($J$341:PMQ341))</f>
        <v>0</v>
      </c>
      <c r="PMR343">
        <f>IF(SUM($J$341:PMR341)&lt;PML343,PMQ341,$E$343-SUM($J$341:PMR341))</f>
        <v>0</v>
      </c>
      <c r="PMS343">
        <f>IF(SUM($J$341:PMS341)&lt;PMM343,PMR341,$E$343-SUM($J$341:PMS341))</f>
        <v>0</v>
      </c>
      <c r="PMT343">
        <f>IF(SUM($J$341:PMT341)&lt;PMN343,PMS341,$E$343-SUM($J$341:PMT341))</f>
        <v>0</v>
      </c>
      <c r="PMU343">
        <f>IF(SUM($J$341:PMU341)&lt;PMO343,PMT341,$E$343-SUM($J$341:PMU341))</f>
        <v>4820</v>
      </c>
      <c r="PMV343">
        <f>IF(SUM($J$341:PMV341)&lt;PMP343,PMU341,$E$343-SUM($J$341:PMV341))</f>
        <v>4820</v>
      </c>
      <c r="PMW343">
        <f>IF(SUM($J$341:PMW341)&lt;PMQ343,PMV341,$E$343-SUM($J$341:PMW341))</f>
        <v>4820</v>
      </c>
      <c r="PMX343">
        <f>IF(SUM($J$341:PMX341)&lt;PMR343,PMW341,$E$343-SUM($J$341:PMX341))</f>
        <v>4820</v>
      </c>
      <c r="PMY343">
        <f>IF(SUM($J$341:PMY341)&lt;PMS343,PMX341,$E$343-SUM($J$341:PMY341))</f>
        <v>4820</v>
      </c>
      <c r="PMZ343">
        <f>IF(SUM($J$341:PMZ341)&lt;PMT343,PMY341,$E$343-SUM($J$341:PMZ341))</f>
        <v>4820</v>
      </c>
      <c r="PNA343">
        <f>IF(SUM($J$341:PNA341)&lt;PMU343,PMZ341,$E$343-SUM($J$341:PNA341))</f>
        <v>0</v>
      </c>
      <c r="PNB343">
        <f>IF(SUM($J$341:PNB341)&lt;PMV343,PNA341,$E$343-SUM($J$341:PNB341))</f>
        <v>0</v>
      </c>
      <c r="PNC343">
        <f>IF(SUM($J$341:PNC341)&lt;PMW343,PNB341,$E$343-SUM($J$341:PNC341))</f>
        <v>0</v>
      </c>
      <c r="PND343">
        <f>IF(SUM($J$341:PND341)&lt;PMX343,PNC341,$E$343-SUM($J$341:PND341))</f>
        <v>0</v>
      </c>
      <c r="PNE343">
        <f>IF(SUM($J$341:PNE341)&lt;PMY343,PND341,$E$343-SUM($J$341:PNE341))</f>
        <v>0</v>
      </c>
      <c r="PNF343">
        <f>IF(SUM($J$341:PNF341)&lt;PMZ343,PNE341,$E$343-SUM($J$341:PNF341))</f>
        <v>0</v>
      </c>
      <c r="PNG343">
        <f>IF(SUM($J$341:PNG341)&lt;PNA343,PNF341,$E$343-SUM($J$341:PNG341))</f>
        <v>4820</v>
      </c>
      <c r="PNH343">
        <f>IF(SUM($J$341:PNH341)&lt;PNB343,PNG341,$E$343-SUM($J$341:PNH341))</f>
        <v>4820</v>
      </c>
      <c r="PNI343">
        <f>IF(SUM($J$341:PNI341)&lt;PNC343,PNH341,$E$343-SUM($J$341:PNI341))</f>
        <v>4820</v>
      </c>
      <c r="PNJ343">
        <f>IF(SUM($J$341:PNJ341)&lt;PND343,PNI341,$E$343-SUM($J$341:PNJ341))</f>
        <v>4820</v>
      </c>
      <c r="PNK343">
        <f>IF(SUM($J$341:PNK341)&lt;PNE343,PNJ341,$E$343-SUM($J$341:PNK341))</f>
        <v>4820</v>
      </c>
      <c r="PNL343">
        <f>IF(SUM($J$341:PNL341)&lt;PNF343,PNK341,$E$343-SUM($J$341:PNL341))</f>
        <v>4820</v>
      </c>
      <c r="PNM343">
        <f>IF(SUM($J$341:PNM341)&lt;PNG343,PNL341,$E$343-SUM($J$341:PNM341))</f>
        <v>0</v>
      </c>
      <c r="PNN343">
        <f>IF(SUM($J$341:PNN341)&lt;PNH343,PNM341,$E$343-SUM($J$341:PNN341))</f>
        <v>0</v>
      </c>
      <c r="PNO343">
        <f>IF(SUM($J$341:PNO341)&lt;PNI343,PNN341,$E$343-SUM($J$341:PNO341))</f>
        <v>0</v>
      </c>
      <c r="PNP343">
        <f>IF(SUM($J$341:PNP341)&lt;PNJ343,PNO341,$E$343-SUM($J$341:PNP341))</f>
        <v>0</v>
      </c>
      <c r="PNQ343">
        <f>IF(SUM($J$341:PNQ341)&lt;PNK343,PNP341,$E$343-SUM($J$341:PNQ341))</f>
        <v>0</v>
      </c>
      <c r="PNR343">
        <f>IF(SUM($J$341:PNR341)&lt;PNL343,PNQ341,$E$343-SUM($J$341:PNR341))</f>
        <v>0</v>
      </c>
      <c r="PNS343">
        <f>IF(SUM($J$341:PNS341)&lt;PNM343,PNR341,$E$343-SUM($J$341:PNS341))</f>
        <v>4820</v>
      </c>
      <c r="PNT343">
        <f>IF(SUM($J$341:PNT341)&lt;PNN343,PNS341,$E$343-SUM($J$341:PNT341))</f>
        <v>4820</v>
      </c>
      <c r="PNU343">
        <f>IF(SUM($J$341:PNU341)&lt;PNO343,PNT341,$E$343-SUM($J$341:PNU341))</f>
        <v>4820</v>
      </c>
      <c r="PNV343">
        <f>IF(SUM($J$341:PNV341)&lt;PNP343,PNU341,$E$343-SUM($J$341:PNV341))</f>
        <v>4820</v>
      </c>
      <c r="PNW343">
        <f>IF(SUM($J$341:PNW341)&lt;PNQ343,PNV341,$E$343-SUM($J$341:PNW341))</f>
        <v>4820</v>
      </c>
      <c r="PNX343">
        <f>IF(SUM($J$341:PNX341)&lt;PNR343,PNW341,$E$343-SUM($J$341:PNX341))</f>
        <v>4820</v>
      </c>
      <c r="PNY343">
        <f>IF(SUM($J$341:PNY341)&lt;PNS343,PNX341,$E$343-SUM($J$341:PNY341))</f>
        <v>0</v>
      </c>
      <c r="PNZ343">
        <f>IF(SUM($J$341:PNZ341)&lt;PNT343,PNY341,$E$343-SUM($J$341:PNZ341))</f>
        <v>0</v>
      </c>
      <c r="POA343">
        <f>IF(SUM($J$341:POA341)&lt;PNU343,PNZ341,$E$343-SUM($J$341:POA341))</f>
        <v>0</v>
      </c>
      <c r="POB343">
        <f>IF(SUM($J$341:POB341)&lt;PNV343,POA341,$E$343-SUM($J$341:POB341))</f>
        <v>0</v>
      </c>
      <c r="POC343">
        <f>IF(SUM($J$341:POC341)&lt;PNW343,POB341,$E$343-SUM($J$341:POC341))</f>
        <v>0</v>
      </c>
      <c r="POD343">
        <f>IF(SUM($J$341:POD341)&lt;PNX343,POC341,$E$343-SUM($J$341:POD341))</f>
        <v>0</v>
      </c>
      <c r="POE343">
        <f>IF(SUM($J$341:POE341)&lt;PNY343,POD341,$E$343-SUM($J$341:POE341))</f>
        <v>4820</v>
      </c>
      <c r="POF343">
        <f>IF(SUM($J$341:POF341)&lt;PNZ343,POE341,$E$343-SUM($J$341:POF341))</f>
        <v>4820</v>
      </c>
      <c r="POG343">
        <f>IF(SUM($J$341:POG341)&lt;POA343,POF341,$E$343-SUM($J$341:POG341))</f>
        <v>4820</v>
      </c>
      <c r="POH343">
        <f>IF(SUM($J$341:POH341)&lt;POB343,POG341,$E$343-SUM($J$341:POH341))</f>
        <v>4820</v>
      </c>
      <c r="POI343">
        <f>IF(SUM($J$341:POI341)&lt;POC343,POH341,$E$343-SUM($J$341:POI341))</f>
        <v>4820</v>
      </c>
      <c r="POJ343">
        <f>IF(SUM($J$341:POJ341)&lt;POD343,POI341,$E$343-SUM($J$341:POJ341))</f>
        <v>4820</v>
      </c>
      <c r="POK343">
        <f>IF(SUM($J$341:POK341)&lt;POE343,POJ341,$E$343-SUM($J$341:POK341))</f>
        <v>0</v>
      </c>
      <c r="POL343">
        <f>IF(SUM($J$341:POL341)&lt;POF343,POK341,$E$343-SUM($J$341:POL341))</f>
        <v>0</v>
      </c>
      <c r="POM343">
        <f>IF(SUM($J$341:POM341)&lt;POG343,POL341,$E$343-SUM($J$341:POM341))</f>
        <v>0</v>
      </c>
      <c r="PON343">
        <f>IF(SUM($J$341:PON341)&lt;POH343,POM341,$E$343-SUM($J$341:PON341))</f>
        <v>0</v>
      </c>
      <c r="POO343">
        <f>IF(SUM($J$341:POO341)&lt;POI343,PON341,$E$343-SUM($J$341:POO341))</f>
        <v>0</v>
      </c>
      <c r="POP343">
        <f>IF(SUM($J$341:POP341)&lt;POJ343,POO341,$E$343-SUM($J$341:POP341))</f>
        <v>0</v>
      </c>
      <c r="POQ343">
        <f>IF(SUM($J$341:POQ341)&lt;POK343,POP341,$E$343-SUM($J$341:POQ341))</f>
        <v>4820</v>
      </c>
      <c r="POR343">
        <f>IF(SUM($J$341:POR341)&lt;POL343,POQ341,$E$343-SUM($J$341:POR341))</f>
        <v>4820</v>
      </c>
      <c r="POS343">
        <f>IF(SUM($J$341:POS341)&lt;POM343,POR341,$E$343-SUM($J$341:POS341))</f>
        <v>4820</v>
      </c>
      <c r="POT343">
        <f>IF(SUM($J$341:POT341)&lt;PON343,POS341,$E$343-SUM($J$341:POT341))</f>
        <v>4820</v>
      </c>
      <c r="POU343">
        <f>IF(SUM($J$341:POU341)&lt;POO343,POT341,$E$343-SUM($J$341:POU341))</f>
        <v>4820</v>
      </c>
      <c r="POV343">
        <f>IF(SUM($J$341:POV341)&lt;POP343,POU341,$E$343-SUM($J$341:POV341))</f>
        <v>4820</v>
      </c>
      <c r="POW343">
        <f>IF(SUM($J$341:POW341)&lt;POQ343,POV341,$E$343-SUM($J$341:POW341))</f>
        <v>0</v>
      </c>
      <c r="POX343">
        <f>IF(SUM($J$341:POX341)&lt;POR343,POW341,$E$343-SUM($J$341:POX341))</f>
        <v>0</v>
      </c>
      <c r="POY343">
        <f>IF(SUM($J$341:POY341)&lt;POS343,POX341,$E$343-SUM($J$341:POY341))</f>
        <v>0</v>
      </c>
      <c r="POZ343">
        <f>IF(SUM($J$341:POZ341)&lt;POT343,POY341,$E$343-SUM($J$341:POZ341))</f>
        <v>0</v>
      </c>
      <c r="PPA343">
        <f>IF(SUM($J$341:PPA341)&lt;POU343,POZ341,$E$343-SUM($J$341:PPA341))</f>
        <v>0</v>
      </c>
      <c r="PPB343">
        <f>IF(SUM($J$341:PPB341)&lt;POV343,PPA341,$E$343-SUM($J$341:PPB341))</f>
        <v>0</v>
      </c>
      <c r="PPC343">
        <f>IF(SUM($J$341:PPC341)&lt;POW343,PPB341,$E$343-SUM($J$341:PPC341))</f>
        <v>4820</v>
      </c>
      <c r="PPD343">
        <f>IF(SUM($J$341:PPD341)&lt;POX343,PPC341,$E$343-SUM($J$341:PPD341))</f>
        <v>4820</v>
      </c>
      <c r="PPE343">
        <f>IF(SUM($J$341:PPE341)&lt;POY343,PPD341,$E$343-SUM($J$341:PPE341))</f>
        <v>4820</v>
      </c>
      <c r="PPF343">
        <f>IF(SUM($J$341:PPF341)&lt;POZ343,PPE341,$E$343-SUM($J$341:PPF341))</f>
        <v>4820</v>
      </c>
      <c r="PPG343">
        <f>IF(SUM($J$341:PPG341)&lt;PPA343,PPF341,$E$343-SUM($J$341:PPG341))</f>
        <v>4820</v>
      </c>
      <c r="PPH343">
        <f>IF(SUM($J$341:PPH341)&lt;PPB343,PPG341,$E$343-SUM($J$341:PPH341))</f>
        <v>4820</v>
      </c>
      <c r="PPI343">
        <f>IF(SUM($J$341:PPI341)&lt;PPC343,PPH341,$E$343-SUM($J$341:PPI341))</f>
        <v>0</v>
      </c>
      <c r="PPJ343">
        <f>IF(SUM($J$341:PPJ341)&lt;PPD343,PPI341,$E$343-SUM($J$341:PPJ341))</f>
        <v>0</v>
      </c>
      <c r="PPK343">
        <f>IF(SUM($J$341:PPK341)&lt;PPE343,PPJ341,$E$343-SUM($J$341:PPK341))</f>
        <v>0</v>
      </c>
      <c r="PPL343">
        <f>IF(SUM($J$341:PPL341)&lt;PPF343,PPK341,$E$343-SUM($J$341:PPL341))</f>
        <v>0</v>
      </c>
      <c r="PPM343">
        <f>IF(SUM($J$341:PPM341)&lt;PPG343,PPL341,$E$343-SUM($J$341:PPM341))</f>
        <v>0</v>
      </c>
      <c r="PPN343">
        <f>IF(SUM($J$341:PPN341)&lt;PPH343,PPM341,$E$343-SUM($J$341:PPN341))</f>
        <v>0</v>
      </c>
      <c r="PPO343">
        <f>IF(SUM($J$341:PPO341)&lt;PPI343,PPN341,$E$343-SUM($J$341:PPO341))</f>
        <v>4820</v>
      </c>
      <c r="PPP343">
        <f>IF(SUM($J$341:PPP341)&lt;PPJ343,PPO341,$E$343-SUM($J$341:PPP341))</f>
        <v>4820</v>
      </c>
      <c r="PPQ343">
        <f>IF(SUM($J$341:PPQ341)&lt;PPK343,PPP341,$E$343-SUM($J$341:PPQ341))</f>
        <v>4820</v>
      </c>
      <c r="PPR343">
        <f>IF(SUM($J$341:PPR341)&lt;PPL343,PPQ341,$E$343-SUM($J$341:PPR341))</f>
        <v>4820</v>
      </c>
      <c r="PPS343">
        <f>IF(SUM($J$341:PPS341)&lt;PPM343,PPR341,$E$343-SUM($J$341:PPS341))</f>
        <v>4820</v>
      </c>
      <c r="PPT343">
        <f>IF(SUM($J$341:PPT341)&lt;PPN343,PPS341,$E$343-SUM($J$341:PPT341))</f>
        <v>4820</v>
      </c>
      <c r="PPU343">
        <f>IF(SUM($J$341:PPU341)&lt;PPO343,PPT341,$E$343-SUM($J$341:PPU341))</f>
        <v>0</v>
      </c>
      <c r="PPV343">
        <f>IF(SUM($J$341:PPV341)&lt;PPP343,PPU341,$E$343-SUM($J$341:PPV341))</f>
        <v>0</v>
      </c>
      <c r="PPW343">
        <f>IF(SUM($J$341:PPW341)&lt;PPQ343,PPV341,$E$343-SUM($J$341:PPW341))</f>
        <v>0</v>
      </c>
      <c r="PPX343">
        <f>IF(SUM($J$341:PPX341)&lt;PPR343,PPW341,$E$343-SUM($J$341:PPX341))</f>
        <v>0</v>
      </c>
      <c r="PPY343">
        <f>IF(SUM($J$341:PPY341)&lt;PPS343,PPX341,$E$343-SUM($J$341:PPY341))</f>
        <v>0</v>
      </c>
      <c r="PPZ343">
        <f>IF(SUM($J$341:PPZ341)&lt;PPT343,PPY341,$E$343-SUM($J$341:PPZ341))</f>
        <v>0</v>
      </c>
      <c r="PQA343">
        <f>IF(SUM($J$341:PQA341)&lt;PPU343,PPZ341,$E$343-SUM($J$341:PQA341))</f>
        <v>4820</v>
      </c>
      <c r="PQB343">
        <f>IF(SUM($J$341:PQB341)&lt;PPV343,PQA341,$E$343-SUM($J$341:PQB341))</f>
        <v>4820</v>
      </c>
      <c r="PQC343">
        <f>IF(SUM($J$341:PQC341)&lt;PPW343,PQB341,$E$343-SUM($J$341:PQC341))</f>
        <v>4820</v>
      </c>
      <c r="PQD343">
        <f>IF(SUM($J$341:PQD341)&lt;PPX343,PQC341,$E$343-SUM($J$341:PQD341))</f>
        <v>4820</v>
      </c>
      <c r="PQE343">
        <f>IF(SUM($J$341:PQE341)&lt;PPY343,PQD341,$E$343-SUM($J$341:PQE341))</f>
        <v>4820</v>
      </c>
      <c r="PQF343">
        <f>IF(SUM($J$341:PQF341)&lt;PPZ343,PQE341,$E$343-SUM($J$341:PQF341))</f>
        <v>4820</v>
      </c>
      <c r="PQG343">
        <f>IF(SUM($J$341:PQG341)&lt;PQA343,PQF341,$E$343-SUM($J$341:PQG341))</f>
        <v>0</v>
      </c>
      <c r="PQH343">
        <f>IF(SUM($J$341:PQH341)&lt;PQB343,PQG341,$E$343-SUM($J$341:PQH341))</f>
        <v>0</v>
      </c>
      <c r="PQI343">
        <f>IF(SUM($J$341:PQI341)&lt;PQC343,PQH341,$E$343-SUM($J$341:PQI341))</f>
        <v>0</v>
      </c>
      <c r="PQJ343">
        <f>IF(SUM($J$341:PQJ341)&lt;PQD343,PQI341,$E$343-SUM($J$341:PQJ341))</f>
        <v>0</v>
      </c>
      <c r="PQK343">
        <f>IF(SUM($J$341:PQK341)&lt;PQE343,PQJ341,$E$343-SUM($J$341:PQK341))</f>
        <v>0</v>
      </c>
      <c r="PQL343">
        <f>IF(SUM($J$341:PQL341)&lt;PQF343,PQK341,$E$343-SUM($J$341:PQL341))</f>
        <v>0</v>
      </c>
      <c r="PQM343">
        <f>IF(SUM($J$341:PQM341)&lt;PQG343,PQL341,$E$343-SUM($J$341:PQM341))</f>
        <v>4820</v>
      </c>
      <c r="PQN343">
        <f>IF(SUM($J$341:PQN341)&lt;PQH343,PQM341,$E$343-SUM($J$341:PQN341))</f>
        <v>4820</v>
      </c>
      <c r="PQO343">
        <f>IF(SUM($J$341:PQO341)&lt;PQI343,PQN341,$E$343-SUM($J$341:PQO341))</f>
        <v>4820</v>
      </c>
      <c r="PQP343">
        <f>IF(SUM($J$341:PQP341)&lt;PQJ343,PQO341,$E$343-SUM($J$341:PQP341))</f>
        <v>4820</v>
      </c>
      <c r="PQQ343">
        <f>IF(SUM($J$341:PQQ341)&lt;PQK343,PQP341,$E$343-SUM($J$341:PQQ341))</f>
        <v>4820</v>
      </c>
      <c r="PQR343">
        <f>IF(SUM($J$341:PQR341)&lt;PQL343,PQQ341,$E$343-SUM($J$341:PQR341))</f>
        <v>4820</v>
      </c>
      <c r="PQS343">
        <f>IF(SUM($J$341:PQS341)&lt;PQM343,PQR341,$E$343-SUM($J$341:PQS341))</f>
        <v>0</v>
      </c>
      <c r="PQT343">
        <f>IF(SUM($J$341:PQT341)&lt;PQN343,PQS341,$E$343-SUM($J$341:PQT341))</f>
        <v>0</v>
      </c>
      <c r="PQU343">
        <f>IF(SUM($J$341:PQU341)&lt;PQO343,PQT341,$E$343-SUM($J$341:PQU341))</f>
        <v>0</v>
      </c>
      <c r="PQV343">
        <f>IF(SUM($J$341:PQV341)&lt;PQP343,PQU341,$E$343-SUM($J$341:PQV341))</f>
        <v>0</v>
      </c>
      <c r="PQW343">
        <f>IF(SUM($J$341:PQW341)&lt;PQQ343,PQV341,$E$343-SUM($J$341:PQW341))</f>
        <v>0</v>
      </c>
      <c r="PQX343">
        <f>IF(SUM($J$341:PQX341)&lt;PQR343,PQW341,$E$343-SUM($J$341:PQX341))</f>
        <v>0</v>
      </c>
      <c r="PQY343">
        <f>IF(SUM($J$341:PQY341)&lt;PQS343,PQX341,$E$343-SUM($J$341:PQY341))</f>
        <v>4820</v>
      </c>
      <c r="PQZ343">
        <f>IF(SUM($J$341:PQZ341)&lt;PQT343,PQY341,$E$343-SUM($J$341:PQZ341))</f>
        <v>4820</v>
      </c>
      <c r="PRA343">
        <f>IF(SUM($J$341:PRA341)&lt;PQU343,PQZ341,$E$343-SUM($J$341:PRA341))</f>
        <v>4820</v>
      </c>
      <c r="PRB343">
        <f>IF(SUM($J$341:PRB341)&lt;PQV343,PRA341,$E$343-SUM($J$341:PRB341))</f>
        <v>4820</v>
      </c>
      <c r="PRC343">
        <f>IF(SUM($J$341:PRC341)&lt;PQW343,PRB341,$E$343-SUM($J$341:PRC341))</f>
        <v>4820</v>
      </c>
      <c r="PRD343">
        <f>IF(SUM($J$341:PRD341)&lt;PQX343,PRC341,$E$343-SUM($J$341:PRD341))</f>
        <v>4820</v>
      </c>
      <c r="PRE343">
        <f>IF(SUM($J$341:PRE341)&lt;PQY343,PRD341,$E$343-SUM($J$341:PRE341))</f>
        <v>0</v>
      </c>
      <c r="PRF343">
        <f>IF(SUM($J$341:PRF341)&lt;PQZ343,PRE341,$E$343-SUM($J$341:PRF341))</f>
        <v>0</v>
      </c>
      <c r="PRG343">
        <f>IF(SUM($J$341:PRG341)&lt;PRA343,PRF341,$E$343-SUM($J$341:PRG341))</f>
        <v>0</v>
      </c>
      <c r="PRH343">
        <f>IF(SUM($J$341:PRH341)&lt;PRB343,PRG341,$E$343-SUM($J$341:PRH341))</f>
        <v>0</v>
      </c>
      <c r="PRI343">
        <f>IF(SUM($J$341:PRI341)&lt;PRC343,PRH341,$E$343-SUM($J$341:PRI341))</f>
        <v>0</v>
      </c>
      <c r="PRJ343">
        <f>IF(SUM($J$341:PRJ341)&lt;PRD343,PRI341,$E$343-SUM($J$341:PRJ341))</f>
        <v>0</v>
      </c>
      <c r="PRK343">
        <f>IF(SUM($J$341:PRK341)&lt;PRE343,PRJ341,$E$343-SUM($J$341:PRK341))</f>
        <v>4820</v>
      </c>
      <c r="PRL343">
        <f>IF(SUM($J$341:PRL341)&lt;PRF343,PRK341,$E$343-SUM($J$341:PRL341))</f>
        <v>4820</v>
      </c>
      <c r="PRM343">
        <f>IF(SUM($J$341:PRM341)&lt;PRG343,PRL341,$E$343-SUM($J$341:PRM341))</f>
        <v>4820</v>
      </c>
      <c r="PRN343">
        <f>IF(SUM($J$341:PRN341)&lt;PRH343,PRM341,$E$343-SUM($J$341:PRN341))</f>
        <v>4820</v>
      </c>
      <c r="PRO343">
        <f>IF(SUM($J$341:PRO341)&lt;PRI343,PRN341,$E$343-SUM($J$341:PRO341))</f>
        <v>4820</v>
      </c>
      <c r="PRP343">
        <f>IF(SUM($J$341:PRP341)&lt;PRJ343,PRO341,$E$343-SUM($J$341:PRP341))</f>
        <v>4820</v>
      </c>
      <c r="PRQ343">
        <f>IF(SUM($J$341:PRQ341)&lt;PRK343,PRP341,$E$343-SUM($J$341:PRQ341))</f>
        <v>0</v>
      </c>
      <c r="PRR343">
        <f>IF(SUM($J$341:PRR341)&lt;PRL343,PRQ341,$E$343-SUM($J$341:PRR341))</f>
        <v>0</v>
      </c>
      <c r="PRS343">
        <f>IF(SUM($J$341:PRS341)&lt;PRM343,PRR341,$E$343-SUM($J$341:PRS341))</f>
        <v>0</v>
      </c>
      <c r="PRT343">
        <f>IF(SUM($J$341:PRT341)&lt;PRN343,PRS341,$E$343-SUM($J$341:PRT341))</f>
        <v>0</v>
      </c>
      <c r="PRU343">
        <f>IF(SUM($J$341:PRU341)&lt;PRO343,PRT341,$E$343-SUM($J$341:PRU341))</f>
        <v>0</v>
      </c>
      <c r="PRV343">
        <f>IF(SUM($J$341:PRV341)&lt;PRP343,PRU341,$E$343-SUM($J$341:PRV341))</f>
        <v>0</v>
      </c>
      <c r="PRW343">
        <f>IF(SUM($J$341:PRW341)&lt;PRQ343,PRV341,$E$343-SUM($J$341:PRW341))</f>
        <v>4820</v>
      </c>
      <c r="PRX343">
        <f>IF(SUM($J$341:PRX341)&lt;PRR343,PRW341,$E$343-SUM($J$341:PRX341))</f>
        <v>4820</v>
      </c>
      <c r="PRY343">
        <f>IF(SUM($J$341:PRY341)&lt;PRS343,PRX341,$E$343-SUM($J$341:PRY341))</f>
        <v>4820</v>
      </c>
      <c r="PRZ343">
        <f>IF(SUM($J$341:PRZ341)&lt;PRT343,PRY341,$E$343-SUM($J$341:PRZ341))</f>
        <v>4820</v>
      </c>
      <c r="PSA343">
        <f>IF(SUM($J$341:PSA341)&lt;PRU343,PRZ341,$E$343-SUM($J$341:PSA341))</f>
        <v>4820</v>
      </c>
      <c r="PSB343">
        <f>IF(SUM($J$341:PSB341)&lt;PRV343,PSA341,$E$343-SUM($J$341:PSB341))</f>
        <v>4820</v>
      </c>
      <c r="PSC343">
        <f>IF(SUM($J$341:PSC341)&lt;PRW343,PSB341,$E$343-SUM($J$341:PSC341))</f>
        <v>0</v>
      </c>
      <c r="PSD343">
        <f>IF(SUM($J$341:PSD341)&lt;PRX343,PSC341,$E$343-SUM($J$341:PSD341))</f>
        <v>0</v>
      </c>
      <c r="PSE343">
        <f>IF(SUM($J$341:PSE341)&lt;PRY343,PSD341,$E$343-SUM($J$341:PSE341))</f>
        <v>0</v>
      </c>
      <c r="PSF343">
        <f>IF(SUM($J$341:PSF341)&lt;PRZ343,PSE341,$E$343-SUM($J$341:PSF341))</f>
        <v>0</v>
      </c>
      <c r="PSG343">
        <f>IF(SUM($J$341:PSG341)&lt;PSA343,PSF341,$E$343-SUM($J$341:PSG341))</f>
        <v>0</v>
      </c>
      <c r="PSH343">
        <f>IF(SUM($J$341:PSH341)&lt;PSB343,PSG341,$E$343-SUM($J$341:PSH341))</f>
        <v>0</v>
      </c>
      <c r="PSI343">
        <f>IF(SUM($J$341:PSI341)&lt;PSC343,PSH341,$E$343-SUM($J$341:PSI341))</f>
        <v>4820</v>
      </c>
      <c r="PSJ343">
        <f>IF(SUM($J$341:PSJ341)&lt;PSD343,PSI341,$E$343-SUM($J$341:PSJ341))</f>
        <v>4820</v>
      </c>
      <c r="PSK343">
        <f>IF(SUM($J$341:PSK341)&lt;PSE343,PSJ341,$E$343-SUM($J$341:PSK341))</f>
        <v>4820</v>
      </c>
      <c r="PSL343">
        <f>IF(SUM($J$341:PSL341)&lt;PSF343,PSK341,$E$343-SUM($J$341:PSL341))</f>
        <v>4820</v>
      </c>
      <c r="PSM343">
        <f>IF(SUM($J$341:PSM341)&lt;PSG343,PSL341,$E$343-SUM($J$341:PSM341))</f>
        <v>4820</v>
      </c>
      <c r="PSN343">
        <f>IF(SUM($J$341:PSN341)&lt;PSH343,PSM341,$E$343-SUM($J$341:PSN341))</f>
        <v>4820</v>
      </c>
      <c r="PSO343">
        <f>IF(SUM($J$341:PSO341)&lt;PSI343,PSN341,$E$343-SUM($J$341:PSO341))</f>
        <v>0</v>
      </c>
      <c r="PSP343">
        <f>IF(SUM($J$341:PSP341)&lt;PSJ343,PSO341,$E$343-SUM($J$341:PSP341))</f>
        <v>0</v>
      </c>
      <c r="PSQ343">
        <f>IF(SUM($J$341:PSQ341)&lt;PSK343,PSP341,$E$343-SUM($J$341:PSQ341))</f>
        <v>0</v>
      </c>
      <c r="PSR343">
        <f>IF(SUM($J$341:PSR341)&lt;PSL343,PSQ341,$E$343-SUM($J$341:PSR341))</f>
        <v>0</v>
      </c>
      <c r="PSS343">
        <f>IF(SUM($J$341:PSS341)&lt;PSM343,PSR341,$E$343-SUM($J$341:PSS341))</f>
        <v>0</v>
      </c>
      <c r="PST343">
        <f>IF(SUM($J$341:PST341)&lt;PSN343,PSS341,$E$343-SUM($J$341:PST341))</f>
        <v>0</v>
      </c>
      <c r="PSU343">
        <f>IF(SUM($J$341:PSU341)&lt;PSO343,PST341,$E$343-SUM($J$341:PSU341))</f>
        <v>4820</v>
      </c>
      <c r="PSV343">
        <f>IF(SUM($J$341:PSV341)&lt;PSP343,PSU341,$E$343-SUM($J$341:PSV341))</f>
        <v>4820</v>
      </c>
      <c r="PSW343">
        <f>IF(SUM($J$341:PSW341)&lt;PSQ343,PSV341,$E$343-SUM($J$341:PSW341))</f>
        <v>4820</v>
      </c>
      <c r="PSX343">
        <f>IF(SUM($J$341:PSX341)&lt;PSR343,PSW341,$E$343-SUM($J$341:PSX341))</f>
        <v>4820</v>
      </c>
      <c r="PSY343">
        <f>IF(SUM($J$341:PSY341)&lt;PSS343,PSX341,$E$343-SUM($J$341:PSY341))</f>
        <v>4820</v>
      </c>
      <c r="PSZ343">
        <f>IF(SUM($J$341:PSZ341)&lt;PST343,PSY341,$E$343-SUM($J$341:PSZ341))</f>
        <v>4820</v>
      </c>
      <c r="PTA343">
        <f>IF(SUM($J$341:PTA341)&lt;PSU343,PSZ341,$E$343-SUM($J$341:PTA341))</f>
        <v>0</v>
      </c>
      <c r="PTB343">
        <f>IF(SUM($J$341:PTB341)&lt;PSV343,PTA341,$E$343-SUM($J$341:PTB341))</f>
        <v>0</v>
      </c>
      <c r="PTC343">
        <f>IF(SUM($J$341:PTC341)&lt;PSW343,PTB341,$E$343-SUM($J$341:PTC341))</f>
        <v>0</v>
      </c>
      <c r="PTD343">
        <f>IF(SUM($J$341:PTD341)&lt;PSX343,PTC341,$E$343-SUM($J$341:PTD341))</f>
        <v>0</v>
      </c>
      <c r="PTE343">
        <f>IF(SUM($J$341:PTE341)&lt;PSY343,PTD341,$E$343-SUM($J$341:PTE341))</f>
        <v>0</v>
      </c>
      <c r="PTF343">
        <f>IF(SUM($J$341:PTF341)&lt;PSZ343,PTE341,$E$343-SUM($J$341:PTF341))</f>
        <v>0</v>
      </c>
      <c r="PTG343">
        <f>IF(SUM($J$341:PTG341)&lt;PTA343,PTF341,$E$343-SUM($J$341:PTG341))</f>
        <v>4820</v>
      </c>
      <c r="PTH343">
        <f>IF(SUM($J$341:PTH341)&lt;PTB343,PTG341,$E$343-SUM($J$341:PTH341))</f>
        <v>4820</v>
      </c>
      <c r="PTI343">
        <f>IF(SUM($J$341:PTI341)&lt;PTC343,PTH341,$E$343-SUM($J$341:PTI341))</f>
        <v>4820</v>
      </c>
      <c r="PTJ343">
        <f>IF(SUM($J$341:PTJ341)&lt;PTD343,PTI341,$E$343-SUM($J$341:PTJ341))</f>
        <v>4820</v>
      </c>
      <c r="PTK343">
        <f>IF(SUM($J$341:PTK341)&lt;PTE343,PTJ341,$E$343-SUM($J$341:PTK341))</f>
        <v>4820</v>
      </c>
      <c r="PTL343">
        <f>IF(SUM($J$341:PTL341)&lt;PTF343,PTK341,$E$343-SUM($J$341:PTL341))</f>
        <v>4820</v>
      </c>
      <c r="PTM343">
        <f>IF(SUM($J$341:PTM341)&lt;PTG343,PTL341,$E$343-SUM($J$341:PTM341))</f>
        <v>0</v>
      </c>
      <c r="PTN343">
        <f>IF(SUM($J$341:PTN341)&lt;PTH343,PTM341,$E$343-SUM($J$341:PTN341))</f>
        <v>0</v>
      </c>
      <c r="PTO343">
        <f>IF(SUM($J$341:PTO341)&lt;PTI343,PTN341,$E$343-SUM($J$341:PTO341))</f>
        <v>0</v>
      </c>
      <c r="PTP343">
        <f>IF(SUM($J$341:PTP341)&lt;PTJ343,PTO341,$E$343-SUM($J$341:PTP341))</f>
        <v>0</v>
      </c>
      <c r="PTQ343">
        <f>IF(SUM($J$341:PTQ341)&lt;PTK343,PTP341,$E$343-SUM($J$341:PTQ341))</f>
        <v>0</v>
      </c>
      <c r="PTR343">
        <f>IF(SUM($J$341:PTR341)&lt;PTL343,PTQ341,$E$343-SUM($J$341:PTR341))</f>
        <v>0</v>
      </c>
      <c r="PTS343">
        <f>IF(SUM($J$341:PTS341)&lt;PTM343,PTR341,$E$343-SUM($J$341:PTS341))</f>
        <v>4820</v>
      </c>
      <c r="PTT343">
        <f>IF(SUM($J$341:PTT341)&lt;PTN343,PTS341,$E$343-SUM($J$341:PTT341))</f>
        <v>4820</v>
      </c>
      <c r="PTU343">
        <f>IF(SUM($J$341:PTU341)&lt;PTO343,PTT341,$E$343-SUM($J$341:PTU341))</f>
        <v>4820</v>
      </c>
      <c r="PTV343">
        <f>IF(SUM($J$341:PTV341)&lt;PTP343,PTU341,$E$343-SUM($J$341:PTV341))</f>
        <v>4820</v>
      </c>
      <c r="PTW343">
        <f>IF(SUM($J$341:PTW341)&lt;PTQ343,PTV341,$E$343-SUM($J$341:PTW341))</f>
        <v>4820</v>
      </c>
      <c r="PTX343">
        <f>IF(SUM($J$341:PTX341)&lt;PTR343,PTW341,$E$343-SUM($J$341:PTX341))</f>
        <v>4820</v>
      </c>
      <c r="PTY343">
        <f>IF(SUM($J$341:PTY341)&lt;PTS343,PTX341,$E$343-SUM($J$341:PTY341))</f>
        <v>0</v>
      </c>
      <c r="PTZ343">
        <f>IF(SUM($J$341:PTZ341)&lt;PTT343,PTY341,$E$343-SUM($J$341:PTZ341))</f>
        <v>0</v>
      </c>
      <c r="PUA343">
        <f>IF(SUM($J$341:PUA341)&lt;PTU343,PTZ341,$E$343-SUM($J$341:PUA341))</f>
        <v>0</v>
      </c>
      <c r="PUB343">
        <f>IF(SUM($J$341:PUB341)&lt;PTV343,PUA341,$E$343-SUM($J$341:PUB341))</f>
        <v>0</v>
      </c>
      <c r="PUC343">
        <f>IF(SUM($J$341:PUC341)&lt;PTW343,PUB341,$E$343-SUM($J$341:PUC341))</f>
        <v>0</v>
      </c>
      <c r="PUD343">
        <f>IF(SUM($J$341:PUD341)&lt;PTX343,PUC341,$E$343-SUM($J$341:PUD341))</f>
        <v>0</v>
      </c>
      <c r="PUE343">
        <f>IF(SUM($J$341:PUE341)&lt;PTY343,PUD341,$E$343-SUM($J$341:PUE341))</f>
        <v>4820</v>
      </c>
      <c r="PUF343">
        <f>IF(SUM($J$341:PUF341)&lt;PTZ343,PUE341,$E$343-SUM($J$341:PUF341))</f>
        <v>4820</v>
      </c>
      <c r="PUG343">
        <f>IF(SUM($J$341:PUG341)&lt;PUA343,PUF341,$E$343-SUM($J$341:PUG341))</f>
        <v>4820</v>
      </c>
      <c r="PUH343">
        <f>IF(SUM($J$341:PUH341)&lt;PUB343,PUG341,$E$343-SUM($J$341:PUH341))</f>
        <v>4820</v>
      </c>
      <c r="PUI343">
        <f>IF(SUM($J$341:PUI341)&lt;PUC343,PUH341,$E$343-SUM($J$341:PUI341))</f>
        <v>4820</v>
      </c>
      <c r="PUJ343">
        <f>IF(SUM($J$341:PUJ341)&lt;PUD343,PUI341,$E$343-SUM($J$341:PUJ341))</f>
        <v>4820</v>
      </c>
      <c r="PUK343">
        <f>IF(SUM($J$341:PUK341)&lt;PUE343,PUJ341,$E$343-SUM($J$341:PUK341))</f>
        <v>0</v>
      </c>
      <c r="PUL343">
        <f>IF(SUM($J$341:PUL341)&lt;PUF343,PUK341,$E$343-SUM($J$341:PUL341))</f>
        <v>0</v>
      </c>
      <c r="PUM343">
        <f>IF(SUM($J$341:PUM341)&lt;PUG343,PUL341,$E$343-SUM($J$341:PUM341))</f>
        <v>0</v>
      </c>
      <c r="PUN343">
        <f>IF(SUM($J$341:PUN341)&lt;PUH343,PUM341,$E$343-SUM($J$341:PUN341))</f>
        <v>0</v>
      </c>
      <c r="PUO343">
        <f>IF(SUM($J$341:PUO341)&lt;PUI343,PUN341,$E$343-SUM($J$341:PUO341))</f>
        <v>0</v>
      </c>
      <c r="PUP343">
        <f>IF(SUM($J$341:PUP341)&lt;PUJ343,PUO341,$E$343-SUM($J$341:PUP341))</f>
        <v>0</v>
      </c>
      <c r="PUQ343">
        <f>IF(SUM($J$341:PUQ341)&lt;PUK343,PUP341,$E$343-SUM($J$341:PUQ341))</f>
        <v>4820</v>
      </c>
      <c r="PUR343">
        <f>IF(SUM($J$341:PUR341)&lt;PUL343,PUQ341,$E$343-SUM($J$341:PUR341))</f>
        <v>4820</v>
      </c>
      <c r="PUS343">
        <f>IF(SUM($J$341:PUS341)&lt;PUM343,PUR341,$E$343-SUM($J$341:PUS341))</f>
        <v>4820</v>
      </c>
      <c r="PUT343">
        <f>IF(SUM($J$341:PUT341)&lt;PUN343,PUS341,$E$343-SUM($J$341:PUT341))</f>
        <v>4820</v>
      </c>
      <c r="PUU343">
        <f>IF(SUM($J$341:PUU341)&lt;PUO343,PUT341,$E$343-SUM($J$341:PUU341))</f>
        <v>4820</v>
      </c>
      <c r="PUV343">
        <f>IF(SUM($J$341:PUV341)&lt;PUP343,PUU341,$E$343-SUM($J$341:PUV341))</f>
        <v>4820</v>
      </c>
      <c r="PUW343">
        <f>IF(SUM($J$341:PUW341)&lt;PUQ343,PUV341,$E$343-SUM($J$341:PUW341))</f>
        <v>0</v>
      </c>
      <c r="PUX343">
        <f>IF(SUM($J$341:PUX341)&lt;PUR343,PUW341,$E$343-SUM($J$341:PUX341))</f>
        <v>0</v>
      </c>
      <c r="PUY343">
        <f>IF(SUM($J$341:PUY341)&lt;PUS343,PUX341,$E$343-SUM($J$341:PUY341))</f>
        <v>0</v>
      </c>
      <c r="PUZ343">
        <f>IF(SUM($J$341:PUZ341)&lt;PUT343,PUY341,$E$343-SUM($J$341:PUZ341))</f>
        <v>0</v>
      </c>
      <c r="PVA343">
        <f>IF(SUM($J$341:PVA341)&lt;PUU343,PUZ341,$E$343-SUM($J$341:PVA341))</f>
        <v>0</v>
      </c>
      <c r="PVB343">
        <f>IF(SUM($J$341:PVB341)&lt;PUV343,PVA341,$E$343-SUM($J$341:PVB341))</f>
        <v>0</v>
      </c>
      <c r="PVC343">
        <f>IF(SUM($J$341:PVC341)&lt;PUW343,PVB341,$E$343-SUM($J$341:PVC341))</f>
        <v>4820</v>
      </c>
      <c r="PVD343">
        <f>IF(SUM($J$341:PVD341)&lt;PUX343,PVC341,$E$343-SUM($J$341:PVD341))</f>
        <v>4820</v>
      </c>
      <c r="PVE343">
        <f>IF(SUM($J$341:PVE341)&lt;PUY343,PVD341,$E$343-SUM($J$341:PVE341))</f>
        <v>4820</v>
      </c>
      <c r="PVF343">
        <f>IF(SUM($J$341:PVF341)&lt;PUZ343,PVE341,$E$343-SUM($J$341:PVF341))</f>
        <v>4820</v>
      </c>
      <c r="PVG343">
        <f>IF(SUM($J$341:PVG341)&lt;PVA343,PVF341,$E$343-SUM($J$341:PVG341))</f>
        <v>4820</v>
      </c>
      <c r="PVH343">
        <f>IF(SUM($J$341:PVH341)&lt;PVB343,PVG341,$E$343-SUM($J$341:PVH341))</f>
        <v>4820</v>
      </c>
      <c r="PVI343">
        <f>IF(SUM($J$341:PVI341)&lt;PVC343,PVH341,$E$343-SUM($J$341:PVI341))</f>
        <v>0</v>
      </c>
      <c r="PVJ343">
        <f>IF(SUM($J$341:PVJ341)&lt;PVD343,PVI341,$E$343-SUM($J$341:PVJ341))</f>
        <v>0</v>
      </c>
      <c r="PVK343">
        <f>IF(SUM($J$341:PVK341)&lt;PVE343,PVJ341,$E$343-SUM($J$341:PVK341))</f>
        <v>0</v>
      </c>
      <c r="PVL343">
        <f>IF(SUM($J$341:PVL341)&lt;PVF343,PVK341,$E$343-SUM($J$341:PVL341))</f>
        <v>0</v>
      </c>
      <c r="PVM343">
        <f>IF(SUM($J$341:PVM341)&lt;PVG343,PVL341,$E$343-SUM($J$341:PVM341))</f>
        <v>0</v>
      </c>
      <c r="PVN343">
        <f>IF(SUM($J$341:PVN341)&lt;PVH343,PVM341,$E$343-SUM($J$341:PVN341))</f>
        <v>0</v>
      </c>
      <c r="PVO343">
        <f>IF(SUM($J$341:PVO341)&lt;PVI343,PVN341,$E$343-SUM($J$341:PVO341))</f>
        <v>4820</v>
      </c>
      <c r="PVP343">
        <f>IF(SUM($J$341:PVP341)&lt;PVJ343,PVO341,$E$343-SUM($J$341:PVP341))</f>
        <v>4820</v>
      </c>
      <c r="PVQ343">
        <f>IF(SUM($J$341:PVQ341)&lt;PVK343,PVP341,$E$343-SUM($J$341:PVQ341))</f>
        <v>4820</v>
      </c>
      <c r="PVR343">
        <f>IF(SUM($J$341:PVR341)&lt;PVL343,PVQ341,$E$343-SUM($J$341:PVR341))</f>
        <v>4820</v>
      </c>
      <c r="PVS343">
        <f>IF(SUM($J$341:PVS341)&lt;PVM343,PVR341,$E$343-SUM($J$341:PVS341))</f>
        <v>4820</v>
      </c>
      <c r="PVT343">
        <f>IF(SUM($J$341:PVT341)&lt;PVN343,PVS341,$E$343-SUM($J$341:PVT341))</f>
        <v>4820</v>
      </c>
      <c r="PVU343">
        <f>IF(SUM($J$341:PVU341)&lt;PVO343,PVT341,$E$343-SUM($J$341:PVU341))</f>
        <v>0</v>
      </c>
      <c r="PVV343">
        <f>IF(SUM($J$341:PVV341)&lt;PVP343,PVU341,$E$343-SUM($J$341:PVV341))</f>
        <v>0</v>
      </c>
      <c r="PVW343">
        <f>IF(SUM($J$341:PVW341)&lt;PVQ343,PVV341,$E$343-SUM($J$341:PVW341))</f>
        <v>0</v>
      </c>
      <c r="PVX343">
        <f>IF(SUM($J$341:PVX341)&lt;PVR343,PVW341,$E$343-SUM($J$341:PVX341))</f>
        <v>0</v>
      </c>
      <c r="PVY343">
        <f>IF(SUM($J$341:PVY341)&lt;PVS343,PVX341,$E$343-SUM($J$341:PVY341))</f>
        <v>0</v>
      </c>
      <c r="PVZ343">
        <f>IF(SUM($J$341:PVZ341)&lt;PVT343,PVY341,$E$343-SUM($J$341:PVZ341))</f>
        <v>0</v>
      </c>
      <c r="PWA343">
        <f>IF(SUM($J$341:PWA341)&lt;PVU343,PVZ341,$E$343-SUM($J$341:PWA341))</f>
        <v>4820</v>
      </c>
      <c r="PWB343">
        <f>IF(SUM($J$341:PWB341)&lt;PVV343,PWA341,$E$343-SUM($J$341:PWB341))</f>
        <v>4820</v>
      </c>
      <c r="PWC343">
        <f>IF(SUM($J$341:PWC341)&lt;PVW343,PWB341,$E$343-SUM($J$341:PWC341))</f>
        <v>4820</v>
      </c>
      <c r="PWD343">
        <f>IF(SUM($J$341:PWD341)&lt;PVX343,PWC341,$E$343-SUM($J$341:PWD341))</f>
        <v>4820</v>
      </c>
      <c r="PWE343">
        <f>IF(SUM($J$341:PWE341)&lt;PVY343,PWD341,$E$343-SUM($J$341:PWE341))</f>
        <v>4820</v>
      </c>
      <c r="PWF343">
        <f>IF(SUM($J$341:PWF341)&lt;PVZ343,PWE341,$E$343-SUM($J$341:PWF341))</f>
        <v>4820</v>
      </c>
      <c r="PWG343">
        <f>IF(SUM($J$341:PWG341)&lt;PWA343,PWF341,$E$343-SUM($J$341:PWG341))</f>
        <v>0</v>
      </c>
      <c r="PWH343">
        <f>IF(SUM($J$341:PWH341)&lt;PWB343,PWG341,$E$343-SUM($J$341:PWH341))</f>
        <v>0</v>
      </c>
      <c r="PWI343">
        <f>IF(SUM($J$341:PWI341)&lt;PWC343,PWH341,$E$343-SUM($J$341:PWI341))</f>
        <v>0</v>
      </c>
      <c r="PWJ343">
        <f>IF(SUM($J$341:PWJ341)&lt;PWD343,PWI341,$E$343-SUM($J$341:PWJ341))</f>
        <v>0</v>
      </c>
      <c r="PWK343">
        <f>IF(SUM($J$341:PWK341)&lt;PWE343,PWJ341,$E$343-SUM($J$341:PWK341))</f>
        <v>0</v>
      </c>
      <c r="PWL343">
        <f>IF(SUM($J$341:PWL341)&lt;PWF343,PWK341,$E$343-SUM($J$341:PWL341))</f>
        <v>0</v>
      </c>
      <c r="PWM343">
        <f>IF(SUM($J$341:PWM341)&lt;PWG343,PWL341,$E$343-SUM($J$341:PWM341))</f>
        <v>4820</v>
      </c>
      <c r="PWN343">
        <f>IF(SUM($J$341:PWN341)&lt;PWH343,PWM341,$E$343-SUM($J$341:PWN341))</f>
        <v>4820</v>
      </c>
      <c r="PWO343">
        <f>IF(SUM($J$341:PWO341)&lt;PWI343,PWN341,$E$343-SUM($J$341:PWO341))</f>
        <v>4820</v>
      </c>
      <c r="PWP343">
        <f>IF(SUM($J$341:PWP341)&lt;PWJ343,PWO341,$E$343-SUM($J$341:PWP341))</f>
        <v>4820</v>
      </c>
      <c r="PWQ343">
        <f>IF(SUM($J$341:PWQ341)&lt;PWK343,PWP341,$E$343-SUM($J$341:PWQ341))</f>
        <v>4820</v>
      </c>
      <c r="PWR343">
        <f>IF(SUM($J$341:PWR341)&lt;PWL343,PWQ341,$E$343-SUM($J$341:PWR341))</f>
        <v>4820</v>
      </c>
      <c r="PWS343">
        <f>IF(SUM($J$341:PWS341)&lt;PWM343,PWR341,$E$343-SUM($J$341:PWS341))</f>
        <v>0</v>
      </c>
      <c r="PWT343">
        <f>IF(SUM($J$341:PWT341)&lt;PWN343,PWS341,$E$343-SUM($J$341:PWT341))</f>
        <v>0</v>
      </c>
      <c r="PWU343">
        <f>IF(SUM($J$341:PWU341)&lt;PWO343,PWT341,$E$343-SUM($J$341:PWU341))</f>
        <v>0</v>
      </c>
      <c r="PWV343">
        <f>IF(SUM($J$341:PWV341)&lt;PWP343,PWU341,$E$343-SUM($J$341:PWV341))</f>
        <v>0</v>
      </c>
      <c r="PWW343">
        <f>IF(SUM($J$341:PWW341)&lt;PWQ343,PWV341,$E$343-SUM($J$341:PWW341))</f>
        <v>0</v>
      </c>
      <c r="PWX343">
        <f>IF(SUM($J$341:PWX341)&lt;PWR343,PWW341,$E$343-SUM($J$341:PWX341))</f>
        <v>0</v>
      </c>
      <c r="PWY343">
        <f>IF(SUM($J$341:PWY341)&lt;PWS343,PWX341,$E$343-SUM($J$341:PWY341))</f>
        <v>4820</v>
      </c>
      <c r="PWZ343">
        <f>IF(SUM($J$341:PWZ341)&lt;PWT343,PWY341,$E$343-SUM($J$341:PWZ341))</f>
        <v>4820</v>
      </c>
      <c r="PXA343">
        <f>IF(SUM($J$341:PXA341)&lt;PWU343,PWZ341,$E$343-SUM($J$341:PXA341))</f>
        <v>4820</v>
      </c>
      <c r="PXB343">
        <f>IF(SUM($J$341:PXB341)&lt;PWV343,PXA341,$E$343-SUM($J$341:PXB341))</f>
        <v>4820</v>
      </c>
      <c r="PXC343">
        <f>IF(SUM($J$341:PXC341)&lt;PWW343,PXB341,$E$343-SUM($J$341:PXC341))</f>
        <v>4820</v>
      </c>
      <c r="PXD343">
        <f>IF(SUM($J$341:PXD341)&lt;PWX343,PXC341,$E$343-SUM($J$341:PXD341))</f>
        <v>4820</v>
      </c>
      <c r="PXE343">
        <f>IF(SUM($J$341:PXE341)&lt;PWY343,PXD341,$E$343-SUM($J$341:PXE341))</f>
        <v>0</v>
      </c>
      <c r="PXF343">
        <f>IF(SUM($J$341:PXF341)&lt;PWZ343,PXE341,$E$343-SUM($J$341:PXF341))</f>
        <v>0</v>
      </c>
      <c r="PXG343">
        <f>IF(SUM($J$341:PXG341)&lt;PXA343,PXF341,$E$343-SUM($J$341:PXG341))</f>
        <v>0</v>
      </c>
      <c r="PXH343">
        <f>IF(SUM($J$341:PXH341)&lt;PXB343,PXG341,$E$343-SUM($J$341:PXH341))</f>
        <v>0</v>
      </c>
      <c r="PXI343">
        <f>IF(SUM($J$341:PXI341)&lt;PXC343,PXH341,$E$343-SUM($J$341:PXI341))</f>
        <v>0</v>
      </c>
      <c r="PXJ343">
        <f>IF(SUM($J$341:PXJ341)&lt;PXD343,PXI341,$E$343-SUM($J$341:PXJ341))</f>
        <v>0</v>
      </c>
      <c r="PXK343">
        <f>IF(SUM($J$341:PXK341)&lt;PXE343,PXJ341,$E$343-SUM($J$341:PXK341))</f>
        <v>4820</v>
      </c>
      <c r="PXL343">
        <f>IF(SUM($J$341:PXL341)&lt;PXF343,PXK341,$E$343-SUM($J$341:PXL341))</f>
        <v>4820</v>
      </c>
      <c r="PXM343">
        <f>IF(SUM($J$341:PXM341)&lt;PXG343,PXL341,$E$343-SUM($J$341:PXM341))</f>
        <v>4820</v>
      </c>
      <c r="PXN343">
        <f>IF(SUM($J$341:PXN341)&lt;PXH343,PXM341,$E$343-SUM($J$341:PXN341))</f>
        <v>4820</v>
      </c>
      <c r="PXO343">
        <f>IF(SUM($J$341:PXO341)&lt;PXI343,PXN341,$E$343-SUM($J$341:PXO341))</f>
        <v>4820</v>
      </c>
      <c r="PXP343">
        <f>IF(SUM($J$341:PXP341)&lt;PXJ343,PXO341,$E$343-SUM($J$341:PXP341))</f>
        <v>4820</v>
      </c>
      <c r="PXQ343">
        <f>IF(SUM($J$341:PXQ341)&lt;PXK343,PXP341,$E$343-SUM($J$341:PXQ341))</f>
        <v>0</v>
      </c>
      <c r="PXR343">
        <f>IF(SUM($J$341:PXR341)&lt;PXL343,PXQ341,$E$343-SUM($J$341:PXR341))</f>
        <v>0</v>
      </c>
      <c r="PXS343">
        <f>IF(SUM($J$341:PXS341)&lt;PXM343,PXR341,$E$343-SUM($J$341:PXS341))</f>
        <v>0</v>
      </c>
      <c r="PXT343">
        <f>IF(SUM($J$341:PXT341)&lt;PXN343,PXS341,$E$343-SUM($J$341:PXT341))</f>
        <v>0</v>
      </c>
      <c r="PXU343">
        <f>IF(SUM($J$341:PXU341)&lt;PXO343,PXT341,$E$343-SUM($J$341:PXU341))</f>
        <v>0</v>
      </c>
      <c r="PXV343">
        <f>IF(SUM($J$341:PXV341)&lt;PXP343,PXU341,$E$343-SUM($J$341:PXV341))</f>
        <v>0</v>
      </c>
      <c r="PXW343">
        <f>IF(SUM($J$341:PXW341)&lt;PXQ343,PXV341,$E$343-SUM($J$341:PXW341))</f>
        <v>4820</v>
      </c>
      <c r="PXX343">
        <f>IF(SUM($J$341:PXX341)&lt;PXR343,PXW341,$E$343-SUM($J$341:PXX341))</f>
        <v>4820</v>
      </c>
      <c r="PXY343">
        <f>IF(SUM($J$341:PXY341)&lt;PXS343,PXX341,$E$343-SUM($J$341:PXY341))</f>
        <v>4820</v>
      </c>
      <c r="PXZ343">
        <f>IF(SUM($J$341:PXZ341)&lt;PXT343,PXY341,$E$343-SUM($J$341:PXZ341))</f>
        <v>4820</v>
      </c>
      <c r="PYA343">
        <f>IF(SUM($J$341:PYA341)&lt;PXU343,PXZ341,$E$343-SUM($J$341:PYA341))</f>
        <v>4820</v>
      </c>
      <c r="PYB343">
        <f>IF(SUM($J$341:PYB341)&lt;PXV343,PYA341,$E$343-SUM($J$341:PYB341))</f>
        <v>4820</v>
      </c>
      <c r="PYC343">
        <f>IF(SUM($J$341:PYC341)&lt;PXW343,PYB341,$E$343-SUM($J$341:PYC341))</f>
        <v>0</v>
      </c>
      <c r="PYD343">
        <f>IF(SUM($J$341:PYD341)&lt;PXX343,PYC341,$E$343-SUM($J$341:PYD341))</f>
        <v>0</v>
      </c>
      <c r="PYE343">
        <f>IF(SUM($J$341:PYE341)&lt;PXY343,PYD341,$E$343-SUM($J$341:PYE341))</f>
        <v>0</v>
      </c>
      <c r="PYF343">
        <f>IF(SUM($J$341:PYF341)&lt;PXZ343,PYE341,$E$343-SUM($J$341:PYF341))</f>
        <v>0</v>
      </c>
      <c r="PYG343">
        <f>IF(SUM($J$341:PYG341)&lt;PYA343,PYF341,$E$343-SUM($J$341:PYG341))</f>
        <v>0</v>
      </c>
      <c r="PYH343">
        <f>IF(SUM($J$341:PYH341)&lt;PYB343,PYG341,$E$343-SUM($J$341:PYH341))</f>
        <v>0</v>
      </c>
      <c r="PYI343">
        <f>IF(SUM($J$341:PYI341)&lt;PYC343,PYH341,$E$343-SUM($J$341:PYI341))</f>
        <v>4820</v>
      </c>
      <c r="PYJ343">
        <f>IF(SUM($J$341:PYJ341)&lt;PYD343,PYI341,$E$343-SUM($J$341:PYJ341))</f>
        <v>4820</v>
      </c>
      <c r="PYK343">
        <f>IF(SUM($J$341:PYK341)&lt;PYE343,PYJ341,$E$343-SUM($J$341:PYK341))</f>
        <v>4820</v>
      </c>
      <c r="PYL343">
        <f>IF(SUM($J$341:PYL341)&lt;PYF343,PYK341,$E$343-SUM($J$341:PYL341))</f>
        <v>4820</v>
      </c>
      <c r="PYM343">
        <f>IF(SUM($J$341:PYM341)&lt;PYG343,PYL341,$E$343-SUM($J$341:PYM341))</f>
        <v>4820</v>
      </c>
      <c r="PYN343">
        <f>IF(SUM($J$341:PYN341)&lt;PYH343,PYM341,$E$343-SUM($J$341:PYN341))</f>
        <v>4820</v>
      </c>
      <c r="PYO343">
        <f>IF(SUM($J$341:PYO341)&lt;PYI343,PYN341,$E$343-SUM($J$341:PYO341))</f>
        <v>0</v>
      </c>
      <c r="PYP343">
        <f>IF(SUM($J$341:PYP341)&lt;PYJ343,PYO341,$E$343-SUM($J$341:PYP341))</f>
        <v>0</v>
      </c>
      <c r="PYQ343">
        <f>IF(SUM($J$341:PYQ341)&lt;PYK343,PYP341,$E$343-SUM($J$341:PYQ341))</f>
        <v>0</v>
      </c>
      <c r="PYR343">
        <f>IF(SUM($J$341:PYR341)&lt;PYL343,PYQ341,$E$343-SUM($J$341:PYR341))</f>
        <v>0</v>
      </c>
      <c r="PYS343">
        <f>IF(SUM($J$341:PYS341)&lt;PYM343,PYR341,$E$343-SUM($J$341:PYS341))</f>
        <v>0</v>
      </c>
      <c r="PYT343">
        <f>IF(SUM($J$341:PYT341)&lt;PYN343,PYS341,$E$343-SUM($J$341:PYT341))</f>
        <v>0</v>
      </c>
      <c r="PYU343">
        <f>IF(SUM($J$341:PYU341)&lt;PYO343,PYT341,$E$343-SUM($J$341:PYU341))</f>
        <v>4820</v>
      </c>
      <c r="PYV343">
        <f>IF(SUM($J$341:PYV341)&lt;PYP343,PYU341,$E$343-SUM($J$341:PYV341))</f>
        <v>4820</v>
      </c>
      <c r="PYW343">
        <f>IF(SUM($J$341:PYW341)&lt;PYQ343,PYV341,$E$343-SUM($J$341:PYW341))</f>
        <v>4820</v>
      </c>
      <c r="PYX343">
        <f>IF(SUM($J$341:PYX341)&lt;PYR343,PYW341,$E$343-SUM($J$341:PYX341))</f>
        <v>4820</v>
      </c>
      <c r="PYY343">
        <f>IF(SUM($J$341:PYY341)&lt;PYS343,PYX341,$E$343-SUM($J$341:PYY341))</f>
        <v>4820</v>
      </c>
      <c r="PYZ343">
        <f>IF(SUM($J$341:PYZ341)&lt;PYT343,PYY341,$E$343-SUM($J$341:PYZ341))</f>
        <v>4820</v>
      </c>
      <c r="PZA343">
        <f>IF(SUM($J$341:PZA341)&lt;PYU343,PYZ341,$E$343-SUM($J$341:PZA341))</f>
        <v>0</v>
      </c>
      <c r="PZB343">
        <f>IF(SUM($J$341:PZB341)&lt;PYV343,PZA341,$E$343-SUM($J$341:PZB341))</f>
        <v>0</v>
      </c>
      <c r="PZC343">
        <f>IF(SUM($J$341:PZC341)&lt;PYW343,PZB341,$E$343-SUM($J$341:PZC341))</f>
        <v>0</v>
      </c>
      <c r="PZD343">
        <f>IF(SUM($J$341:PZD341)&lt;PYX343,PZC341,$E$343-SUM($J$341:PZD341))</f>
        <v>0</v>
      </c>
      <c r="PZE343">
        <f>IF(SUM($J$341:PZE341)&lt;PYY343,PZD341,$E$343-SUM($J$341:PZE341))</f>
        <v>0</v>
      </c>
      <c r="PZF343">
        <f>IF(SUM($J$341:PZF341)&lt;PYZ343,PZE341,$E$343-SUM($J$341:PZF341))</f>
        <v>0</v>
      </c>
      <c r="PZG343">
        <f>IF(SUM($J$341:PZG341)&lt;PZA343,PZF341,$E$343-SUM($J$341:PZG341))</f>
        <v>4820</v>
      </c>
      <c r="PZH343">
        <f>IF(SUM($J$341:PZH341)&lt;PZB343,PZG341,$E$343-SUM($J$341:PZH341))</f>
        <v>4820</v>
      </c>
      <c r="PZI343">
        <f>IF(SUM($J$341:PZI341)&lt;PZC343,PZH341,$E$343-SUM($J$341:PZI341))</f>
        <v>4820</v>
      </c>
      <c r="PZJ343">
        <f>IF(SUM($J$341:PZJ341)&lt;PZD343,PZI341,$E$343-SUM($J$341:PZJ341))</f>
        <v>4820</v>
      </c>
      <c r="PZK343">
        <f>IF(SUM($J$341:PZK341)&lt;PZE343,PZJ341,$E$343-SUM($J$341:PZK341))</f>
        <v>4820</v>
      </c>
      <c r="PZL343">
        <f>IF(SUM($J$341:PZL341)&lt;PZF343,PZK341,$E$343-SUM($J$341:PZL341))</f>
        <v>4820</v>
      </c>
      <c r="PZM343">
        <f>IF(SUM($J$341:PZM341)&lt;PZG343,PZL341,$E$343-SUM($J$341:PZM341))</f>
        <v>0</v>
      </c>
      <c r="PZN343">
        <f>IF(SUM($J$341:PZN341)&lt;PZH343,PZM341,$E$343-SUM($J$341:PZN341))</f>
        <v>0</v>
      </c>
      <c r="PZO343">
        <f>IF(SUM($J$341:PZO341)&lt;PZI343,PZN341,$E$343-SUM($J$341:PZO341))</f>
        <v>0</v>
      </c>
      <c r="PZP343">
        <f>IF(SUM($J$341:PZP341)&lt;PZJ343,PZO341,$E$343-SUM($J$341:PZP341))</f>
        <v>0</v>
      </c>
      <c r="PZQ343">
        <f>IF(SUM($J$341:PZQ341)&lt;PZK343,PZP341,$E$343-SUM($J$341:PZQ341))</f>
        <v>0</v>
      </c>
      <c r="PZR343">
        <f>IF(SUM($J$341:PZR341)&lt;PZL343,PZQ341,$E$343-SUM($J$341:PZR341))</f>
        <v>0</v>
      </c>
      <c r="PZS343">
        <f>IF(SUM($J$341:PZS341)&lt;PZM343,PZR341,$E$343-SUM($J$341:PZS341))</f>
        <v>4820</v>
      </c>
      <c r="PZT343">
        <f>IF(SUM($J$341:PZT341)&lt;PZN343,PZS341,$E$343-SUM($J$341:PZT341))</f>
        <v>4820</v>
      </c>
      <c r="PZU343">
        <f>IF(SUM($J$341:PZU341)&lt;PZO343,PZT341,$E$343-SUM($J$341:PZU341))</f>
        <v>4820</v>
      </c>
      <c r="PZV343">
        <f>IF(SUM($J$341:PZV341)&lt;PZP343,PZU341,$E$343-SUM($J$341:PZV341))</f>
        <v>4820</v>
      </c>
      <c r="PZW343">
        <f>IF(SUM($J$341:PZW341)&lt;PZQ343,PZV341,$E$343-SUM($J$341:PZW341))</f>
        <v>4820</v>
      </c>
      <c r="PZX343">
        <f>IF(SUM($J$341:PZX341)&lt;PZR343,PZW341,$E$343-SUM($J$341:PZX341))</f>
        <v>4820</v>
      </c>
      <c r="PZY343">
        <f>IF(SUM($J$341:PZY341)&lt;PZS343,PZX341,$E$343-SUM($J$341:PZY341))</f>
        <v>0</v>
      </c>
      <c r="PZZ343">
        <f>IF(SUM($J$341:PZZ341)&lt;PZT343,PZY341,$E$343-SUM($J$341:PZZ341))</f>
        <v>0</v>
      </c>
      <c r="QAA343">
        <f>IF(SUM($J$341:QAA341)&lt;PZU343,PZZ341,$E$343-SUM($J$341:QAA341))</f>
        <v>0</v>
      </c>
      <c r="QAB343">
        <f>IF(SUM($J$341:QAB341)&lt;PZV343,QAA341,$E$343-SUM($J$341:QAB341))</f>
        <v>0</v>
      </c>
      <c r="QAC343">
        <f>IF(SUM($J$341:QAC341)&lt;PZW343,QAB341,$E$343-SUM($J$341:QAC341))</f>
        <v>0</v>
      </c>
      <c r="QAD343">
        <f>IF(SUM($J$341:QAD341)&lt;PZX343,QAC341,$E$343-SUM($J$341:QAD341))</f>
        <v>0</v>
      </c>
      <c r="QAE343">
        <f>IF(SUM($J$341:QAE341)&lt;PZY343,QAD341,$E$343-SUM($J$341:QAE341))</f>
        <v>4820</v>
      </c>
      <c r="QAF343">
        <f>IF(SUM($J$341:QAF341)&lt;PZZ343,QAE341,$E$343-SUM($J$341:QAF341))</f>
        <v>4820</v>
      </c>
      <c r="QAG343">
        <f>IF(SUM($J$341:QAG341)&lt;QAA343,QAF341,$E$343-SUM($J$341:QAG341))</f>
        <v>4820</v>
      </c>
      <c r="QAH343">
        <f>IF(SUM($J$341:QAH341)&lt;QAB343,QAG341,$E$343-SUM($J$341:QAH341))</f>
        <v>4820</v>
      </c>
      <c r="QAI343">
        <f>IF(SUM($J$341:QAI341)&lt;QAC343,QAH341,$E$343-SUM($J$341:QAI341))</f>
        <v>4820</v>
      </c>
      <c r="QAJ343">
        <f>IF(SUM($J$341:QAJ341)&lt;QAD343,QAI341,$E$343-SUM($J$341:QAJ341))</f>
        <v>4820</v>
      </c>
      <c r="QAK343">
        <f>IF(SUM($J$341:QAK341)&lt;QAE343,QAJ341,$E$343-SUM($J$341:QAK341))</f>
        <v>0</v>
      </c>
      <c r="QAL343">
        <f>IF(SUM($J$341:QAL341)&lt;QAF343,QAK341,$E$343-SUM($J$341:QAL341))</f>
        <v>0</v>
      </c>
      <c r="QAM343">
        <f>IF(SUM($J$341:QAM341)&lt;QAG343,QAL341,$E$343-SUM($J$341:QAM341))</f>
        <v>0</v>
      </c>
      <c r="QAN343">
        <f>IF(SUM($J$341:QAN341)&lt;QAH343,QAM341,$E$343-SUM($J$341:QAN341))</f>
        <v>0</v>
      </c>
      <c r="QAO343">
        <f>IF(SUM($J$341:QAO341)&lt;QAI343,QAN341,$E$343-SUM($J$341:QAO341))</f>
        <v>0</v>
      </c>
      <c r="QAP343">
        <f>IF(SUM($J$341:QAP341)&lt;QAJ343,QAO341,$E$343-SUM($J$341:QAP341))</f>
        <v>0</v>
      </c>
      <c r="QAQ343">
        <f>IF(SUM($J$341:QAQ341)&lt;QAK343,QAP341,$E$343-SUM($J$341:QAQ341))</f>
        <v>4820</v>
      </c>
      <c r="QAR343">
        <f>IF(SUM($J$341:QAR341)&lt;QAL343,QAQ341,$E$343-SUM($J$341:QAR341))</f>
        <v>4820</v>
      </c>
      <c r="QAS343">
        <f>IF(SUM($J$341:QAS341)&lt;QAM343,QAR341,$E$343-SUM($J$341:QAS341))</f>
        <v>4820</v>
      </c>
      <c r="QAT343">
        <f>IF(SUM($J$341:QAT341)&lt;QAN343,QAS341,$E$343-SUM($J$341:QAT341))</f>
        <v>4820</v>
      </c>
      <c r="QAU343">
        <f>IF(SUM($J$341:QAU341)&lt;QAO343,QAT341,$E$343-SUM($J$341:QAU341))</f>
        <v>4820</v>
      </c>
      <c r="QAV343">
        <f>IF(SUM($J$341:QAV341)&lt;QAP343,QAU341,$E$343-SUM($J$341:QAV341))</f>
        <v>4820</v>
      </c>
      <c r="QAW343">
        <f>IF(SUM($J$341:QAW341)&lt;QAQ343,QAV341,$E$343-SUM($J$341:QAW341))</f>
        <v>0</v>
      </c>
      <c r="QAX343">
        <f>IF(SUM($J$341:QAX341)&lt;QAR343,QAW341,$E$343-SUM($J$341:QAX341))</f>
        <v>0</v>
      </c>
      <c r="QAY343">
        <f>IF(SUM($J$341:QAY341)&lt;QAS343,QAX341,$E$343-SUM($J$341:QAY341))</f>
        <v>0</v>
      </c>
      <c r="QAZ343">
        <f>IF(SUM($J$341:QAZ341)&lt;QAT343,QAY341,$E$343-SUM($J$341:QAZ341))</f>
        <v>0</v>
      </c>
      <c r="QBA343">
        <f>IF(SUM($J$341:QBA341)&lt;QAU343,QAZ341,$E$343-SUM($J$341:QBA341))</f>
        <v>0</v>
      </c>
      <c r="QBB343">
        <f>IF(SUM($J$341:QBB341)&lt;QAV343,QBA341,$E$343-SUM($J$341:QBB341))</f>
        <v>0</v>
      </c>
      <c r="QBC343">
        <f>IF(SUM($J$341:QBC341)&lt;QAW343,QBB341,$E$343-SUM($J$341:QBC341))</f>
        <v>4820</v>
      </c>
      <c r="QBD343">
        <f>IF(SUM($J$341:QBD341)&lt;QAX343,QBC341,$E$343-SUM($J$341:QBD341))</f>
        <v>4820</v>
      </c>
      <c r="QBE343">
        <f>IF(SUM($J$341:QBE341)&lt;QAY343,QBD341,$E$343-SUM($J$341:QBE341))</f>
        <v>4820</v>
      </c>
      <c r="QBF343">
        <f>IF(SUM($J$341:QBF341)&lt;QAZ343,QBE341,$E$343-SUM($J$341:QBF341))</f>
        <v>4820</v>
      </c>
      <c r="QBG343">
        <f>IF(SUM($J$341:QBG341)&lt;QBA343,QBF341,$E$343-SUM($J$341:QBG341))</f>
        <v>4820</v>
      </c>
      <c r="QBH343">
        <f>IF(SUM($J$341:QBH341)&lt;QBB343,QBG341,$E$343-SUM($J$341:QBH341))</f>
        <v>4820</v>
      </c>
      <c r="QBI343">
        <f>IF(SUM($J$341:QBI341)&lt;QBC343,QBH341,$E$343-SUM($J$341:QBI341))</f>
        <v>0</v>
      </c>
      <c r="QBJ343">
        <f>IF(SUM($J$341:QBJ341)&lt;QBD343,QBI341,$E$343-SUM($J$341:QBJ341))</f>
        <v>0</v>
      </c>
      <c r="QBK343">
        <f>IF(SUM($J$341:QBK341)&lt;QBE343,QBJ341,$E$343-SUM($J$341:QBK341))</f>
        <v>0</v>
      </c>
      <c r="QBL343">
        <f>IF(SUM($J$341:QBL341)&lt;QBF343,QBK341,$E$343-SUM($J$341:QBL341))</f>
        <v>0</v>
      </c>
      <c r="QBM343">
        <f>IF(SUM($J$341:QBM341)&lt;QBG343,QBL341,$E$343-SUM($J$341:QBM341))</f>
        <v>0</v>
      </c>
      <c r="QBN343">
        <f>IF(SUM($J$341:QBN341)&lt;QBH343,QBM341,$E$343-SUM($J$341:QBN341))</f>
        <v>0</v>
      </c>
      <c r="QBO343">
        <f>IF(SUM($J$341:QBO341)&lt;QBI343,QBN341,$E$343-SUM($J$341:QBO341))</f>
        <v>4820</v>
      </c>
      <c r="QBP343">
        <f>IF(SUM($J$341:QBP341)&lt;QBJ343,QBO341,$E$343-SUM($J$341:QBP341))</f>
        <v>4820</v>
      </c>
      <c r="QBQ343">
        <f>IF(SUM($J$341:QBQ341)&lt;QBK343,QBP341,$E$343-SUM($J$341:QBQ341))</f>
        <v>4820</v>
      </c>
      <c r="QBR343">
        <f>IF(SUM($J$341:QBR341)&lt;QBL343,QBQ341,$E$343-SUM($J$341:QBR341))</f>
        <v>4820</v>
      </c>
      <c r="QBS343">
        <f>IF(SUM($J$341:QBS341)&lt;QBM343,QBR341,$E$343-SUM($J$341:QBS341))</f>
        <v>4820</v>
      </c>
      <c r="QBT343">
        <f>IF(SUM($J$341:QBT341)&lt;QBN343,QBS341,$E$343-SUM($J$341:QBT341))</f>
        <v>4820</v>
      </c>
      <c r="QBU343">
        <f>IF(SUM($J$341:QBU341)&lt;QBO343,QBT341,$E$343-SUM($J$341:QBU341))</f>
        <v>0</v>
      </c>
      <c r="QBV343">
        <f>IF(SUM($J$341:QBV341)&lt;QBP343,QBU341,$E$343-SUM($J$341:QBV341))</f>
        <v>0</v>
      </c>
      <c r="QBW343">
        <f>IF(SUM($J$341:QBW341)&lt;QBQ343,QBV341,$E$343-SUM($J$341:QBW341))</f>
        <v>0</v>
      </c>
      <c r="QBX343">
        <f>IF(SUM($J$341:QBX341)&lt;QBR343,QBW341,$E$343-SUM($J$341:QBX341))</f>
        <v>0</v>
      </c>
      <c r="QBY343">
        <f>IF(SUM($J$341:QBY341)&lt;QBS343,QBX341,$E$343-SUM($J$341:QBY341))</f>
        <v>0</v>
      </c>
      <c r="QBZ343">
        <f>IF(SUM($J$341:QBZ341)&lt;QBT343,QBY341,$E$343-SUM($J$341:QBZ341))</f>
        <v>0</v>
      </c>
      <c r="QCA343">
        <f>IF(SUM($J$341:QCA341)&lt;QBU343,QBZ341,$E$343-SUM($J$341:QCA341))</f>
        <v>4820</v>
      </c>
      <c r="QCB343">
        <f>IF(SUM($J$341:QCB341)&lt;QBV343,QCA341,$E$343-SUM($J$341:QCB341))</f>
        <v>4820</v>
      </c>
      <c r="QCC343">
        <f>IF(SUM($J$341:QCC341)&lt;QBW343,QCB341,$E$343-SUM($J$341:QCC341))</f>
        <v>4820</v>
      </c>
      <c r="QCD343">
        <f>IF(SUM($J$341:QCD341)&lt;QBX343,QCC341,$E$343-SUM($J$341:QCD341))</f>
        <v>4820</v>
      </c>
      <c r="QCE343">
        <f>IF(SUM($J$341:QCE341)&lt;QBY343,QCD341,$E$343-SUM($J$341:QCE341))</f>
        <v>4820</v>
      </c>
      <c r="QCF343">
        <f>IF(SUM($J$341:QCF341)&lt;QBZ343,QCE341,$E$343-SUM($J$341:QCF341))</f>
        <v>4820</v>
      </c>
      <c r="QCG343">
        <f>IF(SUM($J$341:QCG341)&lt;QCA343,QCF341,$E$343-SUM($J$341:QCG341))</f>
        <v>0</v>
      </c>
      <c r="QCH343">
        <f>IF(SUM($J$341:QCH341)&lt;QCB343,QCG341,$E$343-SUM($J$341:QCH341))</f>
        <v>0</v>
      </c>
      <c r="QCI343">
        <f>IF(SUM($J$341:QCI341)&lt;QCC343,QCH341,$E$343-SUM($J$341:QCI341))</f>
        <v>0</v>
      </c>
      <c r="QCJ343">
        <f>IF(SUM($J$341:QCJ341)&lt;QCD343,QCI341,$E$343-SUM($J$341:QCJ341))</f>
        <v>0</v>
      </c>
      <c r="QCK343">
        <f>IF(SUM($J$341:QCK341)&lt;QCE343,QCJ341,$E$343-SUM($J$341:QCK341))</f>
        <v>0</v>
      </c>
      <c r="QCL343">
        <f>IF(SUM($J$341:QCL341)&lt;QCF343,QCK341,$E$343-SUM($J$341:QCL341))</f>
        <v>0</v>
      </c>
      <c r="QCM343">
        <f>IF(SUM($J$341:QCM341)&lt;QCG343,QCL341,$E$343-SUM($J$341:QCM341))</f>
        <v>4820</v>
      </c>
      <c r="QCN343">
        <f>IF(SUM($J$341:QCN341)&lt;QCH343,QCM341,$E$343-SUM($J$341:QCN341))</f>
        <v>4820</v>
      </c>
      <c r="QCO343">
        <f>IF(SUM($J$341:QCO341)&lt;QCI343,QCN341,$E$343-SUM($J$341:QCO341))</f>
        <v>4820</v>
      </c>
      <c r="QCP343">
        <f>IF(SUM($J$341:QCP341)&lt;QCJ343,QCO341,$E$343-SUM($J$341:QCP341))</f>
        <v>4820</v>
      </c>
      <c r="QCQ343">
        <f>IF(SUM($J$341:QCQ341)&lt;QCK343,QCP341,$E$343-SUM($J$341:QCQ341))</f>
        <v>4820</v>
      </c>
      <c r="QCR343">
        <f>IF(SUM($J$341:QCR341)&lt;QCL343,QCQ341,$E$343-SUM($J$341:QCR341))</f>
        <v>4820</v>
      </c>
      <c r="QCS343">
        <f>IF(SUM($J$341:QCS341)&lt;QCM343,QCR341,$E$343-SUM($J$341:QCS341))</f>
        <v>0</v>
      </c>
      <c r="QCT343">
        <f>IF(SUM($J$341:QCT341)&lt;QCN343,QCS341,$E$343-SUM($J$341:QCT341))</f>
        <v>0</v>
      </c>
      <c r="QCU343">
        <f>IF(SUM($J$341:QCU341)&lt;QCO343,QCT341,$E$343-SUM($J$341:QCU341))</f>
        <v>0</v>
      </c>
      <c r="QCV343">
        <f>IF(SUM($J$341:QCV341)&lt;QCP343,QCU341,$E$343-SUM($J$341:QCV341))</f>
        <v>0</v>
      </c>
      <c r="QCW343">
        <f>IF(SUM($J$341:QCW341)&lt;QCQ343,QCV341,$E$343-SUM($J$341:QCW341))</f>
        <v>0</v>
      </c>
      <c r="QCX343">
        <f>IF(SUM($J$341:QCX341)&lt;QCR343,QCW341,$E$343-SUM($J$341:QCX341))</f>
        <v>0</v>
      </c>
      <c r="QCY343">
        <f>IF(SUM($J$341:QCY341)&lt;QCS343,QCX341,$E$343-SUM($J$341:QCY341))</f>
        <v>4820</v>
      </c>
      <c r="QCZ343">
        <f>IF(SUM($J$341:QCZ341)&lt;QCT343,QCY341,$E$343-SUM($J$341:QCZ341))</f>
        <v>4820</v>
      </c>
      <c r="QDA343">
        <f>IF(SUM($J$341:QDA341)&lt;QCU343,QCZ341,$E$343-SUM($J$341:QDA341))</f>
        <v>4820</v>
      </c>
      <c r="QDB343">
        <f>IF(SUM($J$341:QDB341)&lt;QCV343,QDA341,$E$343-SUM($J$341:QDB341))</f>
        <v>4820</v>
      </c>
      <c r="QDC343">
        <f>IF(SUM($J$341:QDC341)&lt;QCW343,QDB341,$E$343-SUM($J$341:QDC341))</f>
        <v>4820</v>
      </c>
      <c r="QDD343">
        <f>IF(SUM($J$341:QDD341)&lt;QCX343,QDC341,$E$343-SUM($J$341:QDD341))</f>
        <v>4820</v>
      </c>
      <c r="QDE343">
        <f>IF(SUM($J$341:QDE341)&lt;QCY343,QDD341,$E$343-SUM($J$341:QDE341))</f>
        <v>0</v>
      </c>
      <c r="QDF343">
        <f>IF(SUM($J$341:QDF341)&lt;QCZ343,QDE341,$E$343-SUM($J$341:QDF341))</f>
        <v>0</v>
      </c>
      <c r="QDG343">
        <f>IF(SUM($J$341:QDG341)&lt;QDA343,QDF341,$E$343-SUM($J$341:QDG341))</f>
        <v>0</v>
      </c>
      <c r="QDH343">
        <f>IF(SUM($J$341:QDH341)&lt;QDB343,QDG341,$E$343-SUM($J$341:QDH341))</f>
        <v>0</v>
      </c>
      <c r="QDI343">
        <f>IF(SUM($J$341:QDI341)&lt;QDC343,QDH341,$E$343-SUM($J$341:QDI341))</f>
        <v>0</v>
      </c>
      <c r="QDJ343">
        <f>IF(SUM($J$341:QDJ341)&lt;QDD343,QDI341,$E$343-SUM($J$341:QDJ341))</f>
        <v>0</v>
      </c>
      <c r="QDK343">
        <f>IF(SUM($J$341:QDK341)&lt;QDE343,QDJ341,$E$343-SUM($J$341:QDK341))</f>
        <v>4820</v>
      </c>
      <c r="QDL343">
        <f>IF(SUM($J$341:QDL341)&lt;QDF343,QDK341,$E$343-SUM($J$341:QDL341))</f>
        <v>4820</v>
      </c>
      <c r="QDM343">
        <f>IF(SUM($J$341:QDM341)&lt;QDG343,QDL341,$E$343-SUM($J$341:QDM341))</f>
        <v>4820</v>
      </c>
      <c r="QDN343">
        <f>IF(SUM($J$341:QDN341)&lt;QDH343,QDM341,$E$343-SUM($J$341:QDN341))</f>
        <v>4820</v>
      </c>
      <c r="QDO343">
        <f>IF(SUM($J$341:QDO341)&lt;QDI343,QDN341,$E$343-SUM($J$341:QDO341))</f>
        <v>4820</v>
      </c>
      <c r="QDP343">
        <f>IF(SUM($J$341:QDP341)&lt;QDJ343,QDO341,$E$343-SUM($J$341:QDP341))</f>
        <v>4820</v>
      </c>
      <c r="QDQ343">
        <f>IF(SUM($J$341:QDQ341)&lt;QDK343,QDP341,$E$343-SUM($J$341:QDQ341))</f>
        <v>0</v>
      </c>
      <c r="QDR343">
        <f>IF(SUM($J$341:QDR341)&lt;QDL343,QDQ341,$E$343-SUM($J$341:QDR341))</f>
        <v>0</v>
      </c>
      <c r="QDS343">
        <f>IF(SUM($J$341:QDS341)&lt;QDM343,QDR341,$E$343-SUM($J$341:QDS341))</f>
        <v>0</v>
      </c>
      <c r="QDT343">
        <f>IF(SUM($J$341:QDT341)&lt;QDN343,QDS341,$E$343-SUM($J$341:QDT341))</f>
        <v>0</v>
      </c>
      <c r="QDU343">
        <f>IF(SUM($J$341:QDU341)&lt;QDO343,QDT341,$E$343-SUM($J$341:QDU341))</f>
        <v>0</v>
      </c>
      <c r="QDV343">
        <f>IF(SUM($J$341:QDV341)&lt;QDP343,QDU341,$E$343-SUM($J$341:QDV341))</f>
        <v>0</v>
      </c>
      <c r="QDW343">
        <f>IF(SUM($J$341:QDW341)&lt;QDQ343,QDV341,$E$343-SUM($J$341:QDW341))</f>
        <v>4820</v>
      </c>
      <c r="QDX343">
        <f>IF(SUM($J$341:QDX341)&lt;QDR343,QDW341,$E$343-SUM($J$341:QDX341))</f>
        <v>4820</v>
      </c>
      <c r="QDY343">
        <f>IF(SUM($J$341:QDY341)&lt;QDS343,QDX341,$E$343-SUM($J$341:QDY341))</f>
        <v>4820</v>
      </c>
      <c r="QDZ343">
        <f>IF(SUM($J$341:QDZ341)&lt;QDT343,QDY341,$E$343-SUM($J$341:QDZ341))</f>
        <v>4820</v>
      </c>
      <c r="QEA343">
        <f>IF(SUM($J$341:QEA341)&lt;QDU343,QDZ341,$E$343-SUM($J$341:QEA341))</f>
        <v>4820</v>
      </c>
      <c r="QEB343">
        <f>IF(SUM($J$341:QEB341)&lt;QDV343,QEA341,$E$343-SUM($J$341:QEB341))</f>
        <v>4820</v>
      </c>
      <c r="QEC343">
        <f>IF(SUM($J$341:QEC341)&lt;QDW343,QEB341,$E$343-SUM($J$341:QEC341))</f>
        <v>0</v>
      </c>
      <c r="QED343">
        <f>IF(SUM($J$341:QED341)&lt;QDX343,QEC341,$E$343-SUM($J$341:QED341))</f>
        <v>0</v>
      </c>
      <c r="QEE343">
        <f>IF(SUM($J$341:QEE341)&lt;QDY343,QED341,$E$343-SUM($J$341:QEE341))</f>
        <v>0</v>
      </c>
      <c r="QEF343">
        <f>IF(SUM($J$341:QEF341)&lt;QDZ343,QEE341,$E$343-SUM($J$341:QEF341))</f>
        <v>0</v>
      </c>
      <c r="QEG343">
        <f>IF(SUM($J$341:QEG341)&lt;QEA343,QEF341,$E$343-SUM($J$341:QEG341))</f>
        <v>0</v>
      </c>
      <c r="QEH343">
        <f>IF(SUM($J$341:QEH341)&lt;QEB343,QEG341,$E$343-SUM($J$341:QEH341))</f>
        <v>0</v>
      </c>
      <c r="QEI343">
        <f>IF(SUM($J$341:QEI341)&lt;QEC343,QEH341,$E$343-SUM($J$341:QEI341))</f>
        <v>4820</v>
      </c>
      <c r="QEJ343">
        <f>IF(SUM($J$341:QEJ341)&lt;QED343,QEI341,$E$343-SUM($J$341:QEJ341))</f>
        <v>4820</v>
      </c>
      <c r="QEK343">
        <f>IF(SUM($J$341:QEK341)&lt;QEE343,QEJ341,$E$343-SUM($J$341:QEK341))</f>
        <v>4820</v>
      </c>
      <c r="QEL343">
        <f>IF(SUM($J$341:QEL341)&lt;QEF343,QEK341,$E$343-SUM($J$341:QEL341))</f>
        <v>4820</v>
      </c>
      <c r="QEM343">
        <f>IF(SUM($J$341:QEM341)&lt;QEG343,QEL341,$E$343-SUM($J$341:QEM341))</f>
        <v>4820</v>
      </c>
      <c r="QEN343">
        <f>IF(SUM($J$341:QEN341)&lt;QEH343,QEM341,$E$343-SUM($J$341:QEN341))</f>
        <v>4820</v>
      </c>
      <c r="QEO343">
        <f>IF(SUM($J$341:QEO341)&lt;QEI343,QEN341,$E$343-SUM($J$341:QEO341))</f>
        <v>0</v>
      </c>
      <c r="QEP343">
        <f>IF(SUM($J$341:QEP341)&lt;QEJ343,QEO341,$E$343-SUM($J$341:QEP341))</f>
        <v>0</v>
      </c>
      <c r="QEQ343">
        <f>IF(SUM($J$341:QEQ341)&lt;QEK343,QEP341,$E$343-SUM($J$341:QEQ341))</f>
        <v>0</v>
      </c>
      <c r="QER343">
        <f>IF(SUM($J$341:QER341)&lt;QEL343,QEQ341,$E$343-SUM($J$341:QER341))</f>
        <v>0</v>
      </c>
      <c r="QES343">
        <f>IF(SUM($J$341:QES341)&lt;QEM343,QER341,$E$343-SUM($J$341:QES341))</f>
        <v>0</v>
      </c>
      <c r="QET343">
        <f>IF(SUM($J$341:QET341)&lt;QEN343,QES341,$E$343-SUM($J$341:QET341))</f>
        <v>0</v>
      </c>
      <c r="QEU343">
        <f>IF(SUM($J$341:QEU341)&lt;QEO343,QET341,$E$343-SUM($J$341:QEU341))</f>
        <v>4820</v>
      </c>
      <c r="QEV343">
        <f>IF(SUM($J$341:QEV341)&lt;QEP343,QEU341,$E$343-SUM($J$341:QEV341))</f>
        <v>4820</v>
      </c>
      <c r="QEW343">
        <f>IF(SUM($J$341:QEW341)&lt;QEQ343,QEV341,$E$343-SUM($J$341:QEW341))</f>
        <v>4820</v>
      </c>
      <c r="QEX343">
        <f>IF(SUM($J$341:QEX341)&lt;QER343,QEW341,$E$343-SUM($J$341:QEX341))</f>
        <v>4820</v>
      </c>
      <c r="QEY343">
        <f>IF(SUM($J$341:QEY341)&lt;QES343,QEX341,$E$343-SUM($J$341:QEY341))</f>
        <v>4820</v>
      </c>
      <c r="QEZ343">
        <f>IF(SUM($J$341:QEZ341)&lt;QET343,QEY341,$E$343-SUM($J$341:QEZ341))</f>
        <v>4820</v>
      </c>
      <c r="QFA343">
        <f>IF(SUM($J$341:QFA341)&lt;QEU343,QEZ341,$E$343-SUM($J$341:QFA341))</f>
        <v>0</v>
      </c>
      <c r="QFB343">
        <f>IF(SUM($J$341:QFB341)&lt;QEV343,QFA341,$E$343-SUM($J$341:QFB341))</f>
        <v>0</v>
      </c>
      <c r="QFC343">
        <f>IF(SUM($J$341:QFC341)&lt;QEW343,QFB341,$E$343-SUM($J$341:QFC341))</f>
        <v>0</v>
      </c>
      <c r="QFD343">
        <f>IF(SUM($J$341:QFD341)&lt;QEX343,QFC341,$E$343-SUM($J$341:QFD341))</f>
        <v>0</v>
      </c>
      <c r="QFE343">
        <f>IF(SUM($J$341:QFE341)&lt;QEY343,QFD341,$E$343-SUM($J$341:QFE341))</f>
        <v>0</v>
      </c>
      <c r="QFF343">
        <f>IF(SUM($J$341:QFF341)&lt;QEZ343,QFE341,$E$343-SUM($J$341:QFF341))</f>
        <v>0</v>
      </c>
      <c r="QFG343">
        <f>IF(SUM($J$341:QFG341)&lt;QFA343,QFF341,$E$343-SUM($J$341:QFG341))</f>
        <v>4820</v>
      </c>
      <c r="QFH343">
        <f>IF(SUM($J$341:QFH341)&lt;QFB343,QFG341,$E$343-SUM($J$341:QFH341))</f>
        <v>4820</v>
      </c>
      <c r="QFI343">
        <f>IF(SUM($J$341:QFI341)&lt;QFC343,QFH341,$E$343-SUM($J$341:QFI341))</f>
        <v>4820</v>
      </c>
      <c r="QFJ343">
        <f>IF(SUM($J$341:QFJ341)&lt;QFD343,QFI341,$E$343-SUM($J$341:QFJ341))</f>
        <v>4820</v>
      </c>
      <c r="QFK343">
        <f>IF(SUM($J$341:QFK341)&lt;QFE343,QFJ341,$E$343-SUM($J$341:QFK341))</f>
        <v>4820</v>
      </c>
      <c r="QFL343">
        <f>IF(SUM($J$341:QFL341)&lt;QFF343,QFK341,$E$343-SUM($J$341:QFL341))</f>
        <v>4820</v>
      </c>
      <c r="QFM343">
        <f>IF(SUM($J$341:QFM341)&lt;QFG343,QFL341,$E$343-SUM($J$341:QFM341))</f>
        <v>0</v>
      </c>
      <c r="QFN343">
        <f>IF(SUM($J$341:QFN341)&lt;QFH343,QFM341,$E$343-SUM($J$341:QFN341))</f>
        <v>0</v>
      </c>
      <c r="QFO343">
        <f>IF(SUM($J$341:QFO341)&lt;QFI343,QFN341,$E$343-SUM($J$341:QFO341))</f>
        <v>0</v>
      </c>
      <c r="QFP343">
        <f>IF(SUM($J$341:QFP341)&lt;QFJ343,QFO341,$E$343-SUM($J$341:QFP341))</f>
        <v>0</v>
      </c>
      <c r="QFQ343">
        <f>IF(SUM($J$341:QFQ341)&lt;QFK343,QFP341,$E$343-SUM($J$341:QFQ341))</f>
        <v>0</v>
      </c>
      <c r="QFR343">
        <f>IF(SUM($J$341:QFR341)&lt;QFL343,QFQ341,$E$343-SUM($J$341:QFR341))</f>
        <v>0</v>
      </c>
      <c r="QFS343">
        <f>IF(SUM($J$341:QFS341)&lt;QFM343,QFR341,$E$343-SUM($J$341:QFS341))</f>
        <v>4820</v>
      </c>
      <c r="QFT343">
        <f>IF(SUM($J$341:QFT341)&lt;QFN343,QFS341,$E$343-SUM($J$341:QFT341))</f>
        <v>4820</v>
      </c>
      <c r="QFU343">
        <f>IF(SUM($J$341:QFU341)&lt;QFO343,QFT341,$E$343-SUM($J$341:QFU341))</f>
        <v>4820</v>
      </c>
      <c r="QFV343">
        <f>IF(SUM($J$341:QFV341)&lt;QFP343,QFU341,$E$343-SUM($J$341:QFV341))</f>
        <v>4820</v>
      </c>
      <c r="QFW343">
        <f>IF(SUM($J$341:QFW341)&lt;QFQ343,QFV341,$E$343-SUM($J$341:QFW341))</f>
        <v>4820</v>
      </c>
      <c r="QFX343">
        <f>IF(SUM($J$341:QFX341)&lt;QFR343,QFW341,$E$343-SUM($J$341:QFX341))</f>
        <v>4820</v>
      </c>
      <c r="QFY343">
        <f>IF(SUM($J$341:QFY341)&lt;QFS343,QFX341,$E$343-SUM($J$341:QFY341))</f>
        <v>0</v>
      </c>
      <c r="QFZ343">
        <f>IF(SUM($J$341:QFZ341)&lt;QFT343,QFY341,$E$343-SUM($J$341:QFZ341))</f>
        <v>0</v>
      </c>
      <c r="QGA343">
        <f>IF(SUM($J$341:QGA341)&lt;QFU343,QFZ341,$E$343-SUM($J$341:QGA341))</f>
        <v>0</v>
      </c>
      <c r="QGB343">
        <f>IF(SUM($J$341:QGB341)&lt;QFV343,QGA341,$E$343-SUM($J$341:QGB341))</f>
        <v>0</v>
      </c>
      <c r="QGC343">
        <f>IF(SUM($J$341:QGC341)&lt;QFW343,QGB341,$E$343-SUM($J$341:QGC341))</f>
        <v>0</v>
      </c>
      <c r="QGD343">
        <f>IF(SUM($J$341:QGD341)&lt;QFX343,QGC341,$E$343-SUM($J$341:QGD341))</f>
        <v>0</v>
      </c>
      <c r="QGE343">
        <f>IF(SUM($J$341:QGE341)&lt;QFY343,QGD341,$E$343-SUM($J$341:QGE341))</f>
        <v>4820</v>
      </c>
      <c r="QGF343">
        <f>IF(SUM($J$341:QGF341)&lt;QFZ343,QGE341,$E$343-SUM($J$341:QGF341))</f>
        <v>4820</v>
      </c>
      <c r="QGG343">
        <f>IF(SUM($J$341:QGG341)&lt;QGA343,QGF341,$E$343-SUM($J$341:QGG341))</f>
        <v>4820</v>
      </c>
      <c r="QGH343">
        <f>IF(SUM($J$341:QGH341)&lt;QGB343,QGG341,$E$343-SUM($J$341:QGH341))</f>
        <v>4820</v>
      </c>
      <c r="QGI343">
        <f>IF(SUM($J$341:QGI341)&lt;QGC343,QGH341,$E$343-SUM($J$341:QGI341))</f>
        <v>4820</v>
      </c>
      <c r="QGJ343">
        <f>IF(SUM($J$341:QGJ341)&lt;QGD343,QGI341,$E$343-SUM($J$341:QGJ341))</f>
        <v>4820</v>
      </c>
      <c r="QGK343">
        <f>IF(SUM($J$341:QGK341)&lt;QGE343,QGJ341,$E$343-SUM($J$341:QGK341))</f>
        <v>0</v>
      </c>
      <c r="QGL343">
        <f>IF(SUM($J$341:QGL341)&lt;QGF343,QGK341,$E$343-SUM($J$341:QGL341))</f>
        <v>0</v>
      </c>
      <c r="QGM343">
        <f>IF(SUM($J$341:QGM341)&lt;QGG343,QGL341,$E$343-SUM($J$341:QGM341))</f>
        <v>0</v>
      </c>
      <c r="QGN343">
        <f>IF(SUM($J$341:QGN341)&lt;QGH343,QGM341,$E$343-SUM($J$341:QGN341))</f>
        <v>0</v>
      </c>
      <c r="QGO343">
        <f>IF(SUM($J$341:QGO341)&lt;QGI343,QGN341,$E$343-SUM($J$341:QGO341))</f>
        <v>0</v>
      </c>
      <c r="QGP343">
        <f>IF(SUM($J$341:QGP341)&lt;QGJ343,QGO341,$E$343-SUM($J$341:QGP341))</f>
        <v>0</v>
      </c>
      <c r="QGQ343">
        <f>IF(SUM($J$341:QGQ341)&lt;QGK343,QGP341,$E$343-SUM($J$341:QGQ341))</f>
        <v>4820</v>
      </c>
      <c r="QGR343">
        <f>IF(SUM($J$341:QGR341)&lt;QGL343,QGQ341,$E$343-SUM($J$341:QGR341))</f>
        <v>4820</v>
      </c>
      <c r="QGS343">
        <f>IF(SUM($J$341:QGS341)&lt;QGM343,QGR341,$E$343-SUM($J$341:QGS341))</f>
        <v>4820</v>
      </c>
      <c r="QGT343">
        <f>IF(SUM($J$341:QGT341)&lt;QGN343,QGS341,$E$343-SUM($J$341:QGT341))</f>
        <v>4820</v>
      </c>
      <c r="QGU343">
        <f>IF(SUM($J$341:QGU341)&lt;QGO343,QGT341,$E$343-SUM($J$341:QGU341))</f>
        <v>4820</v>
      </c>
      <c r="QGV343">
        <f>IF(SUM($J$341:QGV341)&lt;QGP343,QGU341,$E$343-SUM($J$341:QGV341))</f>
        <v>4820</v>
      </c>
      <c r="QGW343">
        <f>IF(SUM($J$341:QGW341)&lt;QGQ343,QGV341,$E$343-SUM($J$341:QGW341))</f>
        <v>0</v>
      </c>
      <c r="QGX343">
        <f>IF(SUM($J$341:QGX341)&lt;QGR343,QGW341,$E$343-SUM($J$341:QGX341))</f>
        <v>0</v>
      </c>
      <c r="QGY343">
        <f>IF(SUM($J$341:QGY341)&lt;QGS343,QGX341,$E$343-SUM($J$341:QGY341))</f>
        <v>0</v>
      </c>
      <c r="QGZ343">
        <f>IF(SUM($J$341:QGZ341)&lt;QGT343,QGY341,$E$343-SUM($J$341:QGZ341))</f>
        <v>0</v>
      </c>
      <c r="QHA343">
        <f>IF(SUM($J$341:QHA341)&lt;QGU343,QGZ341,$E$343-SUM($J$341:QHA341))</f>
        <v>0</v>
      </c>
      <c r="QHB343">
        <f>IF(SUM($J$341:QHB341)&lt;QGV343,QHA341,$E$343-SUM($J$341:QHB341))</f>
        <v>0</v>
      </c>
      <c r="QHC343">
        <f>IF(SUM($J$341:QHC341)&lt;QGW343,QHB341,$E$343-SUM($J$341:QHC341))</f>
        <v>4820</v>
      </c>
      <c r="QHD343">
        <f>IF(SUM($J$341:QHD341)&lt;QGX343,QHC341,$E$343-SUM($J$341:QHD341))</f>
        <v>4820</v>
      </c>
      <c r="QHE343">
        <f>IF(SUM($J$341:QHE341)&lt;QGY343,QHD341,$E$343-SUM($J$341:QHE341))</f>
        <v>4820</v>
      </c>
      <c r="QHF343">
        <f>IF(SUM($J$341:QHF341)&lt;QGZ343,QHE341,$E$343-SUM($J$341:QHF341))</f>
        <v>4820</v>
      </c>
      <c r="QHG343">
        <f>IF(SUM($J$341:QHG341)&lt;QHA343,QHF341,$E$343-SUM($J$341:QHG341))</f>
        <v>4820</v>
      </c>
      <c r="QHH343">
        <f>IF(SUM($J$341:QHH341)&lt;QHB343,QHG341,$E$343-SUM($J$341:QHH341))</f>
        <v>4820</v>
      </c>
      <c r="QHI343">
        <f>IF(SUM($J$341:QHI341)&lt;QHC343,QHH341,$E$343-SUM($J$341:QHI341))</f>
        <v>0</v>
      </c>
      <c r="QHJ343">
        <f>IF(SUM($J$341:QHJ341)&lt;QHD343,QHI341,$E$343-SUM($J$341:QHJ341))</f>
        <v>0</v>
      </c>
      <c r="QHK343">
        <f>IF(SUM($J$341:QHK341)&lt;QHE343,QHJ341,$E$343-SUM($J$341:QHK341))</f>
        <v>0</v>
      </c>
      <c r="QHL343">
        <f>IF(SUM($J$341:QHL341)&lt;QHF343,QHK341,$E$343-SUM($J$341:QHL341))</f>
        <v>0</v>
      </c>
      <c r="QHM343">
        <f>IF(SUM($J$341:QHM341)&lt;QHG343,QHL341,$E$343-SUM($J$341:QHM341))</f>
        <v>0</v>
      </c>
      <c r="QHN343">
        <f>IF(SUM($J$341:QHN341)&lt;QHH343,QHM341,$E$343-SUM($J$341:QHN341))</f>
        <v>0</v>
      </c>
      <c r="QHO343">
        <f>IF(SUM($J$341:QHO341)&lt;QHI343,QHN341,$E$343-SUM($J$341:QHO341))</f>
        <v>4820</v>
      </c>
      <c r="QHP343">
        <f>IF(SUM($J$341:QHP341)&lt;QHJ343,QHO341,$E$343-SUM($J$341:QHP341))</f>
        <v>4820</v>
      </c>
      <c r="QHQ343">
        <f>IF(SUM($J$341:QHQ341)&lt;QHK343,QHP341,$E$343-SUM($J$341:QHQ341))</f>
        <v>4820</v>
      </c>
      <c r="QHR343">
        <f>IF(SUM($J$341:QHR341)&lt;QHL343,QHQ341,$E$343-SUM($J$341:QHR341))</f>
        <v>4820</v>
      </c>
      <c r="QHS343">
        <f>IF(SUM($J$341:QHS341)&lt;QHM343,QHR341,$E$343-SUM($J$341:QHS341))</f>
        <v>4820</v>
      </c>
      <c r="QHT343">
        <f>IF(SUM($J$341:QHT341)&lt;QHN343,QHS341,$E$343-SUM($J$341:QHT341))</f>
        <v>4820</v>
      </c>
      <c r="QHU343">
        <f>IF(SUM($J$341:QHU341)&lt;QHO343,QHT341,$E$343-SUM($J$341:QHU341))</f>
        <v>0</v>
      </c>
      <c r="QHV343">
        <f>IF(SUM($J$341:QHV341)&lt;QHP343,QHU341,$E$343-SUM($J$341:QHV341))</f>
        <v>0</v>
      </c>
      <c r="QHW343">
        <f>IF(SUM($J$341:QHW341)&lt;QHQ343,QHV341,$E$343-SUM($J$341:QHW341))</f>
        <v>0</v>
      </c>
      <c r="QHX343">
        <f>IF(SUM($J$341:QHX341)&lt;QHR343,QHW341,$E$343-SUM($J$341:QHX341))</f>
        <v>0</v>
      </c>
      <c r="QHY343">
        <f>IF(SUM($J$341:QHY341)&lt;QHS343,QHX341,$E$343-SUM($J$341:QHY341))</f>
        <v>0</v>
      </c>
      <c r="QHZ343">
        <f>IF(SUM($J$341:QHZ341)&lt;QHT343,QHY341,$E$343-SUM($J$341:QHZ341))</f>
        <v>0</v>
      </c>
      <c r="QIA343">
        <f>IF(SUM($J$341:QIA341)&lt;QHU343,QHZ341,$E$343-SUM($J$341:QIA341))</f>
        <v>4820</v>
      </c>
      <c r="QIB343">
        <f>IF(SUM($J$341:QIB341)&lt;QHV343,QIA341,$E$343-SUM($J$341:QIB341))</f>
        <v>4820</v>
      </c>
      <c r="QIC343">
        <f>IF(SUM($J$341:QIC341)&lt;QHW343,QIB341,$E$343-SUM($J$341:QIC341))</f>
        <v>4820</v>
      </c>
      <c r="QID343">
        <f>IF(SUM($J$341:QID341)&lt;QHX343,QIC341,$E$343-SUM($J$341:QID341))</f>
        <v>4820</v>
      </c>
      <c r="QIE343">
        <f>IF(SUM($J$341:QIE341)&lt;QHY343,QID341,$E$343-SUM($J$341:QIE341))</f>
        <v>4820</v>
      </c>
      <c r="QIF343">
        <f>IF(SUM($J$341:QIF341)&lt;QHZ343,QIE341,$E$343-SUM($J$341:QIF341))</f>
        <v>4820</v>
      </c>
      <c r="QIG343">
        <f>IF(SUM($J$341:QIG341)&lt;QIA343,QIF341,$E$343-SUM($J$341:QIG341))</f>
        <v>0</v>
      </c>
      <c r="QIH343">
        <f>IF(SUM($J$341:QIH341)&lt;QIB343,QIG341,$E$343-SUM($J$341:QIH341))</f>
        <v>0</v>
      </c>
      <c r="QII343">
        <f>IF(SUM($J$341:QII341)&lt;QIC343,QIH341,$E$343-SUM($J$341:QII341))</f>
        <v>0</v>
      </c>
      <c r="QIJ343">
        <f>IF(SUM($J$341:QIJ341)&lt;QID343,QII341,$E$343-SUM($J$341:QIJ341))</f>
        <v>0</v>
      </c>
      <c r="QIK343">
        <f>IF(SUM($J$341:QIK341)&lt;QIE343,QIJ341,$E$343-SUM($J$341:QIK341))</f>
        <v>0</v>
      </c>
      <c r="QIL343">
        <f>IF(SUM($J$341:QIL341)&lt;QIF343,QIK341,$E$343-SUM($J$341:QIL341))</f>
        <v>0</v>
      </c>
      <c r="QIM343">
        <f>IF(SUM($J$341:QIM341)&lt;QIG343,QIL341,$E$343-SUM($J$341:QIM341))</f>
        <v>4820</v>
      </c>
      <c r="QIN343">
        <f>IF(SUM($J$341:QIN341)&lt;QIH343,QIM341,$E$343-SUM($J$341:QIN341))</f>
        <v>4820</v>
      </c>
      <c r="QIO343">
        <f>IF(SUM($J$341:QIO341)&lt;QII343,QIN341,$E$343-SUM($J$341:QIO341))</f>
        <v>4820</v>
      </c>
      <c r="QIP343">
        <f>IF(SUM($J$341:QIP341)&lt;QIJ343,QIO341,$E$343-SUM($J$341:QIP341))</f>
        <v>4820</v>
      </c>
      <c r="QIQ343">
        <f>IF(SUM($J$341:QIQ341)&lt;QIK343,QIP341,$E$343-SUM($J$341:QIQ341))</f>
        <v>4820</v>
      </c>
      <c r="QIR343">
        <f>IF(SUM($J$341:QIR341)&lt;QIL343,QIQ341,$E$343-SUM($J$341:QIR341))</f>
        <v>4820</v>
      </c>
      <c r="QIS343">
        <f>IF(SUM($J$341:QIS341)&lt;QIM343,QIR341,$E$343-SUM($J$341:QIS341))</f>
        <v>0</v>
      </c>
      <c r="QIT343">
        <f>IF(SUM($J$341:QIT341)&lt;QIN343,QIS341,$E$343-SUM($J$341:QIT341))</f>
        <v>0</v>
      </c>
      <c r="QIU343">
        <f>IF(SUM($J$341:QIU341)&lt;QIO343,QIT341,$E$343-SUM($J$341:QIU341))</f>
        <v>0</v>
      </c>
      <c r="QIV343">
        <f>IF(SUM($J$341:QIV341)&lt;QIP343,QIU341,$E$343-SUM($J$341:QIV341))</f>
        <v>0</v>
      </c>
      <c r="QIW343">
        <f>IF(SUM($J$341:QIW341)&lt;QIQ343,QIV341,$E$343-SUM($J$341:QIW341))</f>
        <v>0</v>
      </c>
      <c r="QIX343">
        <f>IF(SUM($J$341:QIX341)&lt;QIR343,QIW341,$E$343-SUM($J$341:QIX341))</f>
        <v>0</v>
      </c>
      <c r="QIY343">
        <f>IF(SUM($J$341:QIY341)&lt;QIS343,QIX341,$E$343-SUM($J$341:QIY341))</f>
        <v>4820</v>
      </c>
      <c r="QIZ343">
        <f>IF(SUM($J$341:QIZ341)&lt;QIT343,QIY341,$E$343-SUM($J$341:QIZ341))</f>
        <v>4820</v>
      </c>
      <c r="QJA343">
        <f>IF(SUM($J$341:QJA341)&lt;QIU343,QIZ341,$E$343-SUM($J$341:QJA341))</f>
        <v>4820</v>
      </c>
      <c r="QJB343">
        <f>IF(SUM($J$341:QJB341)&lt;QIV343,QJA341,$E$343-SUM($J$341:QJB341))</f>
        <v>4820</v>
      </c>
      <c r="QJC343">
        <f>IF(SUM($J$341:QJC341)&lt;QIW343,QJB341,$E$343-SUM($J$341:QJC341))</f>
        <v>4820</v>
      </c>
      <c r="QJD343">
        <f>IF(SUM($J$341:QJD341)&lt;QIX343,QJC341,$E$343-SUM($J$341:QJD341))</f>
        <v>4820</v>
      </c>
      <c r="QJE343">
        <f>IF(SUM($J$341:QJE341)&lt;QIY343,QJD341,$E$343-SUM($J$341:QJE341))</f>
        <v>0</v>
      </c>
      <c r="QJF343">
        <f>IF(SUM($J$341:QJF341)&lt;QIZ343,QJE341,$E$343-SUM($J$341:QJF341))</f>
        <v>0</v>
      </c>
      <c r="QJG343">
        <f>IF(SUM($J$341:QJG341)&lt;QJA343,QJF341,$E$343-SUM($J$341:QJG341))</f>
        <v>0</v>
      </c>
      <c r="QJH343">
        <f>IF(SUM($J$341:QJH341)&lt;QJB343,QJG341,$E$343-SUM($J$341:QJH341))</f>
        <v>0</v>
      </c>
      <c r="QJI343">
        <f>IF(SUM($J$341:QJI341)&lt;QJC343,QJH341,$E$343-SUM($J$341:QJI341))</f>
        <v>0</v>
      </c>
      <c r="QJJ343">
        <f>IF(SUM($J$341:QJJ341)&lt;QJD343,QJI341,$E$343-SUM($J$341:QJJ341))</f>
        <v>0</v>
      </c>
      <c r="QJK343">
        <f>IF(SUM($J$341:QJK341)&lt;QJE343,QJJ341,$E$343-SUM($J$341:QJK341))</f>
        <v>4820</v>
      </c>
      <c r="QJL343">
        <f>IF(SUM($J$341:QJL341)&lt;QJF343,QJK341,$E$343-SUM($J$341:QJL341))</f>
        <v>4820</v>
      </c>
      <c r="QJM343">
        <f>IF(SUM($J$341:QJM341)&lt;QJG343,QJL341,$E$343-SUM($J$341:QJM341))</f>
        <v>4820</v>
      </c>
      <c r="QJN343">
        <f>IF(SUM($J$341:QJN341)&lt;QJH343,QJM341,$E$343-SUM($J$341:QJN341))</f>
        <v>4820</v>
      </c>
      <c r="QJO343">
        <f>IF(SUM($J$341:QJO341)&lt;QJI343,QJN341,$E$343-SUM($J$341:QJO341))</f>
        <v>4820</v>
      </c>
      <c r="QJP343">
        <f>IF(SUM($J$341:QJP341)&lt;QJJ343,QJO341,$E$343-SUM($J$341:QJP341))</f>
        <v>4820</v>
      </c>
      <c r="QJQ343">
        <f>IF(SUM($J$341:QJQ341)&lt;QJK343,QJP341,$E$343-SUM($J$341:QJQ341))</f>
        <v>0</v>
      </c>
      <c r="QJR343">
        <f>IF(SUM($J$341:QJR341)&lt;QJL343,QJQ341,$E$343-SUM($J$341:QJR341))</f>
        <v>0</v>
      </c>
      <c r="QJS343">
        <f>IF(SUM($J$341:QJS341)&lt;QJM343,QJR341,$E$343-SUM($J$341:QJS341))</f>
        <v>0</v>
      </c>
      <c r="QJT343">
        <f>IF(SUM($J$341:QJT341)&lt;QJN343,QJS341,$E$343-SUM($J$341:QJT341))</f>
        <v>0</v>
      </c>
      <c r="QJU343">
        <f>IF(SUM($J$341:QJU341)&lt;QJO343,QJT341,$E$343-SUM($J$341:QJU341))</f>
        <v>0</v>
      </c>
      <c r="QJV343">
        <f>IF(SUM($J$341:QJV341)&lt;QJP343,QJU341,$E$343-SUM($J$341:QJV341))</f>
        <v>0</v>
      </c>
      <c r="QJW343">
        <f>IF(SUM($J$341:QJW341)&lt;QJQ343,QJV341,$E$343-SUM($J$341:QJW341))</f>
        <v>4820</v>
      </c>
      <c r="QJX343">
        <f>IF(SUM($J$341:QJX341)&lt;QJR343,QJW341,$E$343-SUM($J$341:QJX341))</f>
        <v>4820</v>
      </c>
      <c r="QJY343">
        <f>IF(SUM($J$341:QJY341)&lt;QJS343,QJX341,$E$343-SUM($J$341:QJY341))</f>
        <v>4820</v>
      </c>
      <c r="QJZ343">
        <f>IF(SUM($J$341:QJZ341)&lt;QJT343,QJY341,$E$343-SUM($J$341:QJZ341))</f>
        <v>4820</v>
      </c>
      <c r="QKA343">
        <f>IF(SUM($J$341:QKA341)&lt;QJU343,QJZ341,$E$343-SUM($J$341:QKA341))</f>
        <v>4820</v>
      </c>
      <c r="QKB343">
        <f>IF(SUM($J$341:QKB341)&lt;QJV343,QKA341,$E$343-SUM($J$341:QKB341))</f>
        <v>4820</v>
      </c>
      <c r="QKC343">
        <f>IF(SUM($J$341:QKC341)&lt;QJW343,QKB341,$E$343-SUM($J$341:QKC341))</f>
        <v>0</v>
      </c>
      <c r="QKD343">
        <f>IF(SUM($J$341:QKD341)&lt;QJX343,QKC341,$E$343-SUM($J$341:QKD341))</f>
        <v>0</v>
      </c>
      <c r="QKE343">
        <f>IF(SUM($J$341:QKE341)&lt;QJY343,QKD341,$E$343-SUM($J$341:QKE341))</f>
        <v>0</v>
      </c>
      <c r="QKF343">
        <f>IF(SUM($J$341:QKF341)&lt;QJZ343,QKE341,$E$343-SUM($J$341:QKF341))</f>
        <v>0</v>
      </c>
      <c r="QKG343">
        <f>IF(SUM($J$341:QKG341)&lt;QKA343,QKF341,$E$343-SUM($J$341:QKG341))</f>
        <v>0</v>
      </c>
      <c r="QKH343">
        <f>IF(SUM($J$341:QKH341)&lt;QKB343,QKG341,$E$343-SUM($J$341:QKH341))</f>
        <v>0</v>
      </c>
      <c r="QKI343">
        <f>IF(SUM($J$341:QKI341)&lt;QKC343,QKH341,$E$343-SUM($J$341:QKI341))</f>
        <v>4820</v>
      </c>
      <c r="QKJ343">
        <f>IF(SUM($J$341:QKJ341)&lt;QKD343,QKI341,$E$343-SUM($J$341:QKJ341))</f>
        <v>4820</v>
      </c>
      <c r="QKK343">
        <f>IF(SUM($J$341:QKK341)&lt;QKE343,QKJ341,$E$343-SUM($J$341:QKK341))</f>
        <v>4820</v>
      </c>
      <c r="QKL343">
        <f>IF(SUM($J$341:QKL341)&lt;QKF343,QKK341,$E$343-SUM($J$341:QKL341))</f>
        <v>4820</v>
      </c>
      <c r="QKM343">
        <f>IF(SUM($J$341:QKM341)&lt;QKG343,QKL341,$E$343-SUM($J$341:QKM341))</f>
        <v>4820</v>
      </c>
      <c r="QKN343">
        <f>IF(SUM($J$341:QKN341)&lt;QKH343,QKM341,$E$343-SUM($J$341:QKN341))</f>
        <v>4820</v>
      </c>
      <c r="QKO343">
        <f>IF(SUM($J$341:QKO341)&lt;QKI343,QKN341,$E$343-SUM($J$341:QKO341))</f>
        <v>0</v>
      </c>
      <c r="QKP343">
        <f>IF(SUM($J$341:QKP341)&lt;QKJ343,QKO341,$E$343-SUM($J$341:QKP341))</f>
        <v>0</v>
      </c>
      <c r="QKQ343">
        <f>IF(SUM($J$341:QKQ341)&lt;QKK343,QKP341,$E$343-SUM($J$341:QKQ341))</f>
        <v>0</v>
      </c>
      <c r="QKR343">
        <f>IF(SUM($J$341:QKR341)&lt;QKL343,QKQ341,$E$343-SUM($J$341:QKR341))</f>
        <v>0</v>
      </c>
      <c r="QKS343">
        <f>IF(SUM($J$341:QKS341)&lt;QKM343,QKR341,$E$343-SUM($J$341:QKS341))</f>
        <v>0</v>
      </c>
      <c r="QKT343">
        <f>IF(SUM($J$341:QKT341)&lt;QKN343,QKS341,$E$343-SUM($J$341:QKT341))</f>
        <v>0</v>
      </c>
      <c r="QKU343">
        <f>IF(SUM($J$341:QKU341)&lt;QKO343,QKT341,$E$343-SUM($J$341:QKU341))</f>
        <v>4820</v>
      </c>
      <c r="QKV343">
        <f>IF(SUM($J$341:QKV341)&lt;QKP343,QKU341,$E$343-SUM($J$341:QKV341))</f>
        <v>4820</v>
      </c>
      <c r="QKW343">
        <f>IF(SUM($J$341:QKW341)&lt;QKQ343,QKV341,$E$343-SUM($J$341:QKW341))</f>
        <v>4820</v>
      </c>
      <c r="QKX343">
        <f>IF(SUM($J$341:QKX341)&lt;QKR343,QKW341,$E$343-SUM($J$341:QKX341))</f>
        <v>4820</v>
      </c>
      <c r="QKY343">
        <f>IF(SUM($J$341:QKY341)&lt;QKS343,QKX341,$E$343-SUM($J$341:QKY341))</f>
        <v>4820</v>
      </c>
      <c r="QKZ343">
        <f>IF(SUM($J$341:QKZ341)&lt;QKT343,QKY341,$E$343-SUM($J$341:QKZ341))</f>
        <v>4820</v>
      </c>
      <c r="QLA343">
        <f>IF(SUM($J$341:QLA341)&lt;QKU343,QKZ341,$E$343-SUM($J$341:QLA341))</f>
        <v>0</v>
      </c>
      <c r="QLB343">
        <f>IF(SUM($J$341:QLB341)&lt;QKV343,QLA341,$E$343-SUM($J$341:QLB341))</f>
        <v>0</v>
      </c>
      <c r="QLC343">
        <f>IF(SUM($J$341:QLC341)&lt;QKW343,QLB341,$E$343-SUM($J$341:QLC341))</f>
        <v>0</v>
      </c>
      <c r="QLD343">
        <f>IF(SUM($J$341:QLD341)&lt;QKX343,QLC341,$E$343-SUM($J$341:QLD341))</f>
        <v>0</v>
      </c>
      <c r="QLE343">
        <f>IF(SUM($J$341:QLE341)&lt;QKY343,QLD341,$E$343-SUM($J$341:QLE341))</f>
        <v>0</v>
      </c>
      <c r="QLF343">
        <f>IF(SUM($J$341:QLF341)&lt;QKZ343,QLE341,$E$343-SUM($J$341:QLF341))</f>
        <v>0</v>
      </c>
      <c r="QLG343">
        <f>IF(SUM($J$341:QLG341)&lt;QLA343,QLF341,$E$343-SUM($J$341:QLG341))</f>
        <v>4820</v>
      </c>
      <c r="QLH343">
        <f>IF(SUM($J$341:QLH341)&lt;QLB343,QLG341,$E$343-SUM($J$341:QLH341))</f>
        <v>4820</v>
      </c>
      <c r="QLI343">
        <f>IF(SUM($J$341:QLI341)&lt;QLC343,QLH341,$E$343-SUM($J$341:QLI341))</f>
        <v>4820</v>
      </c>
      <c r="QLJ343">
        <f>IF(SUM($J$341:QLJ341)&lt;QLD343,QLI341,$E$343-SUM($J$341:QLJ341))</f>
        <v>4820</v>
      </c>
      <c r="QLK343">
        <f>IF(SUM($J$341:QLK341)&lt;QLE343,QLJ341,$E$343-SUM($J$341:QLK341))</f>
        <v>4820</v>
      </c>
      <c r="QLL343">
        <f>IF(SUM($J$341:QLL341)&lt;QLF343,QLK341,$E$343-SUM($J$341:QLL341))</f>
        <v>4820</v>
      </c>
      <c r="QLM343">
        <f>IF(SUM($J$341:QLM341)&lt;QLG343,QLL341,$E$343-SUM($J$341:QLM341))</f>
        <v>0</v>
      </c>
      <c r="QLN343">
        <f>IF(SUM($J$341:QLN341)&lt;QLH343,QLM341,$E$343-SUM($J$341:QLN341))</f>
        <v>0</v>
      </c>
      <c r="QLO343">
        <f>IF(SUM($J$341:QLO341)&lt;QLI343,QLN341,$E$343-SUM($J$341:QLO341))</f>
        <v>0</v>
      </c>
      <c r="QLP343">
        <f>IF(SUM($J$341:QLP341)&lt;QLJ343,QLO341,$E$343-SUM($J$341:QLP341))</f>
        <v>0</v>
      </c>
      <c r="QLQ343">
        <f>IF(SUM($J$341:QLQ341)&lt;QLK343,QLP341,$E$343-SUM($J$341:QLQ341))</f>
        <v>0</v>
      </c>
      <c r="QLR343">
        <f>IF(SUM($J$341:QLR341)&lt;QLL343,QLQ341,$E$343-SUM($J$341:QLR341))</f>
        <v>0</v>
      </c>
      <c r="QLS343">
        <f>IF(SUM($J$341:QLS341)&lt;QLM343,QLR341,$E$343-SUM($J$341:QLS341))</f>
        <v>4820</v>
      </c>
      <c r="QLT343">
        <f>IF(SUM($J$341:QLT341)&lt;QLN343,QLS341,$E$343-SUM($J$341:QLT341))</f>
        <v>4820</v>
      </c>
      <c r="QLU343">
        <f>IF(SUM($J$341:QLU341)&lt;QLO343,QLT341,$E$343-SUM($J$341:QLU341))</f>
        <v>4820</v>
      </c>
      <c r="QLV343">
        <f>IF(SUM($J$341:QLV341)&lt;QLP343,QLU341,$E$343-SUM($J$341:QLV341))</f>
        <v>4820</v>
      </c>
      <c r="QLW343">
        <f>IF(SUM($J$341:QLW341)&lt;QLQ343,QLV341,$E$343-SUM($J$341:QLW341))</f>
        <v>4820</v>
      </c>
      <c r="QLX343">
        <f>IF(SUM($J$341:QLX341)&lt;QLR343,QLW341,$E$343-SUM($J$341:QLX341))</f>
        <v>4820</v>
      </c>
      <c r="QLY343">
        <f>IF(SUM($J$341:QLY341)&lt;QLS343,QLX341,$E$343-SUM($J$341:QLY341))</f>
        <v>0</v>
      </c>
      <c r="QLZ343">
        <f>IF(SUM($J$341:QLZ341)&lt;QLT343,QLY341,$E$343-SUM($J$341:QLZ341))</f>
        <v>0</v>
      </c>
      <c r="QMA343">
        <f>IF(SUM($J$341:QMA341)&lt;QLU343,QLZ341,$E$343-SUM($J$341:QMA341))</f>
        <v>0</v>
      </c>
      <c r="QMB343">
        <f>IF(SUM($J$341:QMB341)&lt;QLV343,QMA341,$E$343-SUM($J$341:QMB341))</f>
        <v>0</v>
      </c>
      <c r="QMC343">
        <f>IF(SUM($J$341:QMC341)&lt;QLW343,QMB341,$E$343-SUM($J$341:QMC341))</f>
        <v>0</v>
      </c>
      <c r="QMD343">
        <f>IF(SUM($J$341:QMD341)&lt;QLX343,QMC341,$E$343-SUM($J$341:QMD341))</f>
        <v>0</v>
      </c>
      <c r="QME343">
        <f>IF(SUM($J$341:QME341)&lt;QLY343,QMD341,$E$343-SUM($J$341:QME341))</f>
        <v>4820</v>
      </c>
      <c r="QMF343">
        <f>IF(SUM($J$341:QMF341)&lt;QLZ343,QME341,$E$343-SUM($J$341:QMF341))</f>
        <v>4820</v>
      </c>
      <c r="QMG343">
        <f>IF(SUM($J$341:QMG341)&lt;QMA343,QMF341,$E$343-SUM($J$341:QMG341))</f>
        <v>4820</v>
      </c>
      <c r="QMH343">
        <f>IF(SUM($J$341:QMH341)&lt;QMB343,QMG341,$E$343-SUM($J$341:QMH341))</f>
        <v>4820</v>
      </c>
      <c r="QMI343">
        <f>IF(SUM($J$341:QMI341)&lt;QMC343,QMH341,$E$343-SUM($J$341:QMI341))</f>
        <v>4820</v>
      </c>
      <c r="QMJ343">
        <f>IF(SUM($J$341:QMJ341)&lt;QMD343,QMI341,$E$343-SUM($J$341:QMJ341))</f>
        <v>4820</v>
      </c>
      <c r="QMK343">
        <f>IF(SUM($J$341:QMK341)&lt;QME343,QMJ341,$E$343-SUM($J$341:QMK341))</f>
        <v>0</v>
      </c>
      <c r="QML343">
        <f>IF(SUM($J$341:QML341)&lt;QMF343,QMK341,$E$343-SUM($J$341:QML341))</f>
        <v>0</v>
      </c>
      <c r="QMM343">
        <f>IF(SUM($J$341:QMM341)&lt;QMG343,QML341,$E$343-SUM($J$341:QMM341))</f>
        <v>0</v>
      </c>
      <c r="QMN343">
        <f>IF(SUM($J$341:QMN341)&lt;QMH343,QMM341,$E$343-SUM($J$341:QMN341))</f>
        <v>0</v>
      </c>
      <c r="QMO343">
        <f>IF(SUM($J$341:QMO341)&lt;QMI343,QMN341,$E$343-SUM($J$341:QMO341))</f>
        <v>0</v>
      </c>
      <c r="QMP343">
        <f>IF(SUM($J$341:QMP341)&lt;QMJ343,QMO341,$E$343-SUM($J$341:QMP341))</f>
        <v>0</v>
      </c>
      <c r="QMQ343">
        <f>IF(SUM($J$341:QMQ341)&lt;QMK343,QMP341,$E$343-SUM($J$341:QMQ341))</f>
        <v>4820</v>
      </c>
      <c r="QMR343">
        <f>IF(SUM($J$341:QMR341)&lt;QML343,QMQ341,$E$343-SUM($J$341:QMR341))</f>
        <v>4820</v>
      </c>
      <c r="QMS343">
        <f>IF(SUM($J$341:QMS341)&lt;QMM343,QMR341,$E$343-SUM($J$341:QMS341))</f>
        <v>4820</v>
      </c>
      <c r="QMT343">
        <f>IF(SUM($J$341:QMT341)&lt;QMN343,QMS341,$E$343-SUM($J$341:QMT341))</f>
        <v>4820</v>
      </c>
      <c r="QMU343">
        <f>IF(SUM($J$341:QMU341)&lt;QMO343,QMT341,$E$343-SUM($J$341:QMU341))</f>
        <v>4820</v>
      </c>
      <c r="QMV343">
        <f>IF(SUM($J$341:QMV341)&lt;QMP343,QMU341,$E$343-SUM($J$341:QMV341))</f>
        <v>4820</v>
      </c>
      <c r="QMW343">
        <f>IF(SUM($J$341:QMW341)&lt;QMQ343,QMV341,$E$343-SUM($J$341:QMW341))</f>
        <v>0</v>
      </c>
      <c r="QMX343">
        <f>IF(SUM($J$341:QMX341)&lt;QMR343,QMW341,$E$343-SUM($J$341:QMX341))</f>
        <v>0</v>
      </c>
      <c r="QMY343">
        <f>IF(SUM($J$341:QMY341)&lt;QMS343,QMX341,$E$343-SUM($J$341:QMY341))</f>
        <v>0</v>
      </c>
      <c r="QMZ343">
        <f>IF(SUM($J$341:QMZ341)&lt;QMT343,QMY341,$E$343-SUM($J$341:QMZ341))</f>
        <v>0</v>
      </c>
      <c r="QNA343">
        <f>IF(SUM($J$341:QNA341)&lt;QMU343,QMZ341,$E$343-SUM($J$341:QNA341))</f>
        <v>0</v>
      </c>
      <c r="QNB343">
        <f>IF(SUM($J$341:QNB341)&lt;QMV343,QNA341,$E$343-SUM($J$341:QNB341))</f>
        <v>0</v>
      </c>
      <c r="QNC343">
        <f>IF(SUM($J$341:QNC341)&lt;QMW343,QNB341,$E$343-SUM($J$341:QNC341))</f>
        <v>4820</v>
      </c>
      <c r="QND343">
        <f>IF(SUM($J$341:QND341)&lt;QMX343,QNC341,$E$343-SUM($J$341:QND341))</f>
        <v>4820</v>
      </c>
      <c r="QNE343">
        <f>IF(SUM($J$341:QNE341)&lt;QMY343,QND341,$E$343-SUM($J$341:QNE341))</f>
        <v>4820</v>
      </c>
      <c r="QNF343">
        <f>IF(SUM($J$341:QNF341)&lt;QMZ343,QNE341,$E$343-SUM($J$341:QNF341))</f>
        <v>4820</v>
      </c>
      <c r="QNG343">
        <f>IF(SUM($J$341:QNG341)&lt;QNA343,QNF341,$E$343-SUM($J$341:QNG341))</f>
        <v>4820</v>
      </c>
      <c r="QNH343">
        <f>IF(SUM($J$341:QNH341)&lt;QNB343,QNG341,$E$343-SUM($J$341:QNH341))</f>
        <v>4820</v>
      </c>
      <c r="QNI343">
        <f>IF(SUM($J$341:QNI341)&lt;QNC343,QNH341,$E$343-SUM($J$341:QNI341))</f>
        <v>0</v>
      </c>
      <c r="QNJ343">
        <f>IF(SUM($J$341:QNJ341)&lt;QND343,QNI341,$E$343-SUM($J$341:QNJ341))</f>
        <v>0</v>
      </c>
      <c r="QNK343">
        <f>IF(SUM($J$341:QNK341)&lt;QNE343,QNJ341,$E$343-SUM($J$341:QNK341))</f>
        <v>0</v>
      </c>
      <c r="QNL343">
        <f>IF(SUM($J$341:QNL341)&lt;QNF343,QNK341,$E$343-SUM($J$341:QNL341))</f>
        <v>0</v>
      </c>
      <c r="QNM343">
        <f>IF(SUM($J$341:QNM341)&lt;QNG343,QNL341,$E$343-SUM($J$341:QNM341))</f>
        <v>0</v>
      </c>
      <c r="QNN343">
        <f>IF(SUM($J$341:QNN341)&lt;QNH343,QNM341,$E$343-SUM($J$341:QNN341))</f>
        <v>0</v>
      </c>
      <c r="QNO343">
        <f>IF(SUM($J$341:QNO341)&lt;QNI343,QNN341,$E$343-SUM($J$341:QNO341))</f>
        <v>4820</v>
      </c>
      <c r="QNP343">
        <f>IF(SUM($J$341:QNP341)&lt;QNJ343,QNO341,$E$343-SUM($J$341:QNP341))</f>
        <v>4820</v>
      </c>
      <c r="QNQ343">
        <f>IF(SUM($J$341:QNQ341)&lt;QNK343,QNP341,$E$343-SUM($J$341:QNQ341))</f>
        <v>4820</v>
      </c>
      <c r="QNR343">
        <f>IF(SUM($J$341:QNR341)&lt;QNL343,QNQ341,$E$343-SUM($J$341:QNR341))</f>
        <v>4820</v>
      </c>
      <c r="QNS343">
        <f>IF(SUM($J$341:QNS341)&lt;QNM343,QNR341,$E$343-SUM($J$341:QNS341))</f>
        <v>4820</v>
      </c>
      <c r="QNT343">
        <f>IF(SUM($J$341:QNT341)&lt;QNN343,QNS341,$E$343-SUM($J$341:QNT341))</f>
        <v>4820</v>
      </c>
      <c r="QNU343">
        <f>IF(SUM($J$341:QNU341)&lt;QNO343,QNT341,$E$343-SUM($J$341:QNU341))</f>
        <v>0</v>
      </c>
      <c r="QNV343">
        <f>IF(SUM($J$341:QNV341)&lt;QNP343,QNU341,$E$343-SUM($J$341:QNV341))</f>
        <v>0</v>
      </c>
      <c r="QNW343">
        <f>IF(SUM($J$341:QNW341)&lt;QNQ343,QNV341,$E$343-SUM($J$341:QNW341))</f>
        <v>0</v>
      </c>
      <c r="QNX343">
        <f>IF(SUM($J$341:QNX341)&lt;QNR343,QNW341,$E$343-SUM($J$341:QNX341))</f>
        <v>0</v>
      </c>
      <c r="QNY343">
        <f>IF(SUM($J$341:QNY341)&lt;QNS343,QNX341,$E$343-SUM($J$341:QNY341))</f>
        <v>0</v>
      </c>
      <c r="QNZ343">
        <f>IF(SUM($J$341:QNZ341)&lt;QNT343,QNY341,$E$343-SUM($J$341:QNZ341))</f>
        <v>0</v>
      </c>
      <c r="QOA343">
        <f>IF(SUM($J$341:QOA341)&lt;QNU343,QNZ341,$E$343-SUM($J$341:QOA341))</f>
        <v>4820</v>
      </c>
      <c r="QOB343">
        <f>IF(SUM($J$341:QOB341)&lt;QNV343,QOA341,$E$343-SUM($J$341:QOB341))</f>
        <v>4820</v>
      </c>
      <c r="QOC343">
        <f>IF(SUM($J$341:QOC341)&lt;QNW343,QOB341,$E$343-SUM($J$341:QOC341))</f>
        <v>4820</v>
      </c>
      <c r="QOD343">
        <f>IF(SUM($J$341:QOD341)&lt;QNX343,QOC341,$E$343-SUM($J$341:QOD341))</f>
        <v>4820</v>
      </c>
      <c r="QOE343">
        <f>IF(SUM($J$341:QOE341)&lt;QNY343,QOD341,$E$343-SUM($J$341:QOE341))</f>
        <v>4820</v>
      </c>
      <c r="QOF343">
        <f>IF(SUM($J$341:QOF341)&lt;QNZ343,QOE341,$E$343-SUM($J$341:QOF341))</f>
        <v>4820</v>
      </c>
      <c r="QOG343">
        <f>IF(SUM($J$341:QOG341)&lt;QOA343,QOF341,$E$343-SUM($J$341:QOG341))</f>
        <v>0</v>
      </c>
      <c r="QOH343">
        <f>IF(SUM($J$341:QOH341)&lt;QOB343,QOG341,$E$343-SUM($J$341:QOH341))</f>
        <v>0</v>
      </c>
      <c r="QOI343">
        <f>IF(SUM($J$341:QOI341)&lt;QOC343,QOH341,$E$343-SUM($J$341:QOI341))</f>
        <v>0</v>
      </c>
      <c r="QOJ343">
        <f>IF(SUM($J$341:QOJ341)&lt;QOD343,QOI341,$E$343-SUM($J$341:QOJ341))</f>
        <v>0</v>
      </c>
      <c r="QOK343">
        <f>IF(SUM($J$341:QOK341)&lt;QOE343,QOJ341,$E$343-SUM($J$341:QOK341))</f>
        <v>0</v>
      </c>
      <c r="QOL343">
        <f>IF(SUM($J$341:QOL341)&lt;QOF343,QOK341,$E$343-SUM($J$341:QOL341))</f>
        <v>0</v>
      </c>
      <c r="QOM343">
        <f>IF(SUM($J$341:QOM341)&lt;QOG343,QOL341,$E$343-SUM($J$341:QOM341))</f>
        <v>4820</v>
      </c>
      <c r="QON343">
        <f>IF(SUM($J$341:QON341)&lt;QOH343,QOM341,$E$343-SUM($J$341:QON341))</f>
        <v>4820</v>
      </c>
      <c r="QOO343">
        <f>IF(SUM($J$341:QOO341)&lt;QOI343,QON341,$E$343-SUM($J$341:QOO341))</f>
        <v>4820</v>
      </c>
      <c r="QOP343">
        <f>IF(SUM($J$341:QOP341)&lt;QOJ343,QOO341,$E$343-SUM($J$341:QOP341))</f>
        <v>4820</v>
      </c>
      <c r="QOQ343">
        <f>IF(SUM($J$341:QOQ341)&lt;QOK343,QOP341,$E$343-SUM($J$341:QOQ341))</f>
        <v>4820</v>
      </c>
      <c r="QOR343">
        <f>IF(SUM($J$341:QOR341)&lt;QOL343,QOQ341,$E$343-SUM($J$341:QOR341))</f>
        <v>4820</v>
      </c>
      <c r="QOS343">
        <f>IF(SUM($J$341:QOS341)&lt;QOM343,QOR341,$E$343-SUM($J$341:QOS341))</f>
        <v>0</v>
      </c>
      <c r="QOT343">
        <f>IF(SUM($J$341:QOT341)&lt;QON343,QOS341,$E$343-SUM($J$341:QOT341))</f>
        <v>0</v>
      </c>
      <c r="QOU343">
        <f>IF(SUM($J$341:QOU341)&lt;QOO343,QOT341,$E$343-SUM($J$341:QOU341))</f>
        <v>0</v>
      </c>
      <c r="QOV343">
        <f>IF(SUM($J$341:QOV341)&lt;QOP343,QOU341,$E$343-SUM($J$341:QOV341))</f>
        <v>0</v>
      </c>
      <c r="QOW343">
        <f>IF(SUM($J$341:QOW341)&lt;QOQ343,QOV341,$E$343-SUM($J$341:QOW341))</f>
        <v>0</v>
      </c>
      <c r="QOX343">
        <f>IF(SUM($J$341:QOX341)&lt;QOR343,QOW341,$E$343-SUM($J$341:QOX341))</f>
        <v>0</v>
      </c>
      <c r="QOY343">
        <f>IF(SUM($J$341:QOY341)&lt;QOS343,QOX341,$E$343-SUM($J$341:QOY341))</f>
        <v>4820</v>
      </c>
      <c r="QOZ343">
        <f>IF(SUM($J$341:QOZ341)&lt;QOT343,QOY341,$E$343-SUM($J$341:QOZ341))</f>
        <v>4820</v>
      </c>
      <c r="QPA343">
        <f>IF(SUM($J$341:QPA341)&lt;QOU343,QOZ341,$E$343-SUM($J$341:QPA341))</f>
        <v>4820</v>
      </c>
      <c r="QPB343">
        <f>IF(SUM($J$341:QPB341)&lt;QOV343,QPA341,$E$343-SUM($J$341:QPB341))</f>
        <v>4820</v>
      </c>
      <c r="QPC343">
        <f>IF(SUM($J$341:QPC341)&lt;QOW343,QPB341,$E$343-SUM($J$341:QPC341))</f>
        <v>4820</v>
      </c>
      <c r="QPD343">
        <f>IF(SUM($J$341:QPD341)&lt;QOX343,QPC341,$E$343-SUM($J$341:QPD341))</f>
        <v>4820</v>
      </c>
      <c r="QPE343">
        <f>IF(SUM($J$341:QPE341)&lt;QOY343,QPD341,$E$343-SUM($J$341:QPE341))</f>
        <v>0</v>
      </c>
      <c r="QPF343">
        <f>IF(SUM($J$341:QPF341)&lt;QOZ343,QPE341,$E$343-SUM($J$341:QPF341))</f>
        <v>0</v>
      </c>
      <c r="QPG343">
        <f>IF(SUM($J$341:QPG341)&lt;QPA343,QPF341,$E$343-SUM($J$341:QPG341))</f>
        <v>0</v>
      </c>
      <c r="QPH343">
        <f>IF(SUM($J$341:QPH341)&lt;QPB343,QPG341,$E$343-SUM($J$341:QPH341))</f>
        <v>0</v>
      </c>
      <c r="QPI343">
        <f>IF(SUM($J$341:QPI341)&lt;QPC343,QPH341,$E$343-SUM($J$341:QPI341))</f>
        <v>0</v>
      </c>
      <c r="QPJ343">
        <f>IF(SUM($J$341:QPJ341)&lt;QPD343,QPI341,$E$343-SUM($J$341:QPJ341))</f>
        <v>0</v>
      </c>
      <c r="QPK343">
        <f>IF(SUM($J$341:QPK341)&lt;QPE343,QPJ341,$E$343-SUM($J$341:QPK341))</f>
        <v>4820</v>
      </c>
      <c r="QPL343">
        <f>IF(SUM($J$341:QPL341)&lt;QPF343,QPK341,$E$343-SUM($J$341:QPL341))</f>
        <v>4820</v>
      </c>
      <c r="QPM343">
        <f>IF(SUM($J$341:QPM341)&lt;QPG343,QPL341,$E$343-SUM($J$341:QPM341))</f>
        <v>4820</v>
      </c>
      <c r="QPN343">
        <f>IF(SUM($J$341:QPN341)&lt;QPH343,QPM341,$E$343-SUM($J$341:QPN341))</f>
        <v>4820</v>
      </c>
      <c r="QPO343">
        <f>IF(SUM($J$341:QPO341)&lt;QPI343,QPN341,$E$343-SUM($J$341:QPO341))</f>
        <v>4820</v>
      </c>
      <c r="QPP343">
        <f>IF(SUM($J$341:QPP341)&lt;QPJ343,QPO341,$E$343-SUM($J$341:QPP341))</f>
        <v>4820</v>
      </c>
      <c r="QPQ343">
        <f>IF(SUM($J$341:QPQ341)&lt;QPK343,QPP341,$E$343-SUM($J$341:QPQ341))</f>
        <v>0</v>
      </c>
      <c r="QPR343">
        <f>IF(SUM($J$341:QPR341)&lt;QPL343,QPQ341,$E$343-SUM($J$341:QPR341))</f>
        <v>0</v>
      </c>
      <c r="QPS343">
        <f>IF(SUM($J$341:QPS341)&lt;QPM343,QPR341,$E$343-SUM($J$341:QPS341))</f>
        <v>0</v>
      </c>
      <c r="QPT343">
        <f>IF(SUM($J$341:QPT341)&lt;QPN343,QPS341,$E$343-SUM($J$341:QPT341))</f>
        <v>0</v>
      </c>
      <c r="QPU343">
        <f>IF(SUM($J$341:QPU341)&lt;QPO343,QPT341,$E$343-SUM($J$341:QPU341))</f>
        <v>0</v>
      </c>
      <c r="QPV343">
        <f>IF(SUM($J$341:QPV341)&lt;QPP343,QPU341,$E$343-SUM($J$341:QPV341))</f>
        <v>0</v>
      </c>
      <c r="QPW343">
        <f>IF(SUM($J$341:QPW341)&lt;QPQ343,QPV341,$E$343-SUM($J$341:QPW341))</f>
        <v>4820</v>
      </c>
      <c r="QPX343">
        <f>IF(SUM($J$341:QPX341)&lt;QPR343,QPW341,$E$343-SUM($J$341:QPX341))</f>
        <v>4820</v>
      </c>
      <c r="QPY343">
        <f>IF(SUM($J$341:QPY341)&lt;QPS343,QPX341,$E$343-SUM($J$341:QPY341))</f>
        <v>4820</v>
      </c>
      <c r="QPZ343">
        <f>IF(SUM($J$341:QPZ341)&lt;QPT343,QPY341,$E$343-SUM($J$341:QPZ341))</f>
        <v>4820</v>
      </c>
      <c r="QQA343">
        <f>IF(SUM($J$341:QQA341)&lt;QPU343,QPZ341,$E$343-SUM($J$341:QQA341))</f>
        <v>4820</v>
      </c>
      <c r="QQB343">
        <f>IF(SUM($J$341:QQB341)&lt;QPV343,QQA341,$E$343-SUM($J$341:QQB341))</f>
        <v>4820</v>
      </c>
      <c r="QQC343">
        <f>IF(SUM($J$341:QQC341)&lt;QPW343,QQB341,$E$343-SUM($J$341:QQC341))</f>
        <v>0</v>
      </c>
      <c r="QQD343">
        <f>IF(SUM($J$341:QQD341)&lt;QPX343,QQC341,$E$343-SUM($J$341:QQD341))</f>
        <v>0</v>
      </c>
      <c r="QQE343">
        <f>IF(SUM($J$341:QQE341)&lt;QPY343,QQD341,$E$343-SUM($J$341:QQE341))</f>
        <v>0</v>
      </c>
      <c r="QQF343">
        <f>IF(SUM($J$341:QQF341)&lt;QPZ343,QQE341,$E$343-SUM($J$341:QQF341))</f>
        <v>0</v>
      </c>
      <c r="QQG343">
        <f>IF(SUM($J$341:QQG341)&lt;QQA343,QQF341,$E$343-SUM($J$341:QQG341))</f>
        <v>0</v>
      </c>
      <c r="QQH343">
        <f>IF(SUM($J$341:QQH341)&lt;QQB343,QQG341,$E$343-SUM($J$341:QQH341))</f>
        <v>0</v>
      </c>
      <c r="QQI343">
        <f>IF(SUM($J$341:QQI341)&lt;QQC343,QQH341,$E$343-SUM($J$341:QQI341))</f>
        <v>4820</v>
      </c>
      <c r="QQJ343">
        <f>IF(SUM($J$341:QQJ341)&lt;QQD343,QQI341,$E$343-SUM($J$341:QQJ341))</f>
        <v>4820</v>
      </c>
      <c r="QQK343">
        <f>IF(SUM($J$341:QQK341)&lt;QQE343,QQJ341,$E$343-SUM($J$341:QQK341))</f>
        <v>4820</v>
      </c>
      <c r="QQL343">
        <f>IF(SUM($J$341:QQL341)&lt;QQF343,QQK341,$E$343-SUM($J$341:QQL341))</f>
        <v>4820</v>
      </c>
      <c r="QQM343">
        <f>IF(SUM($J$341:QQM341)&lt;QQG343,QQL341,$E$343-SUM($J$341:QQM341))</f>
        <v>4820</v>
      </c>
      <c r="QQN343">
        <f>IF(SUM($J$341:QQN341)&lt;QQH343,QQM341,$E$343-SUM($J$341:QQN341))</f>
        <v>4820</v>
      </c>
      <c r="QQO343">
        <f>IF(SUM($J$341:QQO341)&lt;QQI343,QQN341,$E$343-SUM($J$341:QQO341))</f>
        <v>0</v>
      </c>
      <c r="QQP343">
        <f>IF(SUM($J$341:QQP341)&lt;QQJ343,QQO341,$E$343-SUM($J$341:QQP341))</f>
        <v>0</v>
      </c>
      <c r="QQQ343">
        <f>IF(SUM($J$341:QQQ341)&lt;QQK343,QQP341,$E$343-SUM($J$341:QQQ341))</f>
        <v>0</v>
      </c>
      <c r="QQR343">
        <f>IF(SUM($J$341:QQR341)&lt;QQL343,QQQ341,$E$343-SUM($J$341:QQR341))</f>
        <v>0</v>
      </c>
      <c r="QQS343">
        <f>IF(SUM($J$341:QQS341)&lt;QQM343,QQR341,$E$343-SUM($J$341:QQS341))</f>
        <v>0</v>
      </c>
      <c r="QQT343">
        <f>IF(SUM($J$341:QQT341)&lt;QQN343,QQS341,$E$343-SUM($J$341:QQT341))</f>
        <v>0</v>
      </c>
      <c r="QQU343">
        <f>IF(SUM($J$341:QQU341)&lt;QQO343,QQT341,$E$343-SUM($J$341:QQU341))</f>
        <v>4820</v>
      </c>
      <c r="QQV343">
        <f>IF(SUM($J$341:QQV341)&lt;QQP343,QQU341,$E$343-SUM($J$341:QQV341))</f>
        <v>4820</v>
      </c>
      <c r="QQW343">
        <f>IF(SUM($J$341:QQW341)&lt;QQQ343,QQV341,$E$343-SUM($J$341:QQW341))</f>
        <v>4820</v>
      </c>
      <c r="QQX343">
        <f>IF(SUM($J$341:QQX341)&lt;QQR343,QQW341,$E$343-SUM($J$341:QQX341))</f>
        <v>4820</v>
      </c>
      <c r="QQY343">
        <f>IF(SUM($J$341:QQY341)&lt;QQS343,QQX341,$E$343-SUM($J$341:QQY341))</f>
        <v>4820</v>
      </c>
      <c r="QQZ343">
        <f>IF(SUM($J$341:QQZ341)&lt;QQT343,QQY341,$E$343-SUM($J$341:QQZ341))</f>
        <v>4820</v>
      </c>
      <c r="QRA343">
        <f>IF(SUM($J$341:QRA341)&lt;QQU343,QQZ341,$E$343-SUM($J$341:QRA341))</f>
        <v>0</v>
      </c>
      <c r="QRB343">
        <f>IF(SUM($J$341:QRB341)&lt;QQV343,QRA341,$E$343-SUM($J$341:QRB341))</f>
        <v>0</v>
      </c>
      <c r="QRC343">
        <f>IF(SUM($J$341:QRC341)&lt;QQW343,QRB341,$E$343-SUM($J$341:QRC341))</f>
        <v>0</v>
      </c>
      <c r="QRD343">
        <f>IF(SUM($J$341:QRD341)&lt;QQX343,QRC341,$E$343-SUM($J$341:QRD341))</f>
        <v>0</v>
      </c>
      <c r="QRE343">
        <f>IF(SUM($J$341:QRE341)&lt;QQY343,QRD341,$E$343-SUM($J$341:QRE341))</f>
        <v>0</v>
      </c>
      <c r="QRF343">
        <f>IF(SUM($J$341:QRF341)&lt;QQZ343,QRE341,$E$343-SUM($J$341:QRF341))</f>
        <v>0</v>
      </c>
      <c r="QRG343">
        <f>IF(SUM($J$341:QRG341)&lt;QRA343,QRF341,$E$343-SUM($J$341:QRG341))</f>
        <v>4820</v>
      </c>
      <c r="QRH343">
        <f>IF(SUM($J$341:QRH341)&lt;QRB343,QRG341,$E$343-SUM($J$341:QRH341))</f>
        <v>4820</v>
      </c>
      <c r="QRI343">
        <f>IF(SUM($J$341:QRI341)&lt;QRC343,QRH341,$E$343-SUM($J$341:QRI341))</f>
        <v>4820</v>
      </c>
      <c r="QRJ343">
        <f>IF(SUM($J$341:QRJ341)&lt;QRD343,QRI341,$E$343-SUM($J$341:QRJ341))</f>
        <v>4820</v>
      </c>
      <c r="QRK343">
        <f>IF(SUM($J$341:QRK341)&lt;QRE343,QRJ341,$E$343-SUM($J$341:QRK341))</f>
        <v>4820</v>
      </c>
      <c r="QRL343">
        <f>IF(SUM($J$341:QRL341)&lt;QRF343,QRK341,$E$343-SUM($J$341:QRL341))</f>
        <v>4820</v>
      </c>
      <c r="QRM343">
        <f>IF(SUM($J$341:QRM341)&lt;QRG343,QRL341,$E$343-SUM($J$341:QRM341))</f>
        <v>0</v>
      </c>
      <c r="QRN343">
        <f>IF(SUM($J$341:QRN341)&lt;QRH343,QRM341,$E$343-SUM($J$341:QRN341))</f>
        <v>0</v>
      </c>
      <c r="QRO343">
        <f>IF(SUM($J$341:QRO341)&lt;QRI343,QRN341,$E$343-SUM($J$341:QRO341))</f>
        <v>0</v>
      </c>
      <c r="QRP343">
        <f>IF(SUM($J$341:QRP341)&lt;QRJ343,QRO341,$E$343-SUM($J$341:QRP341))</f>
        <v>0</v>
      </c>
      <c r="QRQ343">
        <f>IF(SUM($J$341:QRQ341)&lt;QRK343,QRP341,$E$343-SUM($J$341:QRQ341))</f>
        <v>0</v>
      </c>
      <c r="QRR343">
        <f>IF(SUM($J$341:QRR341)&lt;QRL343,QRQ341,$E$343-SUM($J$341:QRR341))</f>
        <v>0</v>
      </c>
      <c r="QRS343">
        <f>IF(SUM($J$341:QRS341)&lt;QRM343,QRR341,$E$343-SUM($J$341:QRS341))</f>
        <v>4820</v>
      </c>
      <c r="QRT343">
        <f>IF(SUM($J$341:QRT341)&lt;QRN343,QRS341,$E$343-SUM($J$341:QRT341))</f>
        <v>4820</v>
      </c>
      <c r="QRU343">
        <f>IF(SUM($J$341:QRU341)&lt;QRO343,QRT341,$E$343-SUM($J$341:QRU341))</f>
        <v>4820</v>
      </c>
      <c r="QRV343">
        <f>IF(SUM($J$341:QRV341)&lt;QRP343,QRU341,$E$343-SUM($J$341:QRV341))</f>
        <v>4820</v>
      </c>
      <c r="QRW343">
        <f>IF(SUM($J$341:QRW341)&lt;QRQ343,QRV341,$E$343-SUM($J$341:QRW341))</f>
        <v>4820</v>
      </c>
      <c r="QRX343">
        <f>IF(SUM($J$341:QRX341)&lt;QRR343,QRW341,$E$343-SUM($J$341:QRX341))</f>
        <v>4820</v>
      </c>
      <c r="QRY343">
        <f>IF(SUM($J$341:QRY341)&lt;QRS343,QRX341,$E$343-SUM($J$341:QRY341))</f>
        <v>0</v>
      </c>
      <c r="QRZ343">
        <f>IF(SUM($J$341:QRZ341)&lt;QRT343,QRY341,$E$343-SUM($J$341:QRZ341))</f>
        <v>0</v>
      </c>
      <c r="QSA343">
        <f>IF(SUM($J$341:QSA341)&lt;QRU343,QRZ341,$E$343-SUM($J$341:QSA341))</f>
        <v>0</v>
      </c>
      <c r="QSB343">
        <f>IF(SUM($J$341:QSB341)&lt;QRV343,QSA341,$E$343-SUM($J$341:QSB341))</f>
        <v>0</v>
      </c>
      <c r="QSC343">
        <f>IF(SUM($J$341:QSC341)&lt;QRW343,QSB341,$E$343-SUM($J$341:QSC341))</f>
        <v>0</v>
      </c>
      <c r="QSD343">
        <f>IF(SUM($J$341:QSD341)&lt;QRX343,QSC341,$E$343-SUM($J$341:QSD341))</f>
        <v>0</v>
      </c>
      <c r="QSE343">
        <f>IF(SUM($J$341:QSE341)&lt;QRY343,QSD341,$E$343-SUM($J$341:QSE341))</f>
        <v>4820</v>
      </c>
      <c r="QSF343">
        <f>IF(SUM($J$341:QSF341)&lt;QRZ343,QSE341,$E$343-SUM($J$341:QSF341))</f>
        <v>4820</v>
      </c>
      <c r="QSG343">
        <f>IF(SUM($J$341:QSG341)&lt;QSA343,QSF341,$E$343-SUM($J$341:QSG341))</f>
        <v>4820</v>
      </c>
      <c r="QSH343">
        <f>IF(SUM($J$341:QSH341)&lt;QSB343,QSG341,$E$343-SUM($J$341:QSH341))</f>
        <v>4820</v>
      </c>
      <c r="QSI343">
        <f>IF(SUM($J$341:QSI341)&lt;QSC343,QSH341,$E$343-SUM($J$341:QSI341))</f>
        <v>4820</v>
      </c>
      <c r="QSJ343">
        <f>IF(SUM($J$341:QSJ341)&lt;QSD343,QSI341,$E$343-SUM($J$341:QSJ341))</f>
        <v>4820</v>
      </c>
      <c r="QSK343">
        <f>IF(SUM($J$341:QSK341)&lt;QSE343,QSJ341,$E$343-SUM($J$341:QSK341))</f>
        <v>0</v>
      </c>
      <c r="QSL343">
        <f>IF(SUM($J$341:QSL341)&lt;QSF343,QSK341,$E$343-SUM($J$341:QSL341))</f>
        <v>0</v>
      </c>
      <c r="QSM343">
        <f>IF(SUM($J$341:QSM341)&lt;QSG343,QSL341,$E$343-SUM($J$341:QSM341))</f>
        <v>0</v>
      </c>
      <c r="QSN343">
        <f>IF(SUM($J$341:QSN341)&lt;QSH343,QSM341,$E$343-SUM($J$341:QSN341))</f>
        <v>0</v>
      </c>
      <c r="QSO343">
        <f>IF(SUM($J$341:QSO341)&lt;QSI343,QSN341,$E$343-SUM($J$341:QSO341))</f>
        <v>0</v>
      </c>
      <c r="QSP343">
        <f>IF(SUM($J$341:QSP341)&lt;QSJ343,QSO341,$E$343-SUM($J$341:QSP341))</f>
        <v>0</v>
      </c>
      <c r="QSQ343">
        <f>IF(SUM($J$341:QSQ341)&lt;QSK343,QSP341,$E$343-SUM($J$341:QSQ341))</f>
        <v>4820</v>
      </c>
      <c r="QSR343">
        <f>IF(SUM($J$341:QSR341)&lt;QSL343,QSQ341,$E$343-SUM($J$341:QSR341))</f>
        <v>4820</v>
      </c>
      <c r="QSS343">
        <f>IF(SUM($J$341:QSS341)&lt;QSM343,QSR341,$E$343-SUM($J$341:QSS341))</f>
        <v>4820</v>
      </c>
      <c r="QST343">
        <f>IF(SUM($J$341:QST341)&lt;QSN343,QSS341,$E$343-SUM($J$341:QST341))</f>
        <v>4820</v>
      </c>
      <c r="QSU343">
        <f>IF(SUM($J$341:QSU341)&lt;QSO343,QST341,$E$343-SUM($J$341:QSU341))</f>
        <v>4820</v>
      </c>
      <c r="QSV343">
        <f>IF(SUM($J$341:QSV341)&lt;QSP343,QSU341,$E$343-SUM($J$341:QSV341))</f>
        <v>4820</v>
      </c>
      <c r="QSW343">
        <f>IF(SUM($J$341:QSW341)&lt;QSQ343,QSV341,$E$343-SUM($J$341:QSW341))</f>
        <v>0</v>
      </c>
      <c r="QSX343">
        <f>IF(SUM($J$341:QSX341)&lt;QSR343,QSW341,$E$343-SUM($J$341:QSX341))</f>
        <v>0</v>
      </c>
      <c r="QSY343">
        <f>IF(SUM($J$341:QSY341)&lt;QSS343,QSX341,$E$343-SUM($J$341:QSY341))</f>
        <v>0</v>
      </c>
      <c r="QSZ343">
        <f>IF(SUM($J$341:QSZ341)&lt;QST343,QSY341,$E$343-SUM($J$341:QSZ341))</f>
        <v>0</v>
      </c>
      <c r="QTA343">
        <f>IF(SUM($J$341:QTA341)&lt;QSU343,QSZ341,$E$343-SUM($J$341:QTA341))</f>
        <v>0</v>
      </c>
      <c r="QTB343">
        <f>IF(SUM($J$341:QTB341)&lt;QSV343,QTA341,$E$343-SUM($J$341:QTB341))</f>
        <v>0</v>
      </c>
      <c r="QTC343">
        <f>IF(SUM($J$341:QTC341)&lt;QSW343,QTB341,$E$343-SUM($J$341:QTC341))</f>
        <v>4820</v>
      </c>
      <c r="QTD343">
        <f>IF(SUM($J$341:QTD341)&lt;QSX343,QTC341,$E$343-SUM($J$341:QTD341))</f>
        <v>4820</v>
      </c>
      <c r="QTE343">
        <f>IF(SUM($J$341:QTE341)&lt;QSY343,QTD341,$E$343-SUM($J$341:QTE341))</f>
        <v>4820</v>
      </c>
      <c r="QTF343">
        <f>IF(SUM($J$341:QTF341)&lt;QSZ343,QTE341,$E$343-SUM($J$341:QTF341))</f>
        <v>4820</v>
      </c>
      <c r="QTG343">
        <f>IF(SUM($J$341:QTG341)&lt;QTA343,QTF341,$E$343-SUM($J$341:QTG341))</f>
        <v>4820</v>
      </c>
      <c r="QTH343">
        <f>IF(SUM($J$341:QTH341)&lt;QTB343,QTG341,$E$343-SUM($J$341:QTH341))</f>
        <v>4820</v>
      </c>
      <c r="QTI343">
        <f>IF(SUM($J$341:QTI341)&lt;QTC343,QTH341,$E$343-SUM($J$341:QTI341))</f>
        <v>0</v>
      </c>
      <c r="QTJ343">
        <f>IF(SUM($J$341:QTJ341)&lt;QTD343,QTI341,$E$343-SUM($J$341:QTJ341))</f>
        <v>0</v>
      </c>
      <c r="QTK343">
        <f>IF(SUM($J$341:QTK341)&lt;QTE343,QTJ341,$E$343-SUM($J$341:QTK341))</f>
        <v>0</v>
      </c>
      <c r="QTL343">
        <f>IF(SUM($J$341:QTL341)&lt;QTF343,QTK341,$E$343-SUM($J$341:QTL341))</f>
        <v>0</v>
      </c>
      <c r="QTM343">
        <f>IF(SUM($J$341:QTM341)&lt;QTG343,QTL341,$E$343-SUM($J$341:QTM341))</f>
        <v>0</v>
      </c>
      <c r="QTN343">
        <f>IF(SUM($J$341:QTN341)&lt;QTH343,QTM341,$E$343-SUM($J$341:QTN341))</f>
        <v>0</v>
      </c>
      <c r="QTO343">
        <f>IF(SUM($J$341:QTO341)&lt;QTI343,QTN341,$E$343-SUM($J$341:QTO341))</f>
        <v>4820</v>
      </c>
      <c r="QTP343">
        <f>IF(SUM($J$341:QTP341)&lt;QTJ343,QTO341,$E$343-SUM($J$341:QTP341))</f>
        <v>4820</v>
      </c>
      <c r="QTQ343">
        <f>IF(SUM($J$341:QTQ341)&lt;QTK343,QTP341,$E$343-SUM($J$341:QTQ341))</f>
        <v>4820</v>
      </c>
      <c r="QTR343">
        <f>IF(SUM($J$341:QTR341)&lt;QTL343,QTQ341,$E$343-SUM($J$341:QTR341))</f>
        <v>4820</v>
      </c>
      <c r="QTS343">
        <f>IF(SUM($J$341:QTS341)&lt;QTM343,QTR341,$E$343-SUM($J$341:QTS341))</f>
        <v>4820</v>
      </c>
      <c r="QTT343">
        <f>IF(SUM($J$341:QTT341)&lt;QTN343,QTS341,$E$343-SUM($J$341:QTT341))</f>
        <v>4820</v>
      </c>
      <c r="QTU343">
        <f>IF(SUM($J$341:QTU341)&lt;QTO343,QTT341,$E$343-SUM($J$341:QTU341))</f>
        <v>0</v>
      </c>
      <c r="QTV343">
        <f>IF(SUM($J$341:QTV341)&lt;QTP343,QTU341,$E$343-SUM($J$341:QTV341))</f>
        <v>0</v>
      </c>
      <c r="QTW343">
        <f>IF(SUM($J$341:QTW341)&lt;QTQ343,QTV341,$E$343-SUM($J$341:QTW341))</f>
        <v>0</v>
      </c>
      <c r="QTX343">
        <f>IF(SUM($J$341:QTX341)&lt;QTR343,QTW341,$E$343-SUM($J$341:QTX341))</f>
        <v>0</v>
      </c>
      <c r="QTY343">
        <f>IF(SUM($J$341:QTY341)&lt;QTS343,QTX341,$E$343-SUM($J$341:QTY341))</f>
        <v>0</v>
      </c>
      <c r="QTZ343">
        <f>IF(SUM($J$341:QTZ341)&lt;QTT343,QTY341,$E$343-SUM($J$341:QTZ341))</f>
        <v>0</v>
      </c>
      <c r="QUA343">
        <f>IF(SUM($J$341:QUA341)&lt;QTU343,QTZ341,$E$343-SUM($J$341:QUA341))</f>
        <v>4820</v>
      </c>
      <c r="QUB343">
        <f>IF(SUM($J$341:QUB341)&lt;QTV343,QUA341,$E$343-SUM($J$341:QUB341))</f>
        <v>4820</v>
      </c>
      <c r="QUC343">
        <f>IF(SUM($J$341:QUC341)&lt;QTW343,QUB341,$E$343-SUM($J$341:QUC341))</f>
        <v>4820</v>
      </c>
      <c r="QUD343">
        <f>IF(SUM($J$341:QUD341)&lt;QTX343,QUC341,$E$343-SUM($J$341:QUD341))</f>
        <v>4820</v>
      </c>
      <c r="QUE343">
        <f>IF(SUM($J$341:QUE341)&lt;QTY343,QUD341,$E$343-SUM($J$341:QUE341))</f>
        <v>4820</v>
      </c>
      <c r="QUF343">
        <f>IF(SUM($J$341:QUF341)&lt;QTZ343,QUE341,$E$343-SUM($J$341:QUF341))</f>
        <v>4820</v>
      </c>
      <c r="QUG343">
        <f>IF(SUM($J$341:QUG341)&lt;QUA343,QUF341,$E$343-SUM($J$341:QUG341))</f>
        <v>0</v>
      </c>
      <c r="QUH343">
        <f>IF(SUM($J$341:QUH341)&lt;QUB343,QUG341,$E$343-SUM($J$341:QUH341))</f>
        <v>0</v>
      </c>
      <c r="QUI343">
        <f>IF(SUM($J$341:QUI341)&lt;QUC343,QUH341,$E$343-SUM($J$341:QUI341))</f>
        <v>0</v>
      </c>
      <c r="QUJ343">
        <f>IF(SUM($J$341:QUJ341)&lt;QUD343,QUI341,$E$343-SUM($J$341:QUJ341))</f>
        <v>0</v>
      </c>
      <c r="QUK343">
        <f>IF(SUM($J$341:QUK341)&lt;QUE343,QUJ341,$E$343-SUM($J$341:QUK341))</f>
        <v>0</v>
      </c>
      <c r="QUL343">
        <f>IF(SUM($J$341:QUL341)&lt;QUF343,QUK341,$E$343-SUM($J$341:QUL341))</f>
        <v>0</v>
      </c>
      <c r="QUM343">
        <f>IF(SUM($J$341:QUM341)&lt;QUG343,QUL341,$E$343-SUM($J$341:QUM341))</f>
        <v>4820</v>
      </c>
      <c r="QUN343">
        <f>IF(SUM($J$341:QUN341)&lt;QUH343,QUM341,$E$343-SUM($J$341:QUN341))</f>
        <v>4820</v>
      </c>
      <c r="QUO343">
        <f>IF(SUM($J$341:QUO341)&lt;QUI343,QUN341,$E$343-SUM($J$341:QUO341))</f>
        <v>4820</v>
      </c>
      <c r="QUP343">
        <f>IF(SUM($J$341:QUP341)&lt;QUJ343,QUO341,$E$343-SUM($J$341:QUP341))</f>
        <v>4820</v>
      </c>
      <c r="QUQ343">
        <f>IF(SUM($J$341:QUQ341)&lt;QUK343,QUP341,$E$343-SUM($J$341:QUQ341))</f>
        <v>4820</v>
      </c>
      <c r="QUR343">
        <f>IF(SUM($J$341:QUR341)&lt;QUL343,QUQ341,$E$343-SUM($J$341:QUR341))</f>
        <v>4820</v>
      </c>
      <c r="QUS343">
        <f>IF(SUM($J$341:QUS341)&lt;QUM343,QUR341,$E$343-SUM($J$341:QUS341))</f>
        <v>0</v>
      </c>
      <c r="QUT343">
        <f>IF(SUM($J$341:QUT341)&lt;QUN343,QUS341,$E$343-SUM($J$341:QUT341))</f>
        <v>0</v>
      </c>
      <c r="QUU343">
        <f>IF(SUM($J$341:QUU341)&lt;QUO343,QUT341,$E$343-SUM($J$341:QUU341))</f>
        <v>0</v>
      </c>
      <c r="QUV343">
        <f>IF(SUM($J$341:QUV341)&lt;QUP343,QUU341,$E$343-SUM($J$341:QUV341))</f>
        <v>0</v>
      </c>
      <c r="QUW343">
        <f>IF(SUM($J$341:QUW341)&lt;QUQ343,QUV341,$E$343-SUM($J$341:QUW341))</f>
        <v>0</v>
      </c>
      <c r="QUX343">
        <f>IF(SUM($J$341:QUX341)&lt;QUR343,QUW341,$E$343-SUM($J$341:QUX341))</f>
        <v>0</v>
      </c>
      <c r="QUY343">
        <f>IF(SUM($J$341:QUY341)&lt;QUS343,QUX341,$E$343-SUM($J$341:QUY341))</f>
        <v>4820</v>
      </c>
      <c r="QUZ343">
        <f>IF(SUM($J$341:QUZ341)&lt;QUT343,QUY341,$E$343-SUM($J$341:QUZ341))</f>
        <v>4820</v>
      </c>
      <c r="QVA343">
        <f>IF(SUM($J$341:QVA341)&lt;QUU343,QUZ341,$E$343-SUM($J$341:QVA341))</f>
        <v>4820</v>
      </c>
      <c r="QVB343">
        <f>IF(SUM($J$341:QVB341)&lt;QUV343,QVA341,$E$343-SUM($J$341:QVB341))</f>
        <v>4820</v>
      </c>
      <c r="QVC343">
        <f>IF(SUM($J$341:QVC341)&lt;QUW343,QVB341,$E$343-SUM($J$341:QVC341))</f>
        <v>4820</v>
      </c>
      <c r="QVD343">
        <f>IF(SUM($J$341:QVD341)&lt;QUX343,QVC341,$E$343-SUM($J$341:QVD341))</f>
        <v>4820</v>
      </c>
      <c r="QVE343">
        <f>IF(SUM($J$341:QVE341)&lt;QUY343,QVD341,$E$343-SUM($J$341:QVE341))</f>
        <v>0</v>
      </c>
      <c r="QVF343">
        <f>IF(SUM($J$341:QVF341)&lt;QUZ343,QVE341,$E$343-SUM($J$341:QVF341))</f>
        <v>0</v>
      </c>
      <c r="QVG343">
        <f>IF(SUM($J$341:QVG341)&lt;QVA343,QVF341,$E$343-SUM($J$341:QVG341))</f>
        <v>0</v>
      </c>
      <c r="QVH343">
        <f>IF(SUM($J$341:QVH341)&lt;QVB343,QVG341,$E$343-SUM($J$341:QVH341))</f>
        <v>0</v>
      </c>
      <c r="QVI343">
        <f>IF(SUM($J$341:QVI341)&lt;QVC343,QVH341,$E$343-SUM($J$341:QVI341))</f>
        <v>0</v>
      </c>
      <c r="QVJ343">
        <f>IF(SUM($J$341:QVJ341)&lt;QVD343,QVI341,$E$343-SUM($J$341:QVJ341))</f>
        <v>0</v>
      </c>
      <c r="QVK343">
        <f>IF(SUM($J$341:QVK341)&lt;QVE343,QVJ341,$E$343-SUM($J$341:QVK341))</f>
        <v>4820</v>
      </c>
      <c r="QVL343">
        <f>IF(SUM($J$341:QVL341)&lt;QVF343,QVK341,$E$343-SUM($J$341:QVL341))</f>
        <v>4820</v>
      </c>
      <c r="QVM343">
        <f>IF(SUM($J$341:QVM341)&lt;QVG343,QVL341,$E$343-SUM($J$341:QVM341))</f>
        <v>4820</v>
      </c>
      <c r="QVN343">
        <f>IF(SUM($J$341:QVN341)&lt;QVH343,QVM341,$E$343-SUM($J$341:QVN341))</f>
        <v>4820</v>
      </c>
      <c r="QVO343">
        <f>IF(SUM($J$341:QVO341)&lt;QVI343,QVN341,$E$343-SUM($J$341:QVO341))</f>
        <v>4820</v>
      </c>
      <c r="QVP343">
        <f>IF(SUM($J$341:QVP341)&lt;QVJ343,QVO341,$E$343-SUM($J$341:QVP341))</f>
        <v>4820</v>
      </c>
      <c r="QVQ343">
        <f>IF(SUM($J$341:QVQ341)&lt;QVK343,QVP341,$E$343-SUM($J$341:QVQ341))</f>
        <v>0</v>
      </c>
      <c r="QVR343">
        <f>IF(SUM($J$341:QVR341)&lt;QVL343,QVQ341,$E$343-SUM($J$341:QVR341))</f>
        <v>0</v>
      </c>
      <c r="QVS343">
        <f>IF(SUM($J$341:QVS341)&lt;QVM343,QVR341,$E$343-SUM($J$341:QVS341))</f>
        <v>0</v>
      </c>
      <c r="QVT343">
        <f>IF(SUM($J$341:QVT341)&lt;QVN343,QVS341,$E$343-SUM($J$341:QVT341))</f>
        <v>0</v>
      </c>
      <c r="QVU343">
        <f>IF(SUM($J$341:QVU341)&lt;QVO343,QVT341,$E$343-SUM($J$341:QVU341))</f>
        <v>0</v>
      </c>
      <c r="QVV343">
        <f>IF(SUM($J$341:QVV341)&lt;QVP343,QVU341,$E$343-SUM($J$341:QVV341))</f>
        <v>0</v>
      </c>
      <c r="QVW343">
        <f>IF(SUM($J$341:QVW341)&lt;QVQ343,QVV341,$E$343-SUM($J$341:QVW341))</f>
        <v>4820</v>
      </c>
      <c r="QVX343">
        <f>IF(SUM($J$341:QVX341)&lt;QVR343,QVW341,$E$343-SUM($J$341:QVX341))</f>
        <v>4820</v>
      </c>
      <c r="QVY343">
        <f>IF(SUM($J$341:QVY341)&lt;QVS343,QVX341,$E$343-SUM($J$341:QVY341))</f>
        <v>4820</v>
      </c>
      <c r="QVZ343">
        <f>IF(SUM($J$341:QVZ341)&lt;QVT343,QVY341,$E$343-SUM($J$341:QVZ341))</f>
        <v>4820</v>
      </c>
      <c r="QWA343">
        <f>IF(SUM($J$341:QWA341)&lt;QVU343,QVZ341,$E$343-SUM($J$341:QWA341))</f>
        <v>4820</v>
      </c>
      <c r="QWB343">
        <f>IF(SUM($J$341:QWB341)&lt;QVV343,QWA341,$E$343-SUM($J$341:QWB341))</f>
        <v>4820</v>
      </c>
      <c r="QWC343">
        <f>IF(SUM($J$341:QWC341)&lt;QVW343,QWB341,$E$343-SUM($J$341:QWC341))</f>
        <v>0</v>
      </c>
      <c r="QWD343">
        <f>IF(SUM($J$341:QWD341)&lt;QVX343,QWC341,$E$343-SUM($J$341:QWD341))</f>
        <v>0</v>
      </c>
      <c r="QWE343">
        <f>IF(SUM($J$341:QWE341)&lt;QVY343,QWD341,$E$343-SUM($J$341:QWE341))</f>
        <v>0</v>
      </c>
      <c r="QWF343">
        <f>IF(SUM($J$341:QWF341)&lt;QVZ343,QWE341,$E$343-SUM($J$341:QWF341))</f>
        <v>0</v>
      </c>
      <c r="QWG343">
        <f>IF(SUM($J$341:QWG341)&lt;QWA343,QWF341,$E$343-SUM($J$341:QWG341))</f>
        <v>0</v>
      </c>
      <c r="QWH343">
        <f>IF(SUM($J$341:QWH341)&lt;QWB343,QWG341,$E$343-SUM($J$341:QWH341))</f>
        <v>0</v>
      </c>
      <c r="QWI343">
        <f>IF(SUM($J$341:QWI341)&lt;QWC343,QWH341,$E$343-SUM($J$341:QWI341))</f>
        <v>4820</v>
      </c>
      <c r="QWJ343">
        <f>IF(SUM($J$341:QWJ341)&lt;QWD343,QWI341,$E$343-SUM($J$341:QWJ341))</f>
        <v>4820</v>
      </c>
      <c r="QWK343">
        <f>IF(SUM($J$341:QWK341)&lt;QWE343,QWJ341,$E$343-SUM($J$341:QWK341))</f>
        <v>4820</v>
      </c>
      <c r="QWL343">
        <f>IF(SUM($J$341:QWL341)&lt;QWF343,QWK341,$E$343-SUM($J$341:QWL341))</f>
        <v>4820</v>
      </c>
      <c r="QWM343">
        <f>IF(SUM($J$341:QWM341)&lt;QWG343,QWL341,$E$343-SUM($J$341:QWM341))</f>
        <v>4820</v>
      </c>
      <c r="QWN343">
        <f>IF(SUM($J$341:QWN341)&lt;QWH343,QWM341,$E$343-SUM($J$341:QWN341))</f>
        <v>4820</v>
      </c>
      <c r="QWO343">
        <f>IF(SUM($J$341:QWO341)&lt;QWI343,QWN341,$E$343-SUM($J$341:QWO341))</f>
        <v>0</v>
      </c>
      <c r="QWP343">
        <f>IF(SUM($J$341:QWP341)&lt;QWJ343,QWO341,$E$343-SUM($J$341:QWP341))</f>
        <v>0</v>
      </c>
      <c r="QWQ343">
        <f>IF(SUM($J$341:QWQ341)&lt;QWK343,QWP341,$E$343-SUM($J$341:QWQ341))</f>
        <v>0</v>
      </c>
      <c r="QWR343">
        <f>IF(SUM($J$341:QWR341)&lt;QWL343,QWQ341,$E$343-SUM($J$341:QWR341))</f>
        <v>0</v>
      </c>
      <c r="QWS343">
        <f>IF(SUM($J$341:QWS341)&lt;QWM343,QWR341,$E$343-SUM($J$341:QWS341))</f>
        <v>0</v>
      </c>
      <c r="QWT343">
        <f>IF(SUM($J$341:QWT341)&lt;QWN343,QWS341,$E$343-SUM($J$341:QWT341))</f>
        <v>0</v>
      </c>
      <c r="QWU343">
        <f>IF(SUM($J$341:QWU341)&lt;QWO343,QWT341,$E$343-SUM($J$341:QWU341))</f>
        <v>4820</v>
      </c>
      <c r="QWV343">
        <f>IF(SUM($J$341:QWV341)&lt;QWP343,QWU341,$E$343-SUM($J$341:QWV341))</f>
        <v>4820</v>
      </c>
      <c r="QWW343">
        <f>IF(SUM($J$341:QWW341)&lt;QWQ343,QWV341,$E$343-SUM($J$341:QWW341))</f>
        <v>4820</v>
      </c>
      <c r="QWX343">
        <f>IF(SUM($J$341:QWX341)&lt;QWR343,QWW341,$E$343-SUM($J$341:QWX341))</f>
        <v>4820</v>
      </c>
      <c r="QWY343">
        <f>IF(SUM($J$341:QWY341)&lt;QWS343,QWX341,$E$343-SUM($J$341:QWY341))</f>
        <v>4820</v>
      </c>
      <c r="QWZ343">
        <f>IF(SUM($J$341:QWZ341)&lt;QWT343,QWY341,$E$343-SUM($J$341:QWZ341))</f>
        <v>4820</v>
      </c>
      <c r="QXA343">
        <f>IF(SUM($J$341:QXA341)&lt;QWU343,QWZ341,$E$343-SUM($J$341:QXA341))</f>
        <v>0</v>
      </c>
      <c r="QXB343">
        <f>IF(SUM($J$341:QXB341)&lt;QWV343,QXA341,$E$343-SUM($J$341:QXB341))</f>
        <v>0</v>
      </c>
      <c r="QXC343">
        <f>IF(SUM($J$341:QXC341)&lt;QWW343,QXB341,$E$343-SUM($J$341:QXC341))</f>
        <v>0</v>
      </c>
      <c r="QXD343">
        <f>IF(SUM($J$341:QXD341)&lt;QWX343,QXC341,$E$343-SUM($J$341:QXD341))</f>
        <v>0</v>
      </c>
      <c r="QXE343">
        <f>IF(SUM($J$341:QXE341)&lt;QWY343,QXD341,$E$343-SUM($J$341:QXE341))</f>
        <v>0</v>
      </c>
      <c r="QXF343">
        <f>IF(SUM($J$341:QXF341)&lt;QWZ343,QXE341,$E$343-SUM($J$341:QXF341))</f>
        <v>0</v>
      </c>
      <c r="QXG343">
        <f>IF(SUM($J$341:QXG341)&lt;QXA343,QXF341,$E$343-SUM($J$341:QXG341))</f>
        <v>4820</v>
      </c>
      <c r="QXH343">
        <f>IF(SUM($J$341:QXH341)&lt;QXB343,QXG341,$E$343-SUM($J$341:QXH341))</f>
        <v>4820</v>
      </c>
      <c r="QXI343">
        <f>IF(SUM($J$341:QXI341)&lt;QXC343,QXH341,$E$343-SUM($J$341:QXI341))</f>
        <v>4820</v>
      </c>
      <c r="QXJ343">
        <f>IF(SUM($J$341:QXJ341)&lt;QXD343,QXI341,$E$343-SUM($J$341:QXJ341))</f>
        <v>4820</v>
      </c>
      <c r="QXK343">
        <f>IF(SUM($J$341:QXK341)&lt;QXE343,QXJ341,$E$343-SUM($J$341:QXK341))</f>
        <v>4820</v>
      </c>
      <c r="QXL343">
        <f>IF(SUM($J$341:QXL341)&lt;QXF343,QXK341,$E$343-SUM($J$341:QXL341))</f>
        <v>4820</v>
      </c>
      <c r="QXM343">
        <f>IF(SUM($J$341:QXM341)&lt;QXG343,QXL341,$E$343-SUM($J$341:QXM341))</f>
        <v>0</v>
      </c>
      <c r="QXN343">
        <f>IF(SUM($J$341:QXN341)&lt;QXH343,QXM341,$E$343-SUM($J$341:QXN341))</f>
        <v>0</v>
      </c>
      <c r="QXO343">
        <f>IF(SUM($J$341:QXO341)&lt;QXI343,QXN341,$E$343-SUM($J$341:QXO341))</f>
        <v>0</v>
      </c>
      <c r="QXP343">
        <f>IF(SUM($J$341:QXP341)&lt;QXJ343,QXO341,$E$343-SUM($J$341:QXP341))</f>
        <v>0</v>
      </c>
      <c r="QXQ343">
        <f>IF(SUM($J$341:QXQ341)&lt;QXK343,QXP341,$E$343-SUM($J$341:QXQ341))</f>
        <v>0</v>
      </c>
      <c r="QXR343">
        <f>IF(SUM($J$341:QXR341)&lt;QXL343,QXQ341,$E$343-SUM($J$341:QXR341))</f>
        <v>0</v>
      </c>
      <c r="QXS343">
        <f>IF(SUM($J$341:QXS341)&lt;QXM343,QXR341,$E$343-SUM($J$341:QXS341))</f>
        <v>4820</v>
      </c>
      <c r="QXT343">
        <f>IF(SUM($J$341:QXT341)&lt;QXN343,QXS341,$E$343-SUM($J$341:QXT341))</f>
        <v>4820</v>
      </c>
      <c r="QXU343">
        <f>IF(SUM($J$341:QXU341)&lt;QXO343,QXT341,$E$343-SUM($J$341:QXU341))</f>
        <v>4820</v>
      </c>
      <c r="QXV343">
        <f>IF(SUM($J$341:QXV341)&lt;QXP343,QXU341,$E$343-SUM($J$341:QXV341))</f>
        <v>4820</v>
      </c>
      <c r="QXW343">
        <f>IF(SUM($J$341:QXW341)&lt;QXQ343,QXV341,$E$343-SUM($J$341:QXW341))</f>
        <v>4820</v>
      </c>
      <c r="QXX343">
        <f>IF(SUM($J$341:QXX341)&lt;QXR343,QXW341,$E$343-SUM($J$341:QXX341))</f>
        <v>4820</v>
      </c>
      <c r="QXY343">
        <f>IF(SUM($J$341:QXY341)&lt;QXS343,QXX341,$E$343-SUM($J$341:QXY341))</f>
        <v>0</v>
      </c>
      <c r="QXZ343">
        <f>IF(SUM($J$341:QXZ341)&lt;QXT343,QXY341,$E$343-SUM($J$341:QXZ341))</f>
        <v>0</v>
      </c>
      <c r="QYA343">
        <f>IF(SUM($J$341:QYA341)&lt;QXU343,QXZ341,$E$343-SUM($J$341:QYA341))</f>
        <v>0</v>
      </c>
      <c r="QYB343">
        <f>IF(SUM($J$341:QYB341)&lt;QXV343,QYA341,$E$343-SUM($J$341:QYB341))</f>
        <v>0</v>
      </c>
      <c r="QYC343">
        <f>IF(SUM($J$341:QYC341)&lt;QXW343,QYB341,$E$343-SUM($J$341:QYC341))</f>
        <v>0</v>
      </c>
      <c r="QYD343">
        <f>IF(SUM($J$341:QYD341)&lt;QXX343,QYC341,$E$343-SUM($J$341:QYD341))</f>
        <v>0</v>
      </c>
      <c r="QYE343">
        <f>IF(SUM($J$341:QYE341)&lt;QXY343,QYD341,$E$343-SUM($J$341:QYE341))</f>
        <v>4820</v>
      </c>
      <c r="QYF343">
        <f>IF(SUM($J$341:QYF341)&lt;QXZ343,QYE341,$E$343-SUM($J$341:QYF341))</f>
        <v>4820</v>
      </c>
      <c r="QYG343">
        <f>IF(SUM($J$341:QYG341)&lt;QYA343,QYF341,$E$343-SUM($J$341:QYG341))</f>
        <v>4820</v>
      </c>
      <c r="QYH343">
        <f>IF(SUM($J$341:QYH341)&lt;QYB343,QYG341,$E$343-SUM($J$341:QYH341))</f>
        <v>4820</v>
      </c>
      <c r="QYI343">
        <f>IF(SUM($J$341:QYI341)&lt;QYC343,QYH341,$E$343-SUM($J$341:QYI341))</f>
        <v>4820</v>
      </c>
      <c r="QYJ343">
        <f>IF(SUM($J$341:QYJ341)&lt;QYD343,QYI341,$E$343-SUM($J$341:QYJ341))</f>
        <v>4820</v>
      </c>
      <c r="QYK343">
        <f>IF(SUM($J$341:QYK341)&lt;QYE343,QYJ341,$E$343-SUM($J$341:QYK341))</f>
        <v>0</v>
      </c>
      <c r="QYL343">
        <f>IF(SUM($J$341:QYL341)&lt;QYF343,QYK341,$E$343-SUM($J$341:QYL341))</f>
        <v>0</v>
      </c>
      <c r="QYM343">
        <f>IF(SUM($J$341:QYM341)&lt;QYG343,QYL341,$E$343-SUM($J$341:QYM341))</f>
        <v>0</v>
      </c>
      <c r="QYN343">
        <f>IF(SUM($J$341:QYN341)&lt;QYH343,QYM341,$E$343-SUM($J$341:QYN341))</f>
        <v>0</v>
      </c>
      <c r="QYO343">
        <f>IF(SUM($J$341:QYO341)&lt;QYI343,QYN341,$E$343-SUM($J$341:QYO341))</f>
        <v>0</v>
      </c>
      <c r="QYP343">
        <f>IF(SUM($J$341:QYP341)&lt;QYJ343,QYO341,$E$343-SUM($J$341:QYP341))</f>
        <v>0</v>
      </c>
      <c r="QYQ343">
        <f>IF(SUM($J$341:QYQ341)&lt;QYK343,QYP341,$E$343-SUM($J$341:QYQ341))</f>
        <v>4820</v>
      </c>
      <c r="QYR343">
        <f>IF(SUM($J$341:QYR341)&lt;QYL343,QYQ341,$E$343-SUM($J$341:QYR341))</f>
        <v>4820</v>
      </c>
      <c r="QYS343">
        <f>IF(SUM($J$341:QYS341)&lt;QYM343,QYR341,$E$343-SUM($J$341:QYS341))</f>
        <v>4820</v>
      </c>
      <c r="QYT343">
        <f>IF(SUM($J$341:QYT341)&lt;QYN343,QYS341,$E$343-SUM($J$341:QYT341))</f>
        <v>4820</v>
      </c>
      <c r="QYU343">
        <f>IF(SUM($J$341:QYU341)&lt;QYO343,QYT341,$E$343-SUM($J$341:QYU341))</f>
        <v>4820</v>
      </c>
      <c r="QYV343">
        <f>IF(SUM($J$341:QYV341)&lt;QYP343,QYU341,$E$343-SUM($J$341:QYV341))</f>
        <v>4820</v>
      </c>
      <c r="QYW343">
        <f>IF(SUM($J$341:QYW341)&lt;QYQ343,QYV341,$E$343-SUM($J$341:QYW341))</f>
        <v>0</v>
      </c>
      <c r="QYX343">
        <f>IF(SUM($J$341:QYX341)&lt;QYR343,QYW341,$E$343-SUM($J$341:QYX341))</f>
        <v>0</v>
      </c>
      <c r="QYY343">
        <f>IF(SUM($J$341:QYY341)&lt;QYS343,QYX341,$E$343-SUM($J$341:QYY341))</f>
        <v>0</v>
      </c>
      <c r="QYZ343">
        <f>IF(SUM($J$341:QYZ341)&lt;QYT343,QYY341,$E$343-SUM($J$341:QYZ341))</f>
        <v>0</v>
      </c>
      <c r="QZA343">
        <f>IF(SUM($J$341:QZA341)&lt;QYU343,QYZ341,$E$343-SUM($J$341:QZA341))</f>
        <v>0</v>
      </c>
      <c r="QZB343">
        <f>IF(SUM($J$341:QZB341)&lt;QYV343,QZA341,$E$343-SUM($J$341:QZB341))</f>
        <v>0</v>
      </c>
      <c r="QZC343">
        <f>IF(SUM($J$341:QZC341)&lt;QYW343,QZB341,$E$343-SUM($J$341:QZC341))</f>
        <v>4820</v>
      </c>
      <c r="QZD343">
        <f>IF(SUM($J$341:QZD341)&lt;QYX343,QZC341,$E$343-SUM($J$341:QZD341))</f>
        <v>4820</v>
      </c>
      <c r="QZE343">
        <f>IF(SUM($J$341:QZE341)&lt;QYY343,QZD341,$E$343-SUM($J$341:QZE341))</f>
        <v>4820</v>
      </c>
      <c r="QZF343">
        <f>IF(SUM($J$341:QZF341)&lt;QYZ343,QZE341,$E$343-SUM($J$341:QZF341))</f>
        <v>4820</v>
      </c>
      <c r="QZG343">
        <f>IF(SUM($J$341:QZG341)&lt;QZA343,QZF341,$E$343-SUM($J$341:QZG341))</f>
        <v>4820</v>
      </c>
      <c r="QZH343">
        <f>IF(SUM($J$341:QZH341)&lt;QZB343,QZG341,$E$343-SUM($J$341:QZH341))</f>
        <v>4820</v>
      </c>
      <c r="QZI343">
        <f>IF(SUM($J$341:QZI341)&lt;QZC343,QZH341,$E$343-SUM($J$341:QZI341))</f>
        <v>0</v>
      </c>
      <c r="QZJ343">
        <f>IF(SUM($J$341:QZJ341)&lt;QZD343,QZI341,$E$343-SUM($J$341:QZJ341))</f>
        <v>0</v>
      </c>
      <c r="QZK343">
        <f>IF(SUM($J$341:QZK341)&lt;QZE343,QZJ341,$E$343-SUM($J$341:QZK341))</f>
        <v>0</v>
      </c>
      <c r="QZL343">
        <f>IF(SUM($J$341:QZL341)&lt;QZF343,QZK341,$E$343-SUM($J$341:QZL341))</f>
        <v>0</v>
      </c>
      <c r="QZM343">
        <f>IF(SUM($J$341:QZM341)&lt;QZG343,QZL341,$E$343-SUM($J$341:QZM341))</f>
        <v>0</v>
      </c>
      <c r="QZN343">
        <f>IF(SUM($J$341:QZN341)&lt;QZH343,QZM341,$E$343-SUM($J$341:QZN341))</f>
        <v>0</v>
      </c>
      <c r="QZO343">
        <f>IF(SUM($J$341:QZO341)&lt;QZI343,QZN341,$E$343-SUM($J$341:QZO341))</f>
        <v>4820</v>
      </c>
      <c r="QZP343">
        <f>IF(SUM($J$341:QZP341)&lt;QZJ343,QZO341,$E$343-SUM($J$341:QZP341))</f>
        <v>4820</v>
      </c>
      <c r="QZQ343">
        <f>IF(SUM($J$341:QZQ341)&lt;QZK343,QZP341,$E$343-SUM($J$341:QZQ341))</f>
        <v>4820</v>
      </c>
      <c r="QZR343">
        <f>IF(SUM($J$341:QZR341)&lt;QZL343,QZQ341,$E$343-SUM($J$341:QZR341))</f>
        <v>4820</v>
      </c>
      <c r="QZS343">
        <f>IF(SUM($J$341:QZS341)&lt;QZM343,QZR341,$E$343-SUM($J$341:QZS341))</f>
        <v>4820</v>
      </c>
      <c r="QZT343">
        <f>IF(SUM($J$341:QZT341)&lt;QZN343,QZS341,$E$343-SUM($J$341:QZT341))</f>
        <v>4820</v>
      </c>
      <c r="QZU343">
        <f>IF(SUM($J$341:QZU341)&lt;QZO343,QZT341,$E$343-SUM($J$341:QZU341))</f>
        <v>0</v>
      </c>
      <c r="QZV343">
        <f>IF(SUM($J$341:QZV341)&lt;QZP343,QZU341,$E$343-SUM($J$341:QZV341))</f>
        <v>0</v>
      </c>
      <c r="QZW343">
        <f>IF(SUM($J$341:QZW341)&lt;QZQ343,QZV341,$E$343-SUM($J$341:QZW341))</f>
        <v>0</v>
      </c>
      <c r="QZX343">
        <f>IF(SUM($J$341:QZX341)&lt;QZR343,QZW341,$E$343-SUM($J$341:QZX341))</f>
        <v>0</v>
      </c>
      <c r="QZY343">
        <f>IF(SUM($J$341:QZY341)&lt;QZS343,QZX341,$E$343-SUM($J$341:QZY341))</f>
        <v>0</v>
      </c>
      <c r="QZZ343">
        <f>IF(SUM($J$341:QZZ341)&lt;QZT343,QZY341,$E$343-SUM($J$341:QZZ341))</f>
        <v>0</v>
      </c>
      <c r="RAA343">
        <f>IF(SUM($J$341:RAA341)&lt;QZU343,QZZ341,$E$343-SUM($J$341:RAA341))</f>
        <v>4820</v>
      </c>
      <c r="RAB343">
        <f>IF(SUM($J$341:RAB341)&lt;QZV343,RAA341,$E$343-SUM($J$341:RAB341))</f>
        <v>4820</v>
      </c>
      <c r="RAC343">
        <f>IF(SUM($J$341:RAC341)&lt;QZW343,RAB341,$E$343-SUM($J$341:RAC341))</f>
        <v>4820</v>
      </c>
      <c r="RAD343">
        <f>IF(SUM($J$341:RAD341)&lt;QZX343,RAC341,$E$343-SUM($J$341:RAD341))</f>
        <v>4820</v>
      </c>
      <c r="RAE343">
        <f>IF(SUM($J$341:RAE341)&lt;QZY343,RAD341,$E$343-SUM($J$341:RAE341))</f>
        <v>4820</v>
      </c>
      <c r="RAF343">
        <f>IF(SUM($J$341:RAF341)&lt;QZZ343,RAE341,$E$343-SUM($J$341:RAF341))</f>
        <v>4820</v>
      </c>
      <c r="RAG343">
        <f>IF(SUM($J$341:RAG341)&lt;RAA343,RAF341,$E$343-SUM($J$341:RAG341))</f>
        <v>0</v>
      </c>
      <c r="RAH343">
        <f>IF(SUM($J$341:RAH341)&lt;RAB343,RAG341,$E$343-SUM($J$341:RAH341))</f>
        <v>0</v>
      </c>
      <c r="RAI343">
        <f>IF(SUM($J$341:RAI341)&lt;RAC343,RAH341,$E$343-SUM($J$341:RAI341))</f>
        <v>0</v>
      </c>
      <c r="RAJ343">
        <f>IF(SUM($J$341:RAJ341)&lt;RAD343,RAI341,$E$343-SUM($J$341:RAJ341))</f>
        <v>0</v>
      </c>
      <c r="RAK343">
        <f>IF(SUM($J$341:RAK341)&lt;RAE343,RAJ341,$E$343-SUM($J$341:RAK341))</f>
        <v>0</v>
      </c>
      <c r="RAL343">
        <f>IF(SUM($J$341:RAL341)&lt;RAF343,RAK341,$E$343-SUM($J$341:RAL341))</f>
        <v>0</v>
      </c>
      <c r="RAM343">
        <f>IF(SUM($J$341:RAM341)&lt;RAG343,RAL341,$E$343-SUM($J$341:RAM341))</f>
        <v>4820</v>
      </c>
      <c r="RAN343">
        <f>IF(SUM($J$341:RAN341)&lt;RAH343,RAM341,$E$343-SUM($J$341:RAN341))</f>
        <v>4820</v>
      </c>
      <c r="RAO343">
        <f>IF(SUM($J$341:RAO341)&lt;RAI343,RAN341,$E$343-SUM($J$341:RAO341))</f>
        <v>4820</v>
      </c>
      <c r="RAP343">
        <f>IF(SUM($J$341:RAP341)&lt;RAJ343,RAO341,$E$343-SUM($J$341:RAP341))</f>
        <v>4820</v>
      </c>
      <c r="RAQ343">
        <f>IF(SUM($J$341:RAQ341)&lt;RAK343,RAP341,$E$343-SUM($J$341:RAQ341))</f>
        <v>4820</v>
      </c>
      <c r="RAR343">
        <f>IF(SUM($J$341:RAR341)&lt;RAL343,RAQ341,$E$343-SUM($J$341:RAR341))</f>
        <v>4820</v>
      </c>
      <c r="RAS343">
        <f>IF(SUM($J$341:RAS341)&lt;RAM343,RAR341,$E$343-SUM($J$341:RAS341))</f>
        <v>0</v>
      </c>
      <c r="RAT343">
        <f>IF(SUM($J$341:RAT341)&lt;RAN343,RAS341,$E$343-SUM($J$341:RAT341))</f>
        <v>0</v>
      </c>
      <c r="RAU343">
        <f>IF(SUM($J$341:RAU341)&lt;RAO343,RAT341,$E$343-SUM($J$341:RAU341))</f>
        <v>0</v>
      </c>
      <c r="RAV343">
        <f>IF(SUM($J$341:RAV341)&lt;RAP343,RAU341,$E$343-SUM($J$341:RAV341))</f>
        <v>0</v>
      </c>
      <c r="RAW343">
        <f>IF(SUM($J$341:RAW341)&lt;RAQ343,RAV341,$E$343-SUM($J$341:RAW341))</f>
        <v>0</v>
      </c>
      <c r="RAX343">
        <f>IF(SUM($J$341:RAX341)&lt;RAR343,RAW341,$E$343-SUM($J$341:RAX341))</f>
        <v>0</v>
      </c>
      <c r="RAY343">
        <f>IF(SUM($J$341:RAY341)&lt;RAS343,RAX341,$E$343-SUM($J$341:RAY341))</f>
        <v>4820</v>
      </c>
      <c r="RAZ343">
        <f>IF(SUM($J$341:RAZ341)&lt;RAT343,RAY341,$E$343-SUM($J$341:RAZ341))</f>
        <v>4820</v>
      </c>
      <c r="RBA343">
        <f>IF(SUM($J$341:RBA341)&lt;RAU343,RAZ341,$E$343-SUM($J$341:RBA341))</f>
        <v>4820</v>
      </c>
      <c r="RBB343">
        <f>IF(SUM($J$341:RBB341)&lt;RAV343,RBA341,$E$343-SUM($J$341:RBB341))</f>
        <v>4820</v>
      </c>
      <c r="RBC343">
        <f>IF(SUM($J$341:RBC341)&lt;RAW343,RBB341,$E$343-SUM($J$341:RBC341))</f>
        <v>4820</v>
      </c>
      <c r="RBD343">
        <f>IF(SUM($J$341:RBD341)&lt;RAX343,RBC341,$E$343-SUM($J$341:RBD341))</f>
        <v>4820</v>
      </c>
      <c r="RBE343">
        <f>IF(SUM($J$341:RBE341)&lt;RAY343,RBD341,$E$343-SUM($J$341:RBE341))</f>
        <v>0</v>
      </c>
      <c r="RBF343">
        <f>IF(SUM($J$341:RBF341)&lt;RAZ343,RBE341,$E$343-SUM($J$341:RBF341))</f>
        <v>0</v>
      </c>
      <c r="RBG343">
        <f>IF(SUM($J$341:RBG341)&lt;RBA343,RBF341,$E$343-SUM($J$341:RBG341))</f>
        <v>0</v>
      </c>
      <c r="RBH343">
        <f>IF(SUM($J$341:RBH341)&lt;RBB343,RBG341,$E$343-SUM($J$341:RBH341))</f>
        <v>0</v>
      </c>
      <c r="RBI343">
        <f>IF(SUM($J$341:RBI341)&lt;RBC343,RBH341,$E$343-SUM($J$341:RBI341))</f>
        <v>0</v>
      </c>
      <c r="RBJ343">
        <f>IF(SUM($J$341:RBJ341)&lt;RBD343,RBI341,$E$343-SUM($J$341:RBJ341))</f>
        <v>0</v>
      </c>
      <c r="RBK343">
        <f>IF(SUM($J$341:RBK341)&lt;RBE343,RBJ341,$E$343-SUM($J$341:RBK341))</f>
        <v>4820</v>
      </c>
      <c r="RBL343">
        <f>IF(SUM($J$341:RBL341)&lt;RBF343,RBK341,$E$343-SUM($J$341:RBL341))</f>
        <v>4820</v>
      </c>
      <c r="RBM343">
        <f>IF(SUM($J$341:RBM341)&lt;RBG343,RBL341,$E$343-SUM($J$341:RBM341))</f>
        <v>4820</v>
      </c>
      <c r="RBN343">
        <f>IF(SUM($J$341:RBN341)&lt;RBH343,RBM341,$E$343-SUM($J$341:RBN341))</f>
        <v>4820</v>
      </c>
      <c r="RBO343">
        <f>IF(SUM($J$341:RBO341)&lt;RBI343,RBN341,$E$343-SUM($J$341:RBO341))</f>
        <v>4820</v>
      </c>
      <c r="RBP343">
        <f>IF(SUM($J$341:RBP341)&lt;RBJ343,RBO341,$E$343-SUM($J$341:RBP341))</f>
        <v>4820</v>
      </c>
      <c r="RBQ343">
        <f>IF(SUM($J$341:RBQ341)&lt;RBK343,RBP341,$E$343-SUM($J$341:RBQ341))</f>
        <v>0</v>
      </c>
      <c r="RBR343">
        <f>IF(SUM($J$341:RBR341)&lt;RBL343,RBQ341,$E$343-SUM($J$341:RBR341))</f>
        <v>0</v>
      </c>
      <c r="RBS343">
        <f>IF(SUM($J$341:RBS341)&lt;RBM343,RBR341,$E$343-SUM($J$341:RBS341))</f>
        <v>0</v>
      </c>
      <c r="RBT343">
        <f>IF(SUM($J$341:RBT341)&lt;RBN343,RBS341,$E$343-SUM($J$341:RBT341))</f>
        <v>0</v>
      </c>
      <c r="RBU343">
        <f>IF(SUM($J$341:RBU341)&lt;RBO343,RBT341,$E$343-SUM($J$341:RBU341))</f>
        <v>0</v>
      </c>
      <c r="RBV343">
        <f>IF(SUM($J$341:RBV341)&lt;RBP343,RBU341,$E$343-SUM($J$341:RBV341))</f>
        <v>0</v>
      </c>
      <c r="RBW343">
        <f>IF(SUM($J$341:RBW341)&lt;RBQ343,RBV341,$E$343-SUM($J$341:RBW341))</f>
        <v>4820</v>
      </c>
      <c r="RBX343">
        <f>IF(SUM($J$341:RBX341)&lt;RBR343,RBW341,$E$343-SUM($J$341:RBX341))</f>
        <v>4820</v>
      </c>
      <c r="RBY343">
        <f>IF(SUM($J$341:RBY341)&lt;RBS343,RBX341,$E$343-SUM($J$341:RBY341))</f>
        <v>4820</v>
      </c>
      <c r="RBZ343">
        <f>IF(SUM($J$341:RBZ341)&lt;RBT343,RBY341,$E$343-SUM($J$341:RBZ341))</f>
        <v>4820</v>
      </c>
      <c r="RCA343">
        <f>IF(SUM($J$341:RCA341)&lt;RBU343,RBZ341,$E$343-SUM($J$341:RCA341))</f>
        <v>4820</v>
      </c>
      <c r="RCB343">
        <f>IF(SUM($J$341:RCB341)&lt;RBV343,RCA341,$E$343-SUM($J$341:RCB341))</f>
        <v>4820</v>
      </c>
      <c r="RCC343">
        <f>IF(SUM($J$341:RCC341)&lt;RBW343,RCB341,$E$343-SUM($J$341:RCC341))</f>
        <v>0</v>
      </c>
      <c r="RCD343">
        <f>IF(SUM($J$341:RCD341)&lt;RBX343,RCC341,$E$343-SUM($J$341:RCD341))</f>
        <v>0</v>
      </c>
      <c r="RCE343">
        <f>IF(SUM($J$341:RCE341)&lt;RBY343,RCD341,$E$343-SUM($J$341:RCE341))</f>
        <v>0</v>
      </c>
      <c r="RCF343">
        <f>IF(SUM($J$341:RCF341)&lt;RBZ343,RCE341,$E$343-SUM($J$341:RCF341))</f>
        <v>0</v>
      </c>
      <c r="RCG343">
        <f>IF(SUM($J$341:RCG341)&lt;RCA343,RCF341,$E$343-SUM($J$341:RCG341))</f>
        <v>0</v>
      </c>
      <c r="RCH343">
        <f>IF(SUM($J$341:RCH341)&lt;RCB343,RCG341,$E$343-SUM($J$341:RCH341))</f>
        <v>0</v>
      </c>
      <c r="RCI343">
        <f>IF(SUM($J$341:RCI341)&lt;RCC343,RCH341,$E$343-SUM($J$341:RCI341))</f>
        <v>4820</v>
      </c>
      <c r="RCJ343">
        <f>IF(SUM($J$341:RCJ341)&lt;RCD343,RCI341,$E$343-SUM($J$341:RCJ341))</f>
        <v>4820</v>
      </c>
      <c r="RCK343">
        <f>IF(SUM($J$341:RCK341)&lt;RCE343,RCJ341,$E$343-SUM($J$341:RCK341))</f>
        <v>4820</v>
      </c>
      <c r="RCL343">
        <f>IF(SUM($J$341:RCL341)&lt;RCF343,RCK341,$E$343-SUM($J$341:RCL341))</f>
        <v>4820</v>
      </c>
      <c r="RCM343">
        <f>IF(SUM($J$341:RCM341)&lt;RCG343,RCL341,$E$343-SUM($J$341:RCM341))</f>
        <v>4820</v>
      </c>
      <c r="RCN343">
        <f>IF(SUM($J$341:RCN341)&lt;RCH343,RCM341,$E$343-SUM($J$341:RCN341))</f>
        <v>4820</v>
      </c>
      <c r="RCO343">
        <f>IF(SUM($J$341:RCO341)&lt;RCI343,RCN341,$E$343-SUM($J$341:RCO341))</f>
        <v>0</v>
      </c>
      <c r="RCP343">
        <f>IF(SUM($J$341:RCP341)&lt;RCJ343,RCO341,$E$343-SUM($J$341:RCP341))</f>
        <v>0</v>
      </c>
      <c r="RCQ343">
        <f>IF(SUM($J$341:RCQ341)&lt;RCK343,RCP341,$E$343-SUM($J$341:RCQ341))</f>
        <v>0</v>
      </c>
      <c r="RCR343">
        <f>IF(SUM($J$341:RCR341)&lt;RCL343,RCQ341,$E$343-SUM($J$341:RCR341))</f>
        <v>0</v>
      </c>
      <c r="RCS343">
        <f>IF(SUM($J$341:RCS341)&lt;RCM343,RCR341,$E$343-SUM($J$341:RCS341))</f>
        <v>0</v>
      </c>
      <c r="RCT343">
        <f>IF(SUM($J$341:RCT341)&lt;RCN343,RCS341,$E$343-SUM($J$341:RCT341))</f>
        <v>0</v>
      </c>
      <c r="RCU343">
        <f>IF(SUM($J$341:RCU341)&lt;RCO343,RCT341,$E$343-SUM($J$341:RCU341))</f>
        <v>4820</v>
      </c>
      <c r="RCV343">
        <f>IF(SUM($J$341:RCV341)&lt;RCP343,RCU341,$E$343-SUM($J$341:RCV341))</f>
        <v>4820</v>
      </c>
      <c r="RCW343">
        <f>IF(SUM($J$341:RCW341)&lt;RCQ343,RCV341,$E$343-SUM($J$341:RCW341))</f>
        <v>4820</v>
      </c>
      <c r="RCX343">
        <f>IF(SUM($J$341:RCX341)&lt;RCR343,RCW341,$E$343-SUM($J$341:RCX341))</f>
        <v>4820</v>
      </c>
      <c r="RCY343">
        <f>IF(SUM($J$341:RCY341)&lt;RCS343,RCX341,$E$343-SUM($J$341:RCY341))</f>
        <v>4820</v>
      </c>
      <c r="RCZ343">
        <f>IF(SUM($J$341:RCZ341)&lt;RCT343,RCY341,$E$343-SUM($J$341:RCZ341))</f>
        <v>4820</v>
      </c>
      <c r="RDA343">
        <f>IF(SUM($J$341:RDA341)&lt;RCU343,RCZ341,$E$343-SUM($J$341:RDA341))</f>
        <v>0</v>
      </c>
      <c r="RDB343">
        <f>IF(SUM($J$341:RDB341)&lt;RCV343,RDA341,$E$343-SUM($J$341:RDB341))</f>
        <v>0</v>
      </c>
      <c r="RDC343">
        <f>IF(SUM($J$341:RDC341)&lt;RCW343,RDB341,$E$343-SUM($J$341:RDC341))</f>
        <v>0</v>
      </c>
      <c r="RDD343">
        <f>IF(SUM($J$341:RDD341)&lt;RCX343,RDC341,$E$343-SUM($J$341:RDD341))</f>
        <v>0</v>
      </c>
      <c r="RDE343">
        <f>IF(SUM($J$341:RDE341)&lt;RCY343,RDD341,$E$343-SUM($J$341:RDE341))</f>
        <v>0</v>
      </c>
      <c r="RDF343">
        <f>IF(SUM($J$341:RDF341)&lt;RCZ343,RDE341,$E$343-SUM($J$341:RDF341))</f>
        <v>0</v>
      </c>
      <c r="RDG343">
        <f>IF(SUM($J$341:RDG341)&lt;RDA343,RDF341,$E$343-SUM($J$341:RDG341))</f>
        <v>4820</v>
      </c>
      <c r="RDH343">
        <f>IF(SUM($J$341:RDH341)&lt;RDB343,RDG341,$E$343-SUM($J$341:RDH341))</f>
        <v>4820</v>
      </c>
      <c r="RDI343">
        <f>IF(SUM($J$341:RDI341)&lt;RDC343,RDH341,$E$343-SUM($J$341:RDI341))</f>
        <v>4820</v>
      </c>
      <c r="RDJ343">
        <f>IF(SUM($J$341:RDJ341)&lt;RDD343,RDI341,$E$343-SUM($J$341:RDJ341))</f>
        <v>4820</v>
      </c>
      <c r="RDK343">
        <f>IF(SUM($J$341:RDK341)&lt;RDE343,RDJ341,$E$343-SUM($J$341:RDK341))</f>
        <v>4820</v>
      </c>
      <c r="RDL343">
        <f>IF(SUM($J$341:RDL341)&lt;RDF343,RDK341,$E$343-SUM($J$341:RDL341))</f>
        <v>4820</v>
      </c>
      <c r="RDM343">
        <f>IF(SUM($J$341:RDM341)&lt;RDG343,RDL341,$E$343-SUM($J$341:RDM341))</f>
        <v>0</v>
      </c>
      <c r="RDN343">
        <f>IF(SUM($J$341:RDN341)&lt;RDH343,RDM341,$E$343-SUM($J$341:RDN341))</f>
        <v>0</v>
      </c>
      <c r="RDO343">
        <f>IF(SUM($J$341:RDO341)&lt;RDI343,RDN341,$E$343-SUM($J$341:RDO341))</f>
        <v>0</v>
      </c>
      <c r="RDP343">
        <f>IF(SUM($J$341:RDP341)&lt;RDJ343,RDO341,$E$343-SUM($J$341:RDP341))</f>
        <v>0</v>
      </c>
      <c r="RDQ343">
        <f>IF(SUM($J$341:RDQ341)&lt;RDK343,RDP341,$E$343-SUM($J$341:RDQ341))</f>
        <v>0</v>
      </c>
      <c r="RDR343">
        <f>IF(SUM($J$341:RDR341)&lt;RDL343,RDQ341,$E$343-SUM($J$341:RDR341))</f>
        <v>0</v>
      </c>
      <c r="RDS343">
        <f>IF(SUM($J$341:RDS341)&lt;RDM343,RDR341,$E$343-SUM($J$341:RDS341))</f>
        <v>4820</v>
      </c>
      <c r="RDT343">
        <f>IF(SUM($J$341:RDT341)&lt;RDN343,RDS341,$E$343-SUM($J$341:RDT341))</f>
        <v>4820</v>
      </c>
      <c r="RDU343">
        <f>IF(SUM($J$341:RDU341)&lt;RDO343,RDT341,$E$343-SUM($J$341:RDU341))</f>
        <v>4820</v>
      </c>
      <c r="RDV343">
        <f>IF(SUM($J$341:RDV341)&lt;RDP343,RDU341,$E$343-SUM($J$341:RDV341))</f>
        <v>4820</v>
      </c>
      <c r="RDW343">
        <f>IF(SUM($J$341:RDW341)&lt;RDQ343,RDV341,$E$343-SUM($J$341:RDW341))</f>
        <v>4820</v>
      </c>
      <c r="RDX343">
        <f>IF(SUM($J$341:RDX341)&lt;RDR343,RDW341,$E$343-SUM($J$341:RDX341))</f>
        <v>4820</v>
      </c>
      <c r="RDY343">
        <f>IF(SUM($J$341:RDY341)&lt;RDS343,RDX341,$E$343-SUM($J$341:RDY341))</f>
        <v>0</v>
      </c>
      <c r="RDZ343">
        <f>IF(SUM($J$341:RDZ341)&lt;RDT343,RDY341,$E$343-SUM($J$341:RDZ341))</f>
        <v>0</v>
      </c>
      <c r="REA343">
        <f>IF(SUM($J$341:REA341)&lt;RDU343,RDZ341,$E$343-SUM($J$341:REA341))</f>
        <v>0</v>
      </c>
      <c r="REB343">
        <f>IF(SUM($J$341:REB341)&lt;RDV343,REA341,$E$343-SUM($J$341:REB341))</f>
        <v>0</v>
      </c>
      <c r="REC343">
        <f>IF(SUM($J$341:REC341)&lt;RDW343,REB341,$E$343-SUM($J$341:REC341))</f>
        <v>0</v>
      </c>
      <c r="RED343">
        <f>IF(SUM($J$341:RED341)&lt;RDX343,REC341,$E$343-SUM($J$341:RED341))</f>
        <v>0</v>
      </c>
      <c r="REE343">
        <f>IF(SUM($J$341:REE341)&lt;RDY343,RED341,$E$343-SUM($J$341:REE341))</f>
        <v>4820</v>
      </c>
      <c r="REF343">
        <f>IF(SUM($J$341:REF341)&lt;RDZ343,REE341,$E$343-SUM($J$341:REF341))</f>
        <v>4820</v>
      </c>
      <c r="REG343">
        <f>IF(SUM($J$341:REG341)&lt;REA343,REF341,$E$343-SUM($J$341:REG341))</f>
        <v>4820</v>
      </c>
      <c r="REH343">
        <f>IF(SUM($J$341:REH341)&lt;REB343,REG341,$E$343-SUM($J$341:REH341))</f>
        <v>4820</v>
      </c>
      <c r="REI343">
        <f>IF(SUM($J$341:REI341)&lt;REC343,REH341,$E$343-SUM($J$341:REI341))</f>
        <v>4820</v>
      </c>
      <c r="REJ343">
        <f>IF(SUM($J$341:REJ341)&lt;RED343,REI341,$E$343-SUM($J$341:REJ341))</f>
        <v>4820</v>
      </c>
      <c r="REK343">
        <f>IF(SUM($J$341:REK341)&lt;REE343,REJ341,$E$343-SUM($J$341:REK341))</f>
        <v>0</v>
      </c>
      <c r="REL343">
        <f>IF(SUM($J$341:REL341)&lt;REF343,REK341,$E$343-SUM($J$341:REL341))</f>
        <v>0</v>
      </c>
      <c r="REM343">
        <f>IF(SUM($J$341:REM341)&lt;REG343,REL341,$E$343-SUM($J$341:REM341))</f>
        <v>0</v>
      </c>
      <c r="REN343">
        <f>IF(SUM($J$341:REN341)&lt;REH343,REM341,$E$343-SUM($J$341:REN341))</f>
        <v>0</v>
      </c>
      <c r="REO343">
        <f>IF(SUM($J$341:REO341)&lt;REI343,REN341,$E$343-SUM($J$341:REO341))</f>
        <v>0</v>
      </c>
      <c r="REP343">
        <f>IF(SUM($J$341:REP341)&lt;REJ343,REO341,$E$343-SUM($J$341:REP341))</f>
        <v>0</v>
      </c>
      <c r="REQ343">
        <f>IF(SUM($J$341:REQ341)&lt;REK343,REP341,$E$343-SUM($J$341:REQ341))</f>
        <v>4820</v>
      </c>
      <c r="RER343">
        <f>IF(SUM($J$341:RER341)&lt;REL343,REQ341,$E$343-SUM($J$341:RER341))</f>
        <v>4820</v>
      </c>
      <c r="RES343">
        <f>IF(SUM($J$341:RES341)&lt;REM343,RER341,$E$343-SUM($J$341:RES341))</f>
        <v>4820</v>
      </c>
      <c r="RET343">
        <f>IF(SUM($J$341:RET341)&lt;REN343,RES341,$E$343-SUM($J$341:RET341))</f>
        <v>4820</v>
      </c>
      <c r="REU343">
        <f>IF(SUM($J$341:REU341)&lt;REO343,RET341,$E$343-SUM($J$341:REU341))</f>
        <v>4820</v>
      </c>
      <c r="REV343">
        <f>IF(SUM($J$341:REV341)&lt;REP343,REU341,$E$343-SUM($J$341:REV341))</f>
        <v>4820</v>
      </c>
      <c r="REW343">
        <f>IF(SUM($J$341:REW341)&lt;REQ343,REV341,$E$343-SUM($J$341:REW341))</f>
        <v>0</v>
      </c>
      <c r="REX343">
        <f>IF(SUM($J$341:REX341)&lt;RER343,REW341,$E$343-SUM($J$341:REX341))</f>
        <v>0</v>
      </c>
      <c r="REY343">
        <f>IF(SUM($J$341:REY341)&lt;RES343,REX341,$E$343-SUM($J$341:REY341))</f>
        <v>0</v>
      </c>
      <c r="REZ343">
        <f>IF(SUM($J$341:REZ341)&lt;RET343,REY341,$E$343-SUM($J$341:REZ341))</f>
        <v>0</v>
      </c>
      <c r="RFA343">
        <f>IF(SUM($J$341:RFA341)&lt;REU343,REZ341,$E$343-SUM($J$341:RFA341))</f>
        <v>0</v>
      </c>
      <c r="RFB343">
        <f>IF(SUM($J$341:RFB341)&lt;REV343,RFA341,$E$343-SUM($J$341:RFB341))</f>
        <v>0</v>
      </c>
      <c r="RFC343">
        <f>IF(SUM($J$341:RFC341)&lt;REW343,RFB341,$E$343-SUM($J$341:RFC341))</f>
        <v>4820</v>
      </c>
      <c r="RFD343">
        <f>IF(SUM($J$341:RFD341)&lt;REX343,RFC341,$E$343-SUM($J$341:RFD341))</f>
        <v>4820</v>
      </c>
      <c r="RFE343">
        <f>IF(SUM($J$341:RFE341)&lt;REY343,RFD341,$E$343-SUM($J$341:RFE341))</f>
        <v>4820</v>
      </c>
      <c r="RFF343">
        <f>IF(SUM($J$341:RFF341)&lt;REZ343,RFE341,$E$343-SUM($J$341:RFF341))</f>
        <v>4820</v>
      </c>
      <c r="RFG343">
        <f>IF(SUM($J$341:RFG341)&lt;RFA343,RFF341,$E$343-SUM($J$341:RFG341))</f>
        <v>4820</v>
      </c>
      <c r="RFH343">
        <f>IF(SUM($J$341:RFH341)&lt;RFB343,RFG341,$E$343-SUM($J$341:RFH341))</f>
        <v>4820</v>
      </c>
      <c r="RFI343">
        <f>IF(SUM($J$341:RFI341)&lt;RFC343,RFH341,$E$343-SUM($J$341:RFI341))</f>
        <v>0</v>
      </c>
      <c r="RFJ343">
        <f>IF(SUM($J$341:RFJ341)&lt;RFD343,RFI341,$E$343-SUM($J$341:RFJ341))</f>
        <v>0</v>
      </c>
      <c r="RFK343">
        <f>IF(SUM($J$341:RFK341)&lt;RFE343,RFJ341,$E$343-SUM($J$341:RFK341))</f>
        <v>0</v>
      </c>
      <c r="RFL343">
        <f>IF(SUM($J$341:RFL341)&lt;RFF343,RFK341,$E$343-SUM($J$341:RFL341))</f>
        <v>0</v>
      </c>
      <c r="RFM343">
        <f>IF(SUM($J$341:RFM341)&lt;RFG343,RFL341,$E$343-SUM($J$341:RFM341))</f>
        <v>0</v>
      </c>
      <c r="RFN343">
        <f>IF(SUM($J$341:RFN341)&lt;RFH343,RFM341,$E$343-SUM($J$341:RFN341))</f>
        <v>0</v>
      </c>
      <c r="RFO343">
        <f>IF(SUM($J$341:RFO341)&lt;RFI343,RFN341,$E$343-SUM($J$341:RFO341))</f>
        <v>4820</v>
      </c>
      <c r="RFP343">
        <f>IF(SUM($J$341:RFP341)&lt;RFJ343,RFO341,$E$343-SUM($J$341:RFP341))</f>
        <v>4820</v>
      </c>
      <c r="RFQ343">
        <f>IF(SUM($J$341:RFQ341)&lt;RFK343,RFP341,$E$343-SUM($J$341:RFQ341))</f>
        <v>4820</v>
      </c>
      <c r="RFR343">
        <f>IF(SUM($J$341:RFR341)&lt;RFL343,RFQ341,$E$343-SUM($J$341:RFR341))</f>
        <v>4820</v>
      </c>
      <c r="RFS343">
        <f>IF(SUM($J$341:RFS341)&lt;RFM343,RFR341,$E$343-SUM($J$341:RFS341))</f>
        <v>4820</v>
      </c>
      <c r="RFT343">
        <f>IF(SUM($J$341:RFT341)&lt;RFN343,RFS341,$E$343-SUM($J$341:RFT341))</f>
        <v>4820</v>
      </c>
      <c r="RFU343">
        <f>IF(SUM($J$341:RFU341)&lt;RFO343,RFT341,$E$343-SUM($J$341:RFU341))</f>
        <v>0</v>
      </c>
      <c r="RFV343">
        <f>IF(SUM($J$341:RFV341)&lt;RFP343,RFU341,$E$343-SUM($J$341:RFV341))</f>
        <v>0</v>
      </c>
      <c r="RFW343">
        <f>IF(SUM($J$341:RFW341)&lt;RFQ343,RFV341,$E$343-SUM($J$341:RFW341))</f>
        <v>0</v>
      </c>
      <c r="RFX343">
        <f>IF(SUM($J$341:RFX341)&lt;RFR343,RFW341,$E$343-SUM($J$341:RFX341))</f>
        <v>0</v>
      </c>
      <c r="RFY343">
        <f>IF(SUM($J$341:RFY341)&lt;RFS343,RFX341,$E$343-SUM($J$341:RFY341))</f>
        <v>0</v>
      </c>
      <c r="RFZ343">
        <f>IF(SUM($J$341:RFZ341)&lt;RFT343,RFY341,$E$343-SUM($J$341:RFZ341))</f>
        <v>0</v>
      </c>
      <c r="RGA343">
        <f>IF(SUM($J$341:RGA341)&lt;RFU343,RFZ341,$E$343-SUM($J$341:RGA341))</f>
        <v>4820</v>
      </c>
      <c r="RGB343">
        <f>IF(SUM($J$341:RGB341)&lt;RFV343,RGA341,$E$343-SUM($J$341:RGB341))</f>
        <v>4820</v>
      </c>
      <c r="RGC343">
        <f>IF(SUM($J$341:RGC341)&lt;RFW343,RGB341,$E$343-SUM($J$341:RGC341))</f>
        <v>4820</v>
      </c>
      <c r="RGD343">
        <f>IF(SUM($J$341:RGD341)&lt;RFX343,RGC341,$E$343-SUM($J$341:RGD341))</f>
        <v>4820</v>
      </c>
      <c r="RGE343">
        <f>IF(SUM($J$341:RGE341)&lt;RFY343,RGD341,$E$343-SUM($J$341:RGE341))</f>
        <v>4820</v>
      </c>
      <c r="RGF343">
        <f>IF(SUM($J$341:RGF341)&lt;RFZ343,RGE341,$E$343-SUM($J$341:RGF341))</f>
        <v>4820</v>
      </c>
      <c r="RGG343">
        <f>IF(SUM($J$341:RGG341)&lt;RGA343,RGF341,$E$343-SUM($J$341:RGG341))</f>
        <v>0</v>
      </c>
      <c r="RGH343">
        <f>IF(SUM($J$341:RGH341)&lt;RGB343,RGG341,$E$343-SUM($J$341:RGH341))</f>
        <v>0</v>
      </c>
      <c r="RGI343">
        <f>IF(SUM($J$341:RGI341)&lt;RGC343,RGH341,$E$343-SUM($J$341:RGI341))</f>
        <v>0</v>
      </c>
      <c r="RGJ343">
        <f>IF(SUM($J$341:RGJ341)&lt;RGD343,RGI341,$E$343-SUM($J$341:RGJ341))</f>
        <v>0</v>
      </c>
      <c r="RGK343">
        <f>IF(SUM($J$341:RGK341)&lt;RGE343,RGJ341,$E$343-SUM($J$341:RGK341))</f>
        <v>0</v>
      </c>
      <c r="RGL343">
        <f>IF(SUM($J$341:RGL341)&lt;RGF343,RGK341,$E$343-SUM($J$341:RGL341))</f>
        <v>0</v>
      </c>
      <c r="RGM343">
        <f>IF(SUM($J$341:RGM341)&lt;RGG343,RGL341,$E$343-SUM($J$341:RGM341))</f>
        <v>4820</v>
      </c>
      <c r="RGN343">
        <f>IF(SUM($J$341:RGN341)&lt;RGH343,RGM341,$E$343-SUM($J$341:RGN341))</f>
        <v>4820</v>
      </c>
      <c r="RGO343">
        <f>IF(SUM($J$341:RGO341)&lt;RGI343,RGN341,$E$343-SUM($J$341:RGO341))</f>
        <v>4820</v>
      </c>
      <c r="RGP343">
        <f>IF(SUM($J$341:RGP341)&lt;RGJ343,RGO341,$E$343-SUM($J$341:RGP341))</f>
        <v>4820</v>
      </c>
      <c r="RGQ343">
        <f>IF(SUM($J$341:RGQ341)&lt;RGK343,RGP341,$E$343-SUM($J$341:RGQ341))</f>
        <v>4820</v>
      </c>
      <c r="RGR343">
        <f>IF(SUM($J$341:RGR341)&lt;RGL343,RGQ341,$E$343-SUM($J$341:RGR341))</f>
        <v>4820</v>
      </c>
      <c r="RGS343">
        <f>IF(SUM($J$341:RGS341)&lt;RGM343,RGR341,$E$343-SUM($J$341:RGS341))</f>
        <v>0</v>
      </c>
      <c r="RGT343">
        <f>IF(SUM($J$341:RGT341)&lt;RGN343,RGS341,$E$343-SUM($J$341:RGT341))</f>
        <v>0</v>
      </c>
      <c r="RGU343">
        <f>IF(SUM($J$341:RGU341)&lt;RGO343,RGT341,$E$343-SUM($J$341:RGU341))</f>
        <v>0</v>
      </c>
      <c r="RGV343">
        <f>IF(SUM($J$341:RGV341)&lt;RGP343,RGU341,$E$343-SUM($J$341:RGV341))</f>
        <v>0</v>
      </c>
      <c r="RGW343">
        <f>IF(SUM($J$341:RGW341)&lt;RGQ343,RGV341,$E$343-SUM($J$341:RGW341))</f>
        <v>0</v>
      </c>
      <c r="RGX343">
        <f>IF(SUM($J$341:RGX341)&lt;RGR343,RGW341,$E$343-SUM($J$341:RGX341))</f>
        <v>0</v>
      </c>
      <c r="RGY343">
        <f>IF(SUM($J$341:RGY341)&lt;RGS343,RGX341,$E$343-SUM($J$341:RGY341))</f>
        <v>4820</v>
      </c>
      <c r="RGZ343">
        <f>IF(SUM($J$341:RGZ341)&lt;RGT343,RGY341,$E$343-SUM($J$341:RGZ341))</f>
        <v>4820</v>
      </c>
      <c r="RHA343">
        <f>IF(SUM($J$341:RHA341)&lt;RGU343,RGZ341,$E$343-SUM($J$341:RHA341))</f>
        <v>4820</v>
      </c>
      <c r="RHB343">
        <f>IF(SUM($J$341:RHB341)&lt;RGV343,RHA341,$E$343-SUM($J$341:RHB341))</f>
        <v>4820</v>
      </c>
      <c r="RHC343">
        <f>IF(SUM($J$341:RHC341)&lt;RGW343,RHB341,$E$343-SUM($J$341:RHC341))</f>
        <v>4820</v>
      </c>
      <c r="RHD343">
        <f>IF(SUM($J$341:RHD341)&lt;RGX343,RHC341,$E$343-SUM($J$341:RHD341))</f>
        <v>4820</v>
      </c>
      <c r="RHE343">
        <f>IF(SUM($J$341:RHE341)&lt;RGY343,RHD341,$E$343-SUM($J$341:RHE341))</f>
        <v>0</v>
      </c>
      <c r="RHF343">
        <f>IF(SUM($J$341:RHF341)&lt;RGZ343,RHE341,$E$343-SUM($J$341:RHF341))</f>
        <v>0</v>
      </c>
      <c r="RHG343">
        <f>IF(SUM($J$341:RHG341)&lt;RHA343,RHF341,$E$343-SUM($J$341:RHG341))</f>
        <v>0</v>
      </c>
      <c r="RHH343">
        <f>IF(SUM($J$341:RHH341)&lt;RHB343,RHG341,$E$343-SUM($J$341:RHH341))</f>
        <v>0</v>
      </c>
      <c r="RHI343">
        <f>IF(SUM($J$341:RHI341)&lt;RHC343,RHH341,$E$343-SUM($J$341:RHI341))</f>
        <v>0</v>
      </c>
      <c r="RHJ343">
        <f>IF(SUM($J$341:RHJ341)&lt;RHD343,RHI341,$E$343-SUM($J$341:RHJ341))</f>
        <v>0</v>
      </c>
      <c r="RHK343">
        <f>IF(SUM($J$341:RHK341)&lt;RHE343,RHJ341,$E$343-SUM($J$341:RHK341))</f>
        <v>4820</v>
      </c>
      <c r="RHL343">
        <f>IF(SUM($J$341:RHL341)&lt;RHF343,RHK341,$E$343-SUM($J$341:RHL341))</f>
        <v>4820</v>
      </c>
      <c r="RHM343">
        <f>IF(SUM($J$341:RHM341)&lt;RHG343,RHL341,$E$343-SUM($J$341:RHM341))</f>
        <v>4820</v>
      </c>
      <c r="RHN343">
        <f>IF(SUM($J$341:RHN341)&lt;RHH343,RHM341,$E$343-SUM($J$341:RHN341))</f>
        <v>4820</v>
      </c>
      <c r="RHO343">
        <f>IF(SUM($J$341:RHO341)&lt;RHI343,RHN341,$E$343-SUM($J$341:RHO341))</f>
        <v>4820</v>
      </c>
      <c r="RHP343">
        <f>IF(SUM($J$341:RHP341)&lt;RHJ343,RHO341,$E$343-SUM($J$341:RHP341))</f>
        <v>4820</v>
      </c>
      <c r="RHQ343">
        <f>IF(SUM($J$341:RHQ341)&lt;RHK343,RHP341,$E$343-SUM($J$341:RHQ341))</f>
        <v>0</v>
      </c>
      <c r="RHR343">
        <f>IF(SUM($J$341:RHR341)&lt;RHL343,RHQ341,$E$343-SUM($J$341:RHR341))</f>
        <v>0</v>
      </c>
      <c r="RHS343">
        <f>IF(SUM($J$341:RHS341)&lt;RHM343,RHR341,$E$343-SUM($J$341:RHS341))</f>
        <v>0</v>
      </c>
      <c r="RHT343">
        <f>IF(SUM($J$341:RHT341)&lt;RHN343,RHS341,$E$343-SUM($J$341:RHT341))</f>
        <v>0</v>
      </c>
      <c r="RHU343">
        <f>IF(SUM($J$341:RHU341)&lt;RHO343,RHT341,$E$343-SUM($J$341:RHU341))</f>
        <v>0</v>
      </c>
      <c r="RHV343">
        <f>IF(SUM($J$341:RHV341)&lt;RHP343,RHU341,$E$343-SUM($J$341:RHV341))</f>
        <v>0</v>
      </c>
      <c r="RHW343">
        <f>IF(SUM($J$341:RHW341)&lt;RHQ343,RHV341,$E$343-SUM($J$341:RHW341))</f>
        <v>4820</v>
      </c>
      <c r="RHX343">
        <f>IF(SUM($J$341:RHX341)&lt;RHR343,RHW341,$E$343-SUM($J$341:RHX341))</f>
        <v>4820</v>
      </c>
      <c r="RHY343">
        <f>IF(SUM($J$341:RHY341)&lt;RHS343,RHX341,$E$343-SUM($J$341:RHY341))</f>
        <v>4820</v>
      </c>
      <c r="RHZ343">
        <f>IF(SUM($J$341:RHZ341)&lt;RHT343,RHY341,$E$343-SUM($J$341:RHZ341))</f>
        <v>4820</v>
      </c>
      <c r="RIA343">
        <f>IF(SUM($J$341:RIA341)&lt;RHU343,RHZ341,$E$343-SUM($J$341:RIA341))</f>
        <v>4820</v>
      </c>
      <c r="RIB343">
        <f>IF(SUM($J$341:RIB341)&lt;RHV343,RIA341,$E$343-SUM($J$341:RIB341))</f>
        <v>4820</v>
      </c>
      <c r="RIC343">
        <f>IF(SUM($J$341:RIC341)&lt;RHW343,RIB341,$E$343-SUM($J$341:RIC341))</f>
        <v>0</v>
      </c>
      <c r="RID343">
        <f>IF(SUM($J$341:RID341)&lt;RHX343,RIC341,$E$343-SUM($J$341:RID341))</f>
        <v>0</v>
      </c>
      <c r="RIE343">
        <f>IF(SUM($J$341:RIE341)&lt;RHY343,RID341,$E$343-SUM($J$341:RIE341))</f>
        <v>0</v>
      </c>
      <c r="RIF343">
        <f>IF(SUM($J$341:RIF341)&lt;RHZ343,RIE341,$E$343-SUM($J$341:RIF341))</f>
        <v>0</v>
      </c>
      <c r="RIG343">
        <f>IF(SUM($J$341:RIG341)&lt;RIA343,RIF341,$E$343-SUM($J$341:RIG341))</f>
        <v>0</v>
      </c>
      <c r="RIH343">
        <f>IF(SUM($J$341:RIH341)&lt;RIB343,RIG341,$E$343-SUM($J$341:RIH341))</f>
        <v>0</v>
      </c>
      <c r="RII343">
        <f>IF(SUM($J$341:RII341)&lt;RIC343,RIH341,$E$343-SUM($J$341:RII341))</f>
        <v>4820</v>
      </c>
      <c r="RIJ343">
        <f>IF(SUM($J$341:RIJ341)&lt;RID343,RII341,$E$343-SUM($J$341:RIJ341))</f>
        <v>4820</v>
      </c>
      <c r="RIK343">
        <f>IF(SUM($J$341:RIK341)&lt;RIE343,RIJ341,$E$343-SUM($J$341:RIK341))</f>
        <v>4820</v>
      </c>
      <c r="RIL343">
        <f>IF(SUM($J$341:RIL341)&lt;RIF343,RIK341,$E$343-SUM($J$341:RIL341))</f>
        <v>4820</v>
      </c>
      <c r="RIM343">
        <f>IF(SUM($J$341:RIM341)&lt;RIG343,RIL341,$E$343-SUM($J$341:RIM341))</f>
        <v>4820</v>
      </c>
      <c r="RIN343">
        <f>IF(SUM($J$341:RIN341)&lt;RIH343,RIM341,$E$343-SUM($J$341:RIN341))</f>
        <v>4820</v>
      </c>
      <c r="RIO343">
        <f>IF(SUM($J$341:RIO341)&lt;RII343,RIN341,$E$343-SUM($J$341:RIO341))</f>
        <v>0</v>
      </c>
      <c r="RIP343">
        <f>IF(SUM($J$341:RIP341)&lt;RIJ343,RIO341,$E$343-SUM($J$341:RIP341))</f>
        <v>0</v>
      </c>
      <c r="RIQ343">
        <f>IF(SUM($J$341:RIQ341)&lt;RIK343,RIP341,$E$343-SUM($J$341:RIQ341))</f>
        <v>0</v>
      </c>
      <c r="RIR343">
        <f>IF(SUM($J$341:RIR341)&lt;RIL343,RIQ341,$E$343-SUM($J$341:RIR341))</f>
        <v>0</v>
      </c>
      <c r="RIS343">
        <f>IF(SUM($J$341:RIS341)&lt;RIM343,RIR341,$E$343-SUM($J$341:RIS341))</f>
        <v>0</v>
      </c>
      <c r="RIT343">
        <f>IF(SUM($J$341:RIT341)&lt;RIN343,RIS341,$E$343-SUM($J$341:RIT341))</f>
        <v>0</v>
      </c>
      <c r="RIU343">
        <f>IF(SUM($J$341:RIU341)&lt;RIO343,RIT341,$E$343-SUM($J$341:RIU341))</f>
        <v>4820</v>
      </c>
      <c r="RIV343">
        <f>IF(SUM($J$341:RIV341)&lt;RIP343,RIU341,$E$343-SUM($J$341:RIV341))</f>
        <v>4820</v>
      </c>
      <c r="RIW343">
        <f>IF(SUM($J$341:RIW341)&lt;RIQ343,RIV341,$E$343-SUM($J$341:RIW341))</f>
        <v>4820</v>
      </c>
      <c r="RIX343">
        <f>IF(SUM($J$341:RIX341)&lt;RIR343,RIW341,$E$343-SUM($J$341:RIX341))</f>
        <v>4820</v>
      </c>
      <c r="RIY343">
        <f>IF(SUM($J$341:RIY341)&lt;RIS343,RIX341,$E$343-SUM($J$341:RIY341))</f>
        <v>4820</v>
      </c>
      <c r="RIZ343">
        <f>IF(SUM($J$341:RIZ341)&lt;RIT343,RIY341,$E$343-SUM($J$341:RIZ341))</f>
        <v>4820</v>
      </c>
      <c r="RJA343">
        <f>IF(SUM($J$341:RJA341)&lt;RIU343,RIZ341,$E$343-SUM($J$341:RJA341))</f>
        <v>0</v>
      </c>
      <c r="RJB343">
        <f>IF(SUM($J$341:RJB341)&lt;RIV343,RJA341,$E$343-SUM($J$341:RJB341))</f>
        <v>0</v>
      </c>
      <c r="RJC343">
        <f>IF(SUM($J$341:RJC341)&lt;RIW343,RJB341,$E$343-SUM($J$341:RJC341))</f>
        <v>0</v>
      </c>
      <c r="RJD343">
        <f>IF(SUM($J$341:RJD341)&lt;RIX343,RJC341,$E$343-SUM($J$341:RJD341))</f>
        <v>0</v>
      </c>
      <c r="RJE343">
        <f>IF(SUM($J$341:RJE341)&lt;RIY343,RJD341,$E$343-SUM($J$341:RJE341))</f>
        <v>0</v>
      </c>
      <c r="RJF343">
        <f>IF(SUM($J$341:RJF341)&lt;RIZ343,RJE341,$E$343-SUM($J$341:RJF341))</f>
        <v>0</v>
      </c>
      <c r="RJG343">
        <f>IF(SUM($J$341:RJG341)&lt;RJA343,RJF341,$E$343-SUM($J$341:RJG341))</f>
        <v>4820</v>
      </c>
      <c r="RJH343">
        <f>IF(SUM($J$341:RJH341)&lt;RJB343,RJG341,$E$343-SUM($J$341:RJH341))</f>
        <v>4820</v>
      </c>
      <c r="RJI343">
        <f>IF(SUM($J$341:RJI341)&lt;RJC343,RJH341,$E$343-SUM($J$341:RJI341))</f>
        <v>4820</v>
      </c>
      <c r="RJJ343">
        <f>IF(SUM($J$341:RJJ341)&lt;RJD343,RJI341,$E$343-SUM($J$341:RJJ341))</f>
        <v>4820</v>
      </c>
      <c r="RJK343">
        <f>IF(SUM($J$341:RJK341)&lt;RJE343,RJJ341,$E$343-SUM($J$341:RJK341))</f>
        <v>4820</v>
      </c>
      <c r="RJL343">
        <f>IF(SUM($J$341:RJL341)&lt;RJF343,RJK341,$E$343-SUM($J$341:RJL341))</f>
        <v>4820</v>
      </c>
      <c r="RJM343">
        <f>IF(SUM($J$341:RJM341)&lt;RJG343,RJL341,$E$343-SUM($J$341:RJM341))</f>
        <v>0</v>
      </c>
      <c r="RJN343">
        <f>IF(SUM($J$341:RJN341)&lt;RJH343,RJM341,$E$343-SUM($J$341:RJN341))</f>
        <v>0</v>
      </c>
      <c r="RJO343">
        <f>IF(SUM($J$341:RJO341)&lt;RJI343,RJN341,$E$343-SUM($J$341:RJO341))</f>
        <v>0</v>
      </c>
      <c r="RJP343">
        <f>IF(SUM($J$341:RJP341)&lt;RJJ343,RJO341,$E$343-SUM($J$341:RJP341))</f>
        <v>0</v>
      </c>
      <c r="RJQ343">
        <f>IF(SUM($J$341:RJQ341)&lt;RJK343,RJP341,$E$343-SUM($J$341:RJQ341))</f>
        <v>0</v>
      </c>
      <c r="RJR343">
        <f>IF(SUM($J$341:RJR341)&lt;RJL343,RJQ341,$E$343-SUM($J$341:RJR341))</f>
        <v>0</v>
      </c>
      <c r="RJS343">
        <f>IF(SUM($J$341:RJS341)&lt;RJM343,RJR341,$E$343-SUM($J$341:RJS341))</f>
        <v>4820</v>
      </c>
      <c r="RJT343">
        <f>IF(SUM($J$341:RJT341)&lt;RJN343,RJS341,$E$343-SUM($J$341:RJT341))</f>
        <v>4820</v>
      </c>
      <c r="RJU343">
        <f>IF(SUM($J$341:RJU341)&lt;RJO343,RJT341,$E$343-SUM($J$341:RJU341))</f>
        <v>4820</v>
      </c>
      <c r="RJV343">
        <f>IF(SUM($J$341:RJV341)&lt;RJP343,RJU341,$E$343-SUM($J$341:RJV341))</f>
        <v>4820</v>
      </c>
      <c r="RJW343">
        <f>IF(SUM($J$341:RJW341)&lt;RJQ343,RJV341,$E$343-SUM($J$341:RJW341))</f>
        <v>4820</v>
      </c>
      <c r="RJX343">
        <f>IF(SUM($J$341:RJX341)&lt;RJR343,RJW341,$E$343-SUM($J$341:RJX341))</f>
        <v>4820</v>
      </c>
      <c r="RJY343">
        <f>IF(SUM($J$341:RJY341)&lt;RJS343,RJX341,$E$343-SUM($J$341:RJY341))</f>
        <v>0</v>
      </c>
      <c r="RJZ343">
        <f>IF(SUM($J$341:RJZ341)&lt;RJT343,RJY341,$E$343-SUM($J$341:RJZ341))</f>
        <v>0</v>
      </c>
      <c r="RKA343">
        <f>IF(SUM($J$341:RKA341)&lt;RJU343,RJZ341,$E$343-SUM($J$341:RKA341))</f>
        <v>0</v>
      </c>
      <c r="RKB343">
        <f>IF(SUM($J$341:RKB341)&lt;RJV343,RKA341,$E$343-SUM($J$341:RKB341))</f>
        <v>0</v>
      </c>
      <c r="RKC343">
        <f>IF(SUM($J$341:RKC341)&lt;RJW343,RKB341,$E$343-SUM($J$341:RKC341))</f>
        <v>0</v>
      </c>
      <c r="RKD343">
        <f>IF(SUM($J$341:RKD341)&lt;RJX343,RKC341,$E$343-SUM($J$341:RKD341))</f>
        <v>0</v>
      </c>
      <c r="RKE343">
        <f>IF(SUM($J$341:RKE341)&lt;RJY343,RKD341,$E$343-SUM($J$341:RKE341))</f>
        <v>4820</v>
      </c>
      <c r="RKF343">
        <f>IF(SUM($J$341:RKF341)&lt;RJZ343,RKE341,$E$343-SUM($J$341:RKF341))</f>
        <v>4820</v>
      </c>
      <c r="RKG343">
        <f>IF(SUM($J$341:RKG341)&lt;RKA343,RKF341,$E$343-SUM($J$341:RKG341))</f>
        <v>4820</v>
      </c>
      <c r="RKH343">
        <f>IF(SUM($J$341:RKH341)&lt;RKB343,RKG341,$E$343-SUM($J$341:RKH341))</f>
        <v>4820</v>
      </c>
      <c r="RKI343">
        <f>IF(SUM($J$341:RKI341)&lt;RKC343,RKH341,$E$343-SUM($J$341:RKI341))</f>
        <v>4820</v>
      </c>
      <c r="RKJ343">
        <f>IF(SUM($J$341:RKJ341)&lt;RKD343,RKI341,$E$343-SUM($J$341:RKJ341))</f>
        <v>4820</v>
      </c>
      <c r="RKK343">
        <f>IF(SUM($J$341:RKK341)&lt;RKE343,RKJ341,$E$343-SUM($J$341:RKK341))</f>
        <v>0</v>
      </c>
      <c r="RKL343">
        <f>IF(SUM($J$341:RKL341)&lt;RKF343,RKK341,$E$343-SUM($J$341:RKL341))</f>
        <v>0</v>
      </c>
      <c r="RKM343">
        <f>IF(SUM($J$341:RKM341)&lt;RKG343,RKL341,$E$343-SUM($J$341:RKM341))</f>
        <v>0</v>
      </c>
      <c r="RKN343">
        <f>IF(SUM($J$341:RKN341)&lt;RKH343,RKM341,$E$343-SUM($J$341:RKN341))</f>
        <v>0</v>
      </c>
      <c r="RKO343">
        <f>IF(SUM($J$341:RKO341)&lt;RKI343,RKN341,$E$343-SUM($J$341:RKO341))</f>
        <v>0</v>
      </c>
      <c r="RKP343">
        <f>IF(SUM($J$341:RKP341)&lt;RKJ343,RKO341,$E$343-SUM($J$341:RKP341))</f>
        <v>0</v>
      </c>
      <c r="RKQ343">
        <f>IF(SUM($J$341:RKQ341)&lt;RKK343,RKP341,$E$343-SUM($J$341:RKQ341))</f>
        <v>4820</v>
      </c>
      <c r="RKR343">
        <f>IF(SUM($J$341:RKR341)&lt;RKL343,RKQ341,$E$343-SUM($J$341:RKR341))</f>
        <v>4820</v>
      </c>
      <c r="RKS343">
        <f>IF(SUM($J$341:RKS341)&lt;RKM343,RKR341,$E$343-SUM($J$341:RKS341))</f>
        <v>4820</v>
      </c>
      <c r="RKT343">
        <f>IF(SUM($J$341:RKT341)&lt;RKN343,RKS341,$E$343-SUM($J$341:RKT341))</f>
        <v>4820</v>
      </c>
      <c r="RKU343">
        <f>IF(SUM($J$341:RKU341)&lt;RKO343,RKT341,$E$343-SUM($J$341:RKU341))</f>
        <v>4820</v>
      </c>
      <c r="RKV343">
        <f>IF(SUM($J$341:RKV341)&lt;RKP343,RKU341,$E$343-SUM($J$341:RKV341))</f>
        <v>4820</v>
      </c>
      <c r="RKW343">
        <f>IF(SUM($J$341:RKW341)&lt;RKQ343,RKV341,$E$343-SUM($J$341:RKW341))</f>
        <v>0</v>
      </c>
      <c r="RKX343">
        <f>IF(SUM($J$341:RKX341)&lt;RKR343,RKW341,$E$343-SUM($J$341:RKX341))</f>
        <v>0</v>
      </c>
      <c r="RKY343">
        <f>IF(SUM($J$341:RKY341)&lt;RKS343,RKX341,$E$343-SUM($J$341:RKY341))</f>
        <v>0</v>
      </c>
      <c r="RKZ343">
        <f>IF(SUM($J$341:RKZ341)&lt;RKT343,RKY341,$E$343-SUM($J$341:RKZ341))</f>
        <v>0</v>
      </c>
      <c r="RLA343">
        <f>IF(SUM($J$341:RLA341)&lt;RKU343,RKZ341,$E$343-SUM($J$341:RLA341))</f>
        <v>0</v>
      </c>
      <c r="RLB343">
        <f>IF(SUM($J$341:RLB341)&lt;RKV343,RLA341,$E$343-SUM($J$341:RLB341))</f>
        <v>0</v>
      </c>
      <c r="RLC343">
        <f>IF(SUM($J$341:RLC341)&lt;RKW343,RLB341,$E$343-SUM($J$341:RLC341))</f>
        <v>4820</v>
      </c>
      <c r="RLD343">
        <f>IF(SUM($J$341:RLD341)&lt;RKX343,RLC341,$E$343-SUM($J$341:RLD341))</f>
        <v>4820</v>
      </c>
      <c r="RLE343">
        <f>IF(SUM($J$341:RLE341)&lt;RKY343,RLD341,$E$343-SUM($J$341:RLE341))</f>
        <v>4820</v>
      </c>
      <c r="RLF343">
        <f>IF(SUM($J$341:RLF341)&lt;RKZ343,RLE341,$E$343-SUM($J$341:RLF341))</f>
        <v>4820</v>
      </c>
      <c r="RLG343">
        <f>IF(SUM($J$341:RLG341)&lt;RLA343,RLF341,$E$343-SUM($J$341:RLG341))</f>
        <v>4820</v>
      </c>
      <c r="RLH343">
        <f>IF(SUM($J$341:RLH341)&lt;RLB343,RLG341,$E$343-SUM($J$341:RLH341))</f>
        <v>4820</v>
      </c>
      <c r="RLI343">
        <f>IF(SUM($J$341:RLI341)&lt;RLC343,RLH341,$E$343-SUM($J$341:RLI341))</f>
        <v>0</v>
      </c>
      <c r="RLJ343">
        <f>IF(SUM($J$341:RLJ341)&lt;RLD343,RLI341,$E$343-SUM($J$341:RLJ341))</f>
        <v>0</v>
      </c>
      <c r="RLK343">
        <f>IF(SUM($J$341:RLK341)&lt;RLE343,RLJ341,$E$343-SUM($J$341:RLK341))</f>
        <v>0</v>
      </c>
      <c r="RLL343">
        <f>IF(SUM($J$341:RLL341)&lt;RLF343,RLK341,$E$343-SUM($J$341:RLL341))</f>
        <v>0</v>
      </c>
      <c r="RLM343">
        <f>IF(SUM($J$341:RLM341)&lt;RLG343,RLL341,$E$343-SUM($J$341:RLM341))</f>
        <v>0</v>
      </c>
      <c r="RLN343">
        <f>IF(SUM($J$341:RLN341)&lt;RLH343,RLM341,$E$343-SUM($J$341:RLN341))</f>
        <v>0</v>
      </c>
      <c r="RLO343">
        <f>IF(SUM($J$341:RLO341)&lt;RLI343,RLN341,$E$343-SUM($J$341:RLO341))</f>
        <v>4820</v>
      </c>
      <c r="RLP343">
        <f>IF(SUM($J$341:RLP341)&lt;RLJ343,RLO341,$E$343-SUM($J$341:RLP341))</f>
        <v>4820</v>
      </c>
      <c r="RLQ343">
        <f>IF(SUM($J$341:RLQ341)&lt;RLK343,RLP341,$E$343-SUM($J$341:RLQ341))</f>
        <v>4820</v>
      </c>
      <c r="RLR343">
        <f>IF(SUM($J$341:RLR341)&lt;RLL343,RLQ341,$E$343-SUM($J$341:RLR341))</f>
        <v>4820</v>
      </c>
      <c r="RLS343">
        <f>IF(SUM($J$341:RLS341)&lt;RLM343,RLR341,$E$343-SUM($J$341:RLS341))</f>
        <v>4820</v>
      </c>
      <c r="RLT343">
        <f>IF(SUM($J$341:RLT341)&lt;RLN343,RLS341,$E$343-SUM($J$341:RLT341))</f>
        <v>4820</v>
      </c>
      <c r="RLU343">
        <f>IF(SUM($J$341:RLU341)&lt;RLO343,RLT341,$E$343-SUM($J$341:RLU341))</f>
        <v>0</v>
      </c>
      <c r="RLV343">
        <f>IF(SUM($J$341:RLV341)&lt;RLP343,RLU341,$E$343-SUM($J$341:RLV341))</f>
        <v>0</v>
      </c>
      <c r="RLW343">
        <f>IF(SUM($J$341:RLW341)&lt;RLQ343,RLV341,$E$343-SUM($J$341:RLW341))</f>
        <v>0</v>
      </c>
      <c r="RLX343">
        <f>IF(SUM($J$341:RLX341)&lt;RLR343,RLW341,$E$343-SUM($J$341:RLX341))</f>
        <v>0</v>
      </c>
      <c r="RLY343">
        <f>IF(SUM($J$341:RLY341)&lt;RLS343,RLX341,$E$343-SUM($J$341:RLY341))</f>
        <v>0</v>
      </c>
      <c r="RLZ343">
        <f>IF(SUM($J$341:RLZ341)&lt;RLT343,RLY341,$E$343-SUM($J$341:RLZ341))</f>
        <v>0</v>
      </c>
      <c r="RMA343">
        <f>IF(SUM($J$341:RMA341)&lt;RLU343,RLZ341,$E$343-SUM($J$341:RMA341))</f>
        <v>4820</v>
      </c>
      <c r="RMB343">
        <f>IF(SUM($J$341:RMB341)&lt;RLV343,RMA341,$E$343-SUM($J$341:RMB341))</f>
        <v>4820</v>
      </c>
      <c r="RMC343">
        <f>IF(SUM($J$341:RMC341)&lt;RLW343,RMB341,$E$343-SUM($J$341:RMC341))</f>
        <v>4820</v>
      </c>
      <c r="RMD343">
        <f>IF(SUM($J$341:RMD341)&lt;RLX343,RMC341,$E$343-SUM($J$341:RMD341))</f>
        <v>4820</v>
      </c>
      <c r="RME343">
        <f>IF(SUM($J$341:RME341)&lt;RLY343,RMD341,$E$343-SUM($J$341:RME341))</f>
        <v>4820</v>
      </c>
      <c r="RMF343">
        <f>IF(SUM($J$341:RMF341)&lt;RLZ343,RME341,$E$343-SUM($J$341:RMF341))</f>
        <v>4820</v>
      </c>
      <c r="RMG343">
        <f>IF(SUM($J$341:RMG341)&lt;RMA343,RMF341,$E$343-SUM($J$341:RMG341))</f>
        <v>0</v>
      </c>
      <c r="RMH343">
        <f>IF(SUM($J$341:RMH341)&lt;RMB343,RMG341,$E$343-SUM($J$341:RMH341))</f>
        <v>0</v>
      </c>
      <c r="RMI343">
        <f>IF(SUM($J$341:RMI341)&lt;RMC343,RMH341,$E$343-SUM($J$341:RMI341))</f>
        <v>0</v>
      </c>
      <c r="RMJ343">
        <f>IF(SUM($J$341:RMJ341)&lt;RMD343,RMI341,$E$343-SUM($J$341:RMJ341))</f>
        <v>0</v>
      </c>
      <c r="RMK343">
        <f>IF(SUM($J$341:RMK341)&lt;RME343,RMJ341,$E$343-SUM($J$341:RMK341))</f>
        <v>0</v>
      </c>
      <c r="RML343">
        <f>IF(SUM($J$341:RML341)&lt;RMF343,RMK341,$E$343-SUM($J$341:RML341))</f>
        <v>0</v>
      </c>
      <c r="RMM343">
        <f>IF(SUM($J$341:RMM341)&lt;RMG343,RML341,$E$343-SUM($J$341:RMM341))</f>
        <v>4820</v>
      </c>
      <c r="RMN343">
        <f>IF(SUM($J$341:RMN341)&lt;RMH343,RMM341,$E$343-SUM($J$341:RMN341))</f>
        <v>4820</v>
      </c>
      <c r="RMO343">
        <f>IF(SUM($J$341:RMO341)&lt;RMI343,RMN341,$E$343-SUM($J$341:RMO341))</f>
        <v>4820</v>
      </c>
      <c r="RMP343">
        <f>IF(SUM($J$341:RMP341)&lt;RMJ343,RMO341,$E$343-SUM($J$341:RMP341))</f>
        <v>4820</v>
      </c>
      <c r="RMQ343">
        <f>IF(SUM($J$341:RMQ341)&lt;RMK343,RMP341,$E$343-SUM($J$341:RMQ341))</f>
        <v>4820</v>
      </c>
      <c r="RMR343">
        <f>IF(SUM($J$341:RMR341)&lt;RML343,RMQ341,$E$343-SUM($J$341:RMR341))</f>
        <v>4820</v>
      </c>
      <c r="RMS343">
        <f>IF(SUM($J$341:RMS341)&lt;RMM343,RMR341,$E$343-SUM($J$341:RMS341))</f>
        <v>0</v>
      </c>
      <c r="RMT343">
        <f>IF(SUM($J$341:RMT341)&lt;RMN343,RMS341,$E$343-SUM($J$341:RMT341))</f>
        <v>0</v>
      </c>
      <c r="RMU343">
        <f>IF(SUM($J$341:RMU341)&lt;RMO343,RMT341,$E$343-SUM($J$341:RMU341))</f>
        <v>0</v>
      </c>
      <c r="RMV343">
        <f>IF(SUM($J$341:RMV341)&lt;RMP343,RMU341,$E$343-SUM($J$341:RMV341))</f>
        <v>0</v>
      </c>
      <c r="RMW343">
        <f>IF(SUM($J$341:RMW341)&lt;RMQ343,RMV341,$E$343-SUM($J$341:RMW341))</f>
        <v>0</v>
      </c>
      <c r="RMX343">
        <f>IF(SUM($J$341:RMX341)&lt;RMR343,RMW341,$E$343-SUM($J$341:RMX341))</f>
        <v>0</v>
      </c>
      <c r="RMY343">
        <f>IF(SUM($J$341:RMY341)&lt;RMS343,RMX341,$E$343-SUM($J$341:RMY341))</f>
        <v>4820</v>
      </c>
      <c r="RMZ343">
        <f>IF(SUM($J$341:RMZ341)&lt;RMT343,RMY341,$E$343-SUM($J$341:RMZ341))</f>
        <v>4820</v>
      </c>
      <c r="RNA343">
        <f>IF(SUM($J$341:RNA341)&lt;RMU343,RMZ341,$E$343-SUM($J$341:RNA341))</f>
        <v>4820</v>
      </c>
      <c r="RNB343">
        <f>IF(SUM($J$341:RNB341)&lt;RMV343,RNA341,$E$343-SUM($J$341:RNB341))</f>
        <v>4820</v>
      </c>
      <c r="RNC343">
        <f>IF(SUM($J$341:RNC341)&lt;RMW343,RNB341,$E$343-SUM($J$341:RNC341))</f>
        <v>4820</v>
      </c>
      <c r="RND343">
        <f>IF(SUM($J$341:RND341)&lt;RMX343,RNC341,$E$343-SUM($J$341:RND341))</f>
        <v>4820</v>
      </c>
      <c r="RNE343">
        <f>IF(SUM($J$341:RNE341)&lt;RMY343,RND341,$E$343-SUM($J$341:RNE341))</f>
        <v>0</v>
      </c>
      <c r="RNF343">
        <f>IF(SUM($J$341:RNF341)&lt;RMZ343,RNE341,$E$343-SUM($J$341:RNF341))</f>
        <v>0</v>
      </c>
      <c r="RNG343">
        <f>IF(SUM($J$341:RNG341)&lt;RNA343,RNF341,$E$343-SUM($J$341:RNG341))</f>
        <v>0</v>
      </c>
      <c r="RNH343">
        <f>IF(SUM($J$341:RNH341)&lt;RNB343,RNG341,$E$343-SUM($J$341:RNH341))</f>
        <v>0</v>
      </c>
      <c r="RNI343">
        <f>IF(SUM($J$341:RNI341)&lt;RNC343,RNH341,$E$343-SUM($J$341:RNI341))</f>
        <v>0</v>
      </c>
      <c r="RNJ343">
        <f>IF(SUM($J$341:RNJ341)&lt;RND343,RNI341,$E$343-SUM($J$341:RNJ341))</f>
        <v>0</v>
      </c>
      <c r="RNK343">
        <f>IF(SUM($J$341:RNK341)&lt;RNE343,RNJ341,$E$343-SUM($J$341:RNK341))</f>
        <v>4820</v>
      </c>
      <c r="RNL343">
        <f>IF(SUM($J$341:RNL341)&lt;RNF343,RNK341,$E$343-SUM($J$341:RNL341))</f>
        <v>4820</v>
      </c>
      <c r="RNM343">
        <f>IF(SUM($J$341:RNM341)&lt;RNG343,RNL341,$E$343-SUM($J$341:RNM341))</f>
        <v>4820</v>
      </c>
      <c r="RNN343">
        <f>IF(SUM($J$341:RNN341)&lt;RNH343,RNM341,$E$343-SUM($J$341:RNN341))</f>
        <v>4820</v>
      </c>
      <c r="RNO343">
        <f>IF(SUM($J$341:RNO341)&lt;RNI343,RNN341,$E$343-SUM($J$341:RNO341))</f>
        <v>4820</v>
      </c>
      <c r="RNP343">
        <f>IF(SUM($J$341:RNP341)&lt;RNJ343,RNO341,$E$343-SUM($J$341:RNP341))</f>
        <v>4820</v>
      </c>
      <c r="RNQ343">
        <f>IF(SUM($J$341:RNQ341)&lt;RNK343,RNP341,$E$343-SUM($J$341:RNQ341))</f>
        <v>0</v>
      </c>
      <c r="RNR343">
        <f>IF(SUM($J$341:RNR341)&lt;RNL343,RNQ341,$E$343-SUM($J$341:RNR341))</f>
        <v>0</v>
      </c>
      <c r="RNS343">
        <f>IF(SUM($J$341:RNS341)&lt;RNM343,RNR341,$E$343-SUM($J$341:RNS341))</f>
        <v>0</v>
      </c>
      <c r="RNT343">
        <f>IF(SUM($J$341:RNT341)&lt;RNN343,RNS341,$E$343-SUM($J$341:RNT341))</f>
        <v>0</v>
      </c>
      <c r="RNU343">
        <f>IF(SUM($J$341:RNU341)&lt;RNO343,RNT341,$E$343-SUM($J$341:RNU341))</f>
        <v>0</v>
      </c>
      <c r="RNV343">
        <f>IF(SUM($J$341:RNV341)&lt;RNP343,RNU341,$E$343-SUM($J$341:RNV341))</f>
        <v>0</v>
      </c>
      <c r="RNW343">
        <f>IF(SUM($J$341:RNW341)&lt;RNQ343,RNV341,$E$343-SUM($J$341:RNW341))</f>
        <v>4820</v>
      </c>
      <c r="RNX343">
        <f>IF(SUM($J$341:RNX341)&lt;RNR343,RNW341,$E$343-SUM($J$341:RNX341))</f>
        <v>4820</v>
      </c>
      <c r="RNY343">
        <f>IF(SUM($J$341:RNY341)&lt;RNS343,RNX341,$E$343-SUM($J$341:RNY341))</f>
        <v>4820</v>
      </c>
      <c r="RNZ343">
        <f>IF(SUM($J$341:RNZ341)&lt;RNT343,RNY341,$E$343-SUM($J$341:RNZ341))</f>
        <v>4820</v>
      </c>
      <c r="ROA343">
        <f>IF(SUM($J$341:ROA341)&lt;RNU343,RNZ341,$E$343-SUM($J$341:ROA341))</f>
        <v>4820</v>
      </c>
      <c r="ROB343">
        <f>IF(SUM($J$341:ROB341)&lt;RNV343,ROA341,$E$343-SUM($J$341:ROB341))</f>
        <v>4820</v>
      </c>
      <c r="ROC343">
        <f>IF(SUM($J$341:ROC341)&lt;RNW343,ROB341,$E$343-SUM($J$341:ROC341))</f>
        <v>0</v>
      </c>
      <c r="ROD343">
        <f>IF(SUM($J$341:ROD341)&lt;RNX343,ROC341,$E$343-SUM($J$341:ROD341))</f>
        <v>0</v>
      </c>
      <c r="ROE343">
        <f>IF(SUM($J$341:ROE341)&lt;RNY343,ROD341,$E$343-SUM($J$341:ROE341))</f>
        <v>0</v>
      </c>
      <c r="ROF343">
        <f>IF(SUM($J$341:ROF341)&lt;RNZ343,ROE341,$E$343-SUM($J$341:ROF341))</f>
        <v>0</v>
      </c>
      <c r="ROG343">
        <f>IF(SUM($J$341:ROG341)&lt;ROA343,ROF341,$E$343-SUM($J$341:ROG341))</f>
        <v>0</v>
      </c>
      <c r="ROH343">
        <f>IF(SUM($J$341:ROH341)&lt;ROB343,ROG341,$E$343-SUM($J$341:ROH341))</f>
        <v>0</v>
      </c>
      <c r="ROI343">
        <f>IF(SUM($J$341:ROI341)&lt;ROC343,ROH341,$E$343-SUM($J$341:ROI341))</f>
        <v>4820</v>
      </c>
      <c r="ROJ343">
        <f>IF(SUM($J$341:ROJ341)&lt;ROD343,ROI341,$E$343-SUM($J$341:ROJ341))</f>
        <v>4820</v>
      </c>
      <c r="ROK343">
        <f>IF(SUM($J$341:ROK341)&lt;ROE343,ROJ341,$E$343-SUM($J$341:ROK341))</f>
        <v>4820</v>
      </c>
      <c r="ROL343">
        <f>IF(SUM($J$341:ROL341)&lt;ROF343,ROK341,$E$343-SUM($J$341:ROL341))</f>
        <v>4820</v>
      </c>
      <c r="ROM343">
        <f>IF(SUM($J$341:ROM341)&lt;ROG343,ROL341,$E$343-SUM($J$341:ROM341))</f>
        <v>4820</v>
      </c>
      <c r="RON343">
        <f>IF(SUM($J$341:RON341)&lt;ROH343,ROM341,$E$343-SUM($J$341:RON341))</f>
        <v>4820</v>
      </c>
      <c r="ROO343">
        <f>IF(SUM($J$341:ROO341)&lt;ROI343,RON341,$E$343-SUM($J$341:ROO341))</f>
        <v>0</v>
      </c>
      <c r="ROP343">
        <f>IF(SUM($J$341:ROP341)&lt;ROJ343,ROO341,$E$343-SUM($J$341:ROP341))</f>
        <v>0</v>
      </c>
      <c r="ROQ343">
        <f>IF(SUM($J$341:ROQ341)&lt;ROK343,ROP341,$E$343-SUM($J$341:ROQ341))</f>
        <v>0</v>
      </c>
      <c r="ROR343">
        <f>IF(SUM($J$341:ROR341)&lt;ROL343,ROQ341,$E$343-SUM($J$341:ROR341))</f>
        <v>0</v>
      </c>
      <c r="ROS343">
        <f>IF(SUM($J$341:ROS341)&lt;ROM343,ROR341,$E$343-SUM($J$341:ROS341))</f>
        <v>0</v>
      </c>
      <c r="ROT343">
        <f>IF(SUM($J$341:ROT341)&lt;RON343,ROS341,$E$343-SUM($J$341:ROT341))</f>
        <v>0</v>
      </c>
      <c r="ROU343">
        <f>IF(SUM($J$341:ROU341)&lt;ROO343,ROT341,$E$343-SUM($J$341:ROU341))</f>
        <v>4820</v>
      </c>
      <c r="ROV343">
        <f>IF(SUM($J$341:ROV341)&lt;ROP343,ROU341,$E$343-SUM($J$341:ROV341))</f>
        <v>4820</v>
      </c>
      <c r="ROW343">
        <f>IF(SUM($J$341:ROW341)&lt;ROQ343,ROV341,$E$343-SUM($J$341:ROW341))</f>
        <v>4820</v>
      </c>
      <c r="ROX343">
        <f>IF(SUM($J$341:ROX341)&lt;ROR343,ROW341,$E$343-SUM($J$341:ROX341))</f>
        <v>4820</v>
      </c>
      <c r="ROY343">
        <f>IF(SUM($J$341:ROY341)&lt;ROS343,ROX341,$E$343-SUM($J$341:ROY341))</f>
        <v>4820</v>
      </c>
      <c r="ROZ343">
        <f>IF(SUM($J$341:ROZ341)&lt;ROT343,ROY341,$E$343-SUM($J$341:ROZ341))</f>
        <v>4820</v>
      </c>
      <c r="RPA343">
        <f>IF(SUM($J$341:RPA341)&lt;ROU343,ROZ341,$E$343-SUM($J$341:RPA341))</f>
        <v>0</v>
      </c>
      <c r="RPB343">
        <f>IF(SUM($J$341:RPB341)&lt;ROV343,RPA341,$E$343-SUM($J$341:RPB341))</f>
        <v>0</v>
      </c>
      <c r="RPC343">
        <f>IF(SUM($J$341:RPC341)&lt;ROW343,RPB341,$E$343-SUM($J$341:RPC341))</f>
        <v>0</v>
      </c>
      <c r="RPD343">
        <f>IF(SUM($J$341:RPD341)&lt;ROX343,RPC341,$E$343-SUM($J$341:RPD341))</f>
        <v>0</v>
      </c>
      <c r="RPE343">
        <f>IF(SUM($J$341:RPE341)&lt;ROY343,RPD341,$E$343-SUM($J$341:RPE341))</f>
        <v>0</v>
      </c>
      <c r="RPF343">
        <f>IF(SUM($J$341:RPF341)&lt;ROZ343,RPE341,$E$343-SUM($J$341:RPF341))</f>
        <v>0</v>
      </c>
      <c r="RPG343">
        <f>IF(SUM($J$341:RPG341)&lt;RPA343,RPF341,$E$343-SUM($J$341:RPG341))</f>
        <v>4820</v>
      </c>
      <c r="RPH343">
        <f>IF(SUM($J$341:RPH341)&lt;RPB343,RPG341,$E$343-SUM($J$341:RPH341))</f>
        <v>4820</v>
      </c>
      <c r="RPI343">
        <f>IF(SUM($J$341:RPI341)&lt;RPC343,RPH341,$E$343-SUM($J$341:RPI341))</f>
        <v>4820</v>
      </c>
      <c r="RPJ343">
        <f>IF(SUM($J$341:RPJ341)&lt;RPD343,RPI341,$E$343-SUM($J$341:RPJ341))</f>
        <v>4820</v>
      </c>
      <c r="RPK343">
        <f>IF(SUM($J$341:RPK341)&lt;RPE343,RPJ341,$E$343-SUM($J$341:RPK341))</f>
        <v>4820</v>
      </c>
      <c r="RPL343">
        <f>IF(SUM($J$341:RPL341)&lt;RPF343,RPK341,$E$343-SUM($J$341:RPL341))</f>
        <v>4820</v>
      </c>
      <c r="RPM343">
        <f>IF(SUM($J$341:RPM341)&lt;RPG343,RPL341,$E$343-SUM($J$341:RPM341))</f>
        <v>0</v>
      </c>
      <c r="RPN343">
        <f>IF(SUM($J$341:RPN341)&lt;RPH343,RPM341,$E$343-SUM($J$341:RPN341))</f>
        <v>0</v>
      </c>
      <c r="RPO343">
        <f>IF(SUM($J$341:RPO341)&lt;RPI343,RPN341,$E$343-SUM($J$341:RPO341))</f>
        <v>0</v>
      </c>
      <c r="RPP343">
        <f>IF(SUM($J$341:RPP341)&lt;RPJ343,RPO341,$E$343-SUM($J$341:RPP341))</f>
        <v>0</v>
      </c>
      <c r="RPQ343">
        <f>IF(SUM($J$341:RPQ341)&lt;RPK343,RPP341,$E$343-SUM($J$341:RPQ341))</f>
        <v>0</v>
      </c>
      <c r="RPR343">
        <f>IF(SUM($J$341:RPR341)&lt;RPL343,RPQ341,$E$343-SUM($J$341:RPR341))</f>
        <v>0</v>
      </c>
      <c r="RPS343">
        <f>IF(SUM($J$341:RPS341)&lt;RPM343,RPR341,$E$343-SUM($J$341:RPS341))</f>
        <v>4820</v>
      </c>
      <c r="RPT343">
        <f>IF(SUM($J$341:RPT341)&lt;RPN343,RPS341,$E$343-SUM($J$341:RPT341))</f>
        <v>4820</v>
      </c>
      <c r="RPU343">
        <f>IF(SUM($J$341:RPU341)&lt;RPO343,RPT341,$E$343-SUM($J$341:RPU341))</f>
        <v>4820</v>
      </c>
      <c r="RPV343">
        <f>IF(SUM($J$341:RPV341)&lt;RPP343,RPU341,$E$343-SUM($J$341:RPV341))</f>
        <v>4820</v>
      </c>
      <c r="RPW343">
        <f>IF(SUM($J$341:RPW341)&lt;RPQ343,RPV341,$E$343-SUM($J$341:RPW341))</f>
        <v>4820</v>
      </c>
      <c r="RPX343">
        <f>IF(SUM($J$341:RPX341)&lt;RPR343,RPW341,$E$343-SUM($J$341:RPX341))</f>
        <v>4820</v>
      </c>
      <c r="RPY343">
        <f>IF(SUM($J$341:RPY341)&lt;RPS343,RPX341,$E$343-SUM($J$341:RPY341))</f>
        <v>0</v>
      </c>
      <c r="RPZ343">
        <f>IF(SUM($J$341:RPZ341)&lt;RPT343,RPY341,$E$343-SUM($J$341:RPZ341))</f>
        <v>0</v>
      </c>
      <c r="RQA343">
        <f>IF(SUM($J$341:RQA341)&lt;RPU343,RPZ341,$E$343-SUM($J$341:RQA341))</f>
        <v>0</v>
      </c>
      <c r="RQB343">
        <f>IF(SUM($J$341:RQB341)&lt;RPV343,RQA341,$E$343-SUM($J$341:RQB341))</f>
        <v>0</v>
      </c>
      <c r="RQC343">
        <f>IF(SUM($J$341:RQC341)&lt;RPW343,RQB341,$E$343-SUM($J$341:RQC341))</f>
        <v>0</v>
      </c>
      <c r="RQD343">
        <f>IF(SUM($J$341:RQD341)&lt;RPX343,RQC341,$E$343-SUM($J$341:RQD341))</f>
        <v>0</v>
      </c>
      <c r="RQE343">
        <f>IF(SUM($J$341:RQE341)&lt;RPY343,RQD341,$E$343-SUM($J$341:RQE341))</f>
        <v>4820</v>
      </c>
      <c r="RQF343">
        <f>IF(SUM($J$341:RQF341)&lt;RPZ343,RQE341,$E$343-SUM($J$341:RQF341))</f>
        <v>4820</v>
      </c>
      <c r="RQG343">
        <f>IF(SUM($J$341:RQG341)&lt;RQA343,RQF341,$E$343-SUM($J$341:RQG341))</f>
        <v>4820</v>
      </c>
      <c r="RQH343">
        <f>IF(SUM($J$341:RQH341)&lt;RQB343,RQG341,$E$343-SUM($J$341:RQH341))</f>
        <v>4820</v>
      </c>
      <c r="RQI343">
        <f>IF(SUM($J$341:RQI341)&lt;RQC343,RQH341,$E$343-SUM($J$341:RQI341))</f>
        <v>4820</v>
      </c>
      <c r="RQJ343">
        <f>IF(SUM($J$341:RQJ341)&lt;RQD343,RQI341,$E$343-SUM($J$341:RQJ341))</f>
        <v>4820</v>
      </c>
      <c r="RQK343">
        <f>IF(SUM($J$341:RQK341)&lt;RQE343,RQJ341,$E$343-SUM($J$341:RQK341))</f>
        <v>0</v>
      </c>
      <c r="RQL343">
        <f>IF(SUM($J$341:RQL341)&lt;RQF343,RQK341,$E$343-SUM($J$341:RQL341))</f>
        <v>0</v>
      </c>
      <c r="RQM343">
        <f>IF(SUM($J$341:RQM341)&lt;RQG343,RQL341,$E$343-SUM($J$341:RQM341))</f>
        <v>0</v>
      </c>
      <c r="RQN343">
        <f>IF(SUM($J$341:RQN341)&lt;RQH343,RQM341,$E$343-SUM($J$341:RQN341))</f>
        <v>0</v>
      </c>
      <c r="RQO343">
        <f>IF(SUM($J$341:RQO341)&lt;RQI343,RQN341,$E$343-SUM($J$341:RQO341))</f>
        <v>0</v>
      </c>
      <c r="RQP343">
        <f>IF(SUM($J$341:RQP341)&lt;RQJ343,RQO341,$E$343-SUM($J$341:RQP341))</f>
        <v>0</v>
      </c>
      <c r="RQQ343">
        <f>IF(SUM($J$341:RQQ341)&lt;RQK343,RQP341,$E$343-SUM($J$341:RQQ341))</f>
        <v>4820</v>
      </c>
      <c r="RQR343">
        <f>IF(SUM($J$341:RQR341)&lt;RQL343,RQQ341,$E$343-SUM($J$341:RQR341))</f>
        <v>4820</v>
      </c>
      <c r="RQS343">
        <f>IF(SUM($J$341:RQS341)&lt;RQM343,RQR341,$E$343-SUM($J$341:RQS341))</f>
        <v>4820</v>
      </c>
      <c r="RQT343">
        <f>IF(SUM($J$341:RQT341)&lt;RQN343,RQS341,$E$343-SUM($J$341:RQT341))</f>
        <v>4820</v>
      </c>
      <c r="RQU343">
        <f>IF(SUM($J$341:RQU341)&lt;RQO343,RQT341,$E$343-SUM($J$341:RQU341))</f>
        <v>4820</v>
      </c>
      <c r="RQV343">
        <f>IF(SUM($J$341:RQV341)&lt;RQP343,RQU341,$E$343-SUM($J$341:RQV341))</f>
        <v>4820</v>
      </c>
      <c r="RQW343">
        <f>IF(SUM($J$341:RQW341)&lt;RQQ343,RQV341,$E$343-SUM($J$341:RQW341))</f>
        <v>0</v>
      </c>
      <c r="RQX343">
        <f>IF(SUM($J$341:RQX341)&lt;RQR343,RQW341,$E$343-SUM($J$341:RQX341))</f>
        <v>0</v>
      </c>
      <c r="RQY343">
        <f>IF(SUM($J$341:RQY341)&lt;RQS343,RQX341,$E$343-SUM($J$341:RQY341))</f>
        <v>0</v>
      </c>
      <c r="RQZ343">
        <f>IF(SUM($J$341:RQZ341)&lt;RQT343,RQY341,$E$343-SUM($J$341:RQZ341))</f>
        <v>0</v>
      </c>
      <c r="RRA343">
        <f>IF(SUM($J$341:RRA341)&lt;RQU343,RQZ341,$E$343-SUM($J$341:RRA341))</f>
        <v>0</v>
      </c>
      <c r="RRB343">
        <f>IF(SUM($J$341:RRB341)&lt;RQV343,RRA341,$E$343-SUM($J$341:RRB341))</f>
        <v>0</v>
      </c>
      <c r="RRC343">
        <f>IF(SUM($J$341:RRC341)&lt;RQW343,RRB341,$E$343-SUM($J$341:RRC341))</f>
        <v>4820</v>
      </c>
      <c r="RRD343">
        <f>IF(SUM($J$341:RRD341)&lt;RQX343,RRC341,$E$343-SUM($J$341:RRD341))</f>
        <v>4820</v>
      </c>
      <c r="RRE343">
        <f>IF(SUM($J$341:RRE341)&lt;RQY343,RRD341,$E$343-SUM($J$341:RRE341))</f>
        <v>4820</v>
      </c>
      <c r="RRF343">
        <f>IF(SUM($J$341:RRF341)&lt;RQZ343,RRE341,$E$343-SUM($J$341:RRF341))</f>
        <v>4820</v>
      </c>
      <c r="RRG343">
        <f>IF(SUM($J$341:RRG341)&lt;RRA343,RRF341,$E$343-SUM($J$341:RRG341))</f>
        <v>4820</v>
      </c>
      <c r="RRH343">
        <f>IF(SUM($J$341:RRH341)&lt;RRB343,RRG341,$E$343-SUM($J$341:RRH341))</f>
        <v>4820</v>
      </c>
      <c r="RRI343">
        <f>IF(SUM($J$341:RRI341)&lt;RRC343,RRH341,$E$343-SUM($J$341:RRI341))</f>
        <v>0</v>
      </c>
      <c r="RRJ343">
        <f>IF(SUM($J$341:RRJ341)&lt;RRD343,RRI341,$E$343-SUM($J$341:RRJ341))</f>
        <v>0</v>
      </c>
      <c r="RRK343">
        <f>IF(SUM($J$341:RRK341)&lt;RRE343,RRJ341,$E$343-SUM($J$341:RRK341))</f>
        <v>0</v>
      </c>
      <c r="RRL343">
        <f>IF(SUM($J$341:RRL341)&lt;RRF343,RRK341,$E$343-SUM($J$341:RRL341))</f>
        <v>0</v>
      </c>
      <c r="RRM343">
        <f>IF(SUM($J$341:RRM341)&lt;RRG343,RRL341,$E$343-SUM($J$341:RRM341))</f>
        <v>0</v>
      </c>
      <c r="RRN343">
        <f>IF(SUM($J$341:RRN341)&lt;RRH343,RRM341,$E$343-SUM($J$341:RRN341))</f>
        <v>0</v>
      </c>
      <c r="RRO343">
        <f>IF(SUM($J$341:RRO341)&lt;RRI343,RRN341,$E$343-SUM($J$341:RRO341))</f>
        <v>4820</v>
      </c>
      <c r="RRP343">
        <f>IF(SUM($J$341:RRP341)&lt;RRJ343,RRO341,$E$343-SUM($J$341:RRP341))</f>
        <v>4820</v>
      </c>
      <c r="RRQ343">
        <f>IF(SUM($J$341:RRQ341)&lt;RRK343,RRP341,$E$343-SUM($J$341:RRQ341))</f>
        <v>4820</v>
      </c>
      <c r="RRR343">
        <f>IF(SUM($J$341:RRR341)&lt;RRL343,RRQ341,$E$343-SUM($J$341:RRR341))</f>
        <v>4820</v>
      </c>
      <c r="RRS343">
        <f>IF(SUM($J$341:RRS341)&lt;RRM343,RRR341,$E$343-SUM($J$341:RRS341))</f>
        <v>4820</v>
      </c>
      <c r="RRT343">
        <f>IF(SUM($J$341:RRT341)&lt;RRN343,RRS341,$E$343-SUM($J$341:RRT341))</f>
        <v>4820</v>
      </c>
      <c r="RRU343">
        <f>IF(SUM($J$341:RRU341)&lt;RRO343,RRT341,$E$343-SUM($J$341:RRU341))</f>
        <v>0</v>
      </c>
      <c r="RRV343">
        <f>IF(SUM($J$341:RRV341)&lt;RRP343,RRU341,$E$343-SUM($J$341:RRV341))</f>
        <v>0</v>
      </c>
      <c r="RRW343">
        <f>IF(SUM($J$341:RRW341)&lt;RRQ343,RRV341,$E$343-SUM($J$341:RRW341))</f>
        <v>0</v>
      </c>
      <c r="RRX343">
        <f>IF(SUM($J$341:RRX341)&lt;RRR343,RRW341,$E$343-SUM($J$341:RRX341))</f>
        <v>0</v>
      </c>
      <c r="RRY343">
        <f>IF(SUM($J$341:RRY341)&lt;RRS343,RRX341,$E$343-SUM($J$341:RRY341))</f>
        <v>0</v>
      </c>
      <c r="RRZ343">
        <f>IF(SUM($J$341:RRZ341)&lt;RRT343,RRY341,$E$343-SUM($J$341:RRZ341))</f>
        <v>0</v>
      </c>
      <c r="RSA343">
        <f>IF(SUM($J$341:RSA341)&lt;RRU343,RRZ341,$E$343-SUM($J$341:RSA341))</f>
        <v>4820</v>
      </c>
      <c r="RSB343">
        <f>IF(SUM($J$341:RSB341)&lt;RRV343,RSA341,$E$343-SUM($J$341:RSB341))</f>
        <v>4820</v>
      </c>
      <c r="RSC343">
        <f>IF(SUM($J$341:RSC341)&lt;RRW343,RSB341,$E$343-SUM($J$341:RSC341))</f>
        <v>4820</v>
      </c>
      <c r="RSD343">
        <f>IF(SUM($J$341:RSD341)&lt;RRX343,RSC341,$E$343-SUM($J$341:RSD341))</f>
        <v>4820</v>
      </c>
      <c r="RSE343">
        <f>IF(SUM($J$341:RSE341)&lt;RRY343,RSD341,$E$343-SUM($J$341:RSE341))</f>
        <v>4820</v>
      </c>
      <c r="RSF343">
        <f>IF(SUM($J$341:RSF341)&lt;RRZ343,RSE341,$E$343-SUM($J$341:RSF341))</f>
        <v>4820</v>
      </c>
      <c r="RSG343">
        <f>IF(SUM($J$341:RSG341)&lt;RSA343,RSF341,$E$343-SUM($J$341:RSG341))</f>
        <v>0</v>
      </c>
      <c r="RSH343">
        <f>IF(SUM($J$341:RSH341)&lt;RSB343,RSG341,$E$343-SUM($J$341:RSH341))</f>
        <v>0</v>
      </c>
      <c r="RSI343">
        <f>IF(SUM($J$341:RSI341)&lt;RSC343,RSH341,$E$343-SUM($J$341:RSI341))</f>
        <v>0</v>
      </c>
      <c r="RSJ343">
        <f>IF(SUM($J$341:RSJ341)&lt;RSD343,RSI341,$E$343-SUM($J$341:RSJ341))</f>
        <v>0</v>
      </c>
      <c r="RSK343">
        <f>IF(SUM($J$341:RSK341)&lt;RSE343,RSJ341,$E$343-SUM($J$341:RSK341))</f>
        <v>0</v>
      </c>
      <c r="RSL343">
        <f>IF(SUM($J$341:RSL341)&lt;RSF343,RSK341,$E$343-SUM($J$341:RSL341))</f>
        <v>0</v>
      </c>
      <c r="RSM343">
        <f>IF(SUM($J$341:RSM341)&lt;RSG343,RSL341,$E$343-SUM($J$341:RSM341))</f>
        <v>4820</v>
      </c>
      <c r="RSN343">
        <f>IF(SUM($J$341:RSN341)&lt;RSH343,RSM341,$E$343-SUM($J$341:RSN341))</f>
        <v>4820</v>
      </c>
      <c r="RSO343">
        <f>IF(SUM($J$341:RSO341)&lt;RSI343,RSN341,$E$343-SUM($J$341:RSO341))</f>
        <v>4820</v>
      </c>
      <c r="RSP343">
        <f>IF(SUM($J$341:RSP341)&lt;RSJ343,RSO341,$E$343-SUM($J$341:RSP341))</f>
        <v>4820</v>
      </c>
      <c r="RSQ343">
        <f>IF(SUM($J$341:RSQ341)&lt;RSK343,RSP341,$E$343-SUM($J$341:RSQ341))</f>
        <v>4820</v>
      </c>
      <c r="RSR343">
        <f>IF(SUM($J$341:RSR341)&lt;RSL343,RSQ341,$E$343-SUM($J$341:RSR341))</f>
        <v>4820</v>
      </c>
      <c r="RSS343">
        <f>IF(SUM($J$341:RSS341)&lt;RSM343,RSR341,$E$343-SUM($J$341:RSS341))</f>
        <v>0</v>
      </c>
      <c r="RST343">
        <f>IF(SUM($J$341:RST341)&lt;RSN343,RSS341,$E$343-SUM($J$341:RST341))</f>
        <v>0</v>
      </c>
      <c r="RSU343">
        <f>IF(SUM($J$341:RSU341)&lt;RSO343,RST341,$E$343-SUM($J$341:RSU341))</f>
        <v>0</v>
      </c>
      <c r="RSV343">
        <f>IF(SUM($J$341:RSV341)&lt;RSP343,RSU341,$E$343-SUM($J$341:RSV341))</f>
        <v>0</v>
      </c>
      <c r="RSW343">
        <f>IF(SUM($J$341:RSW341)&lt;RSQ343,RSV341,$E$343-SUM($J$341:RSW341))</f>
        <v>0</v>
      </c>
      <c r="RSX343">
        <f>IF(SUM($J$341:RSX341)&lt;RSR343,RSW341,$E$343-SUM($J$341:RSX341))</f>
        <v>0</v>
      </c>
      <c r="RSY343">
        <f>IF(SUM($J$341:RSY341)&lt;RSS343,RSX341,$E$343-SUM($J$341:RSY341))</f>
        <v>4820</v>
      </c>
      <c r="RSZ343">
        <f>IF(SUM($J$341:RSZ341)&lt;RST343,RSY341,$E$343-SUM($J$341:RSZ341))</f>
        <v>4820</v>
      </c>
      <c r="RTA343">
        <f>IF(SUM($J$341:RTA341)&lt;RSU343,RSZ341,$E$343-SUM($J$341:RTA341))</f>
        <v>4820</v>
      </c>
      <c r="RTB343">
        <f>IF(SUM($J$341:RTB341)&lt;RSV343,RTA341,$E$343-SUM($J$341:RTB341))</f>
        <v>4820</v>
      </c>
      <c r="RTC343">
        <f>IF(SUM($J$341:RTC341)&lt;RSW343,RTB341,$E$343-SUM($J$341:RTC341))</f>
        <v>4820</v>
      </c>
      <c r="RTD343">
        <f>IF(SUM($J$341:RTD341)&lt;RSX343,RTC341,$E$343-SUM($J$341:RTD341))</f>
        <v>4820</v>
      </c>
      <c r="RTE343">
        <f>IF(SUM($J$341:RTE341)&lt;RSY343,RTD341,$E$343-SUM($J$341:RTE341))</f>
        <v>0</v>
      </c>
      <c r="RTF343">
        <f>IF(SUM($J$341:RTF341)&lt;RSZ343,RTE341,$E$343-SUM($J$341:RTF341))</f>
        <v>0</v>
      </c>
      <c r="RTG343">
        <f>IF(SUM($J$341:RTG341)&lt;RTA343,RTF341,$E$343-SUM($J$341:RTG341))</f>
        <v>0</v>
      </c>
      <c r="RTH343">
        <f>IF(SUM($J$341:RTH341)&lt;RTB343,RTG341,$E$343-SUM($J$341:RTH341))</f>
        <v>0</v>
      </c>
      <c r="RTI343">
        <f>IF(SUM($J$341:RTI341)&lt;RTC343,RTH341,$E$343-SUM($J$341:RTI341))</f>
        <v>0</v>
      </c>
      <c r="RTJ343">
        <f>IF(SUM($J$341:RTJ341)&lt;RTD343,RTI341,$E$343-SUM($J$341:RTJ341))</f>
        <v>0</v>
      </c>
      <c r="RTK343">
        <f>IF(SUM($J$341:RTK341)&lt;RTE343,RTJ341,$E$343-SUM($J$341:RTK341))</f>
        <v>4820</v>
      </c>
      <c r="RTL343">
        <f>IF(SUM($J$341:RTL341)&lt;RTF343,RTK341,$E$343-SUM($J$341:RTL341))</f>
        <v>4820</v>
      </c>
      <c r="RTM343">
        <f>IF(SUM($J$341:RTM341)&lt;RTG343,RTL341,$E$343-SUM($J$341:RTM341))</f>
        <v>4820</v>
      </c>
      <c r="RTN343">
        <f>IF(SUM($J$341:RTN341)&lt;RTH343,RTM341,$E$343-SUM($J$341:RTN341))</f>
        <v>4820</v>
      </c>
      <c r="RTO343">
        <f>IF(SUM($J$341:RTO341)&lt;RTI343,RTN341,$E$343-SUM($J$341:RTO341))</f>
        <v>4820</v>
      </c>
      <c r="RTP343">
        <f>IF(SUM($J$341:RTP341)&lt;RTJ343,RTO341,$E$343-SUM($J$341:RTP341))</f>
        <v>4820</v>
      </c>
      <c r="RTQ343">
        <f>IF(SUM($J$341:RTQ341)&lt;RTK343,RTP341,$E$343-SUM($J$341:RTQ341))</f>
        <v>0</v>
      </c>
      <c r="RTR343">
        <f>IF(SUM($J$341:RTR341)&lt;RTL343,RTQ341,$E$343-SUM($J$341:RTR341))</f>
        <v>0</v>
      </c>
      <c r="RTS343">
        <f>IF(SUM($J$341:RTS341)&lt;RTM343,RTR341,$E$343-SUM($J$341:RTS341))</f>
        <v>0</v>
      </c>
      <c r="RTT343">
        <f>IF(SUM($J$341:RTT341)&lt;RTN343,RTS341,$E$343-SUM($J$341:RTT341))</f>
        <v>0</v>
      </c>
      <c r="RTU343">
        <f>IF(SUM($J$341:RTU341)&lt;RTO343,RTT341,$E$343-SUM($J$341:RTU341))</f>
        <v>0</v>
      </c>
      <c r="RTV343">
        <f>IF(SUM($J$341:RTV341)&lt;RTP343,RTU341,$E$343-SUM($J$341:RTV341))</f>
        <v>0</v>
      </c>
      <c r="RTW343">
        <f>IF(SUM($J$341:RTW341)&lt;RTQ343,RTV341,$E$343-SUM($J$341:RTW341))</f>
        <v>4820</v>
      </c>
      <c r="RTX343">
        <f>IF(SUM($J$341:RTX341)&lt;RTR343,RTW341,$E$343-SUM($J$341:RTX341))</f>
        <v>4820</v>
      </c>
      <c r="RTY343">
        <f>IF(SUM($J$341:RTY341)&lt;RTS343,RTX341,$E$343-SUM($J$341:RTY341))</f>
        <v>4820</v>
      </c>
      <c r="RTZ343">
        <f>IF(SUM($J$341:RTZ341)&lt;RTT343,RTY341,$E$343-SUM($J$341:RTZ341))</f>
        <v>4820</v>
      </c>
      <c r="RUA343">
        <f>IF(SUM($J$341:RUA341)&lt;RTU343,RTZ341,$E$343-SUM($J$341:RUA341))</f>
        <v>4820</v>
      </c>
      <c r="RUB343">
        <f>IF(SUM($J$341:RUB341)&lt;RTV343,RUA341,$E$343-SUM($J$341:RUB341))</f>
        <v>4820</v>
      </c>
      <c r="RUC343">
        <f>IF(SUM($J$341:RUC341)&lt;RTW343,RUB341,$E$343-SUM($J$341:RUC341))</f>
        <v>0</v>
      </c>
      <c r="RUD343">
        <f>IF(SUM($J$341:RUD341)&lt;RTX343,RUC341,$E$343-SUM($J$341:RUD341))</f>
        <v>0</v>
      </c>
      <c r="RUE343">
        <f>IF(SUM($J$341:RUE341)&lt;RTY343,RUD341,$E$343-SUM($J$341:RUE341))</f>
        <v>0</v>
      </c>
      <c r="RUF343">
        <f>IF(SUM($J$341:RUF341)&lt;RTZ343,RUE341,$E$343-SUM($J$341:RUF341))</f>
        <v>0</v>
      </c>
      <c r="RUG343">
        <f>IF(SUM($J$341:RUG341)&lt;RUA343,RUF341,$E$343-SUM($J$341:RUG341))</f>
        <v>0</v>
      </c>
      <c r="RUH343">
        <f>IF(SUM($J$341:RUH341)&lt;RUB343,RUG341,$E$343-SUM($J$341:RUH341))</f>
        <v>0</v>
      </c>
      <c r="RUI343">
        <f>IF(SUM($J$341:RUI341)&lt;RUC343,RUH341,$E$343-SUM($J$341:RUI341))</f>
        <v>4820</v>
      </c>
      <c r="RUJ343">
        <f>IF(SUM($J$341:RUJ341)&lt;RUD343,RUI341,$E$343-SUM($J$341:RUJ341))</f>
        <v>4820</v>
      </c>
      <c r="RUK343">
        <f>IF(SUM($J$341:RUK341)&lt;RUE343,RUJ341,$E$343-SUM($J$341:RUK341))</f>
        <v>4820</v>
      </c>
      <c r="RUL343">
        <f>IF(SUM($J$341:RUL341)&lt;RUF343,RUK341,$E$343-SUM($J$341:RUL341))</f>
        <v>4820</v>
      </c>
      <c r="RUM343">
        <f>IF(SUM($J$341:RUM341)&lt;RUG343,RUL341,$E$343-SUM($J$341:RUM341))</f>
        <v>4820</v>
      </c>
      <c r="RUN343">
        <f>IF(SUM($J$341:RUN341)&lt;RUH343,RUM341,$E$343-SUM($J$341:RUN341))</f>
        <v>4820</v>
      </c>
      <c r="RUO343">
        <f>IF(SUM($J$341:RUO341)&lt;RUI343,RUN341,$E$343-SUM($J$341:RUO341))</f>
        <v>0</v>
      </c>
      <c r="RUP343">
        <f>IF(SUM($J$341:RUP341)&lt;RUJ343,RUO341,$E$343-SUM($J$341:RUP341))</f>
        <v>0</v>
      </c>
      <c r="RUQ343">
        <f>IF(SUM($J$341:RUQ341)&lt;RUK343,RUP341,$E$343-SUM($J$341:RUQ341))</f>
        <v>0</v>
      </c>
      <c r="RUR343">
        <f>IF(SUM($J$341:RUR341)&lt;RUL343,RUQ341,$E$343-SUM($J$341:RUR341))</f>
        <v>0</v>
      </c>
      <c r="RUS343">
        <f>IF(SUM($J$341:RUS341)&lt;RUM343,RUR341,$E$343-SUM($J$341:RUS341))</f>
        <v>0</v>
      </c>
      <c r="RUT343">
        <f>IF(SUM($J$341:RUT341)&lt;RUN343,RUS341,$E$343-SUM($J$341:RUT341))</f>
        <v>0</v>
      </c>
      <c r="RUU343">
        <f>IF(SUM($J$341:RUU341)&lt;RUO343,RUT341,$E$343-SUM($J$341:RUU341))</f>
        <v>4820</v>
      </c>
      <c r="RUV343">
        <f>IF(SUM($J$341:RUV341)&lt;RUP343,RUU341,$E$343-SUM($J$341:RUV341))</f>
        <v>4820</v>
      </c>
      <c r="RUW343">
        <f>IF(SUM($J$341:RUW341)&lt;RUQ343,RUV341,$E$343-SUM($J$341:RUW341))</f>
        <v>4820</v>
      </c>
      <c r="RUX343">
        <f>IF(SUM($J$341:RUX341)&lt;RUR343,RUW341,$E$343-SUM($J$341:RUX341))</f>
        <v>4820</v>
      </c>
      <c r="RUY343">
        <f>IF(SUM($J$341:RUY341)&lt;RUS343,RUX341,$E$343-SUM($J$341:RUY341))</f>
        <v>4820</v>
      </c>
      <c r="RUZ343">
        <f>IF(SUM($J$341:RUZ341)&lt;RUT343,RUY341,$E$343-SUM($J$341:RUZ341))</f>
        <v>4820</v>
      </c>
      <c r="RVA343">
        <f>IF(SUM($J$341:RVA341)&lt;RUU343,RUZ341,$E$343-SUM($J$341:RVA341))</f>
        <v>0</v>
      </c>
      <c r="RVB343">
        <f>IF(SUM($J$341:RVB341)&lt;RUV343,RVA341,$E$343-SUM($J$341:RVB341))</f>
        <v>0</v>
      </c>
      <c r="RVC343">
        <f>IF(SUM($J$341:RVC341)&lt;RUW343,RVB341,$E$343-SUM($J$341:RVC341))</f>
        <v>0</v>
      </c>
      <c r="RVD343">
        <f>IF(SUM($J$341:RVD341)&lt;RUX343,RVC341,$E$343-SUM($J$341:RVD341))</f>
        <v>0</v>
      </c>
      <c r="RVE343">
        <f>IF(SUM($J$341:RVE341)&lt;RUY343,RVD341,$E$343-SUM($J$341:RVE341))</f>
        <v>0</v>
      </c>
      <c r="RVF343">
        <f>IF(SUM($J$341:RVF341)&lt;RUZ343,RVE341,$E$343-SUM($J$341:RVF341))</f>
        <v>0</v>
      </c>
      <c r="RVG343">
        <f>IF(SUM($J$341:RVG341)&lt;RVA343,RVF341,$E$343-SUM($J$341:RVG341))</f>
        <v>4820</v>
      </c>
      <c r="RVH343">
        <f>IF(SUM($J$341:RVH341)&lt;RVB343,RVG341,$E$343-SUM($J$341:RVH341))</f>
        <v>4820</v>
      </c>
      <c r="RVI343">
        <f>IF(SUM($J$341:RVI341)&lt;RVC343,RVH341,$E$343-SUM($J$341:RVI341))</f>
        <v>4820</v>
      </c>
      <c r="RVJ343">
        <f>IF(SUM($J$341:RVJ341)&lt;RVD343,RVI341,$E$343-SUM($J$341:RVJ341))</f>
        <v>4820</v>
      </c>
      <c r="RVK343">
        <f>IF(SUM($J$341:RVK341)&lt;RVE343,RVJ341,$E$343-SUM($J$341:RVK341))</f>
        <v>4820</v>
      </c>
      <c r="RVL343">
        <f>IF(SUM($J$341:RVL341)&lt;RVF343,RVK341,$E$343-SUM($J$341:RVL341))</f>
        <v>4820</v>
      </c>
      <c r="RVM343">
        <f>IF(SUM($J$341:RVM341)&lt;RVG343,RVL341,$E$343-SUM($J$341:RVM341))</f>
        <v>0</v>
      </c>
      <c r="RVN343">
        <f>IF(SUM($J$341:RVN341)&lt;RVH343,RVM341,$E$343-SUM($J$341:RVN341))</f>
        <v>0</v>
      </c>
      <c r="RVO343">
        <f>IF(SUM($J$341:RVO341)&lt;RVI343,RVN341,$E$343-SUM($J$341:RVO341))</f>
        <v>0</v>
      </c>
      <c r="RVP343">
        <f>IF(SUM($J$341:RVP341)&lt;RVJ343,RVO341,$E$343-SUM($J$341:RVP341))</f>
        <v>0</v>
      </c>
      <c r="RVQ343">
        <f>IF(SUM($J$341:RVQ341)&lt;RVK343,RVP341,$E$343-SUM($J$341:RVQ341))</f>
        <v>0</v>
      </c>
      <c r="RVR343">
        <f>IF(SUM($J$341:RVR341)&lt;RVL343,RVQ341,$E$343-SUM($J$341:RVR341))</f>
        <v>0</v>
      </c>
      <c r="RVS343">
        <f>IF(SUM($J$341:RVS341)&lt;RVM343,RVR341,$E$343-SUM($J$341:RVS341))</f>
        <v>4820</v>
      </c>
      <c r="RVT343">
        <f>IF(SUM($J$341:RVT341)&lt;RVN343,RVS341,$E$343-SUM($J$341:RVT341))</f>
        <v>4820</v>
      </c>
      <c r="RVU343">
        <f>IF(SUM($J$341:RVU341)&lt;RVO343,RVT341,$E$343-SUM($J$341:RVU341))</f>
        <v>4820</v>
      </c>
      <c r="RVV343">
        <f>IF(SUM($J$341:RVV341)&lt;RVP343,RVU341,$E$343-SUM($J$341:RVV341))</f>
        <v>4820</v>
      </c>
      <c r="RVW343">
        <f>IF(SUM($J$341:RVW341)&lt;RVQ343,RVV341,$E$343-SUM($J$341:RVW341))</f>
        <v>4820</v>
      </c>
      <c r="RVX343">
        <f>IF(SUM($J$341:RVX341)&lt;RVR343,RVW341,$E$343-SUM($J$341:RVX341))</f>
        <v>4820</v>
      </c>
      <c r="RVY343">
        <f>IF(SUM($J$341:RVY341)&lt;RVS343,RVX341,$E$343-SUM($J$341:RVY341))</f>
        <v>0</v>
      </c>
      <c r="RVZ343">
        <f>IF(SUM($J$341:RVZ341)&lt;RVT343,RVY341,$E$343-SUM($J$341:RVZ341))</f>
        <v>0</v>
      </c>
      <c r="RWA343">
        <f>IF(SUM($J$341:RWA341)&lt;RVU343,RVZ341,$E$343-SUM($J$341:RWA341))</f>
        <v>0</v>
      </c>
      <c r="RWB343">
        <f>IF(SUM($J$341:RWB341)&lt;RVV343,RWA341,$E$343-SUM($J$341:RWB341))</f>
        <v>0</v>
      </c>
      <c r="RWC343">
        <f>IF(SUM($J$341:RWC341)&lt;RVW343,RWB341,$E$343-SUM($J$341:RWC341))</f>
        <v>0</v>
      </c>
      <c r="RWD343">
        <f>IF(SUM($J$341:RWD341)&lt;RVX343,RWC341,$E$343-SUM($J$341:RWD341))</f>
        <v>0</v>
      </c>
      <c r="RWE343">
        <f>IF(SUM($J$341:RWE341)&lt;RVY343,RWD341,$E$343-SUM($J$341:RWE341))</f>
        <v>4820</v>
      </c>
      <c r="RWF343">
        <f>IF(SUM($J$341:RWF341)&lt;RVZ343,RWE341,$E$343-SUM($J$341:RWF341))</f>
        <v>4820</v>
      </c>
      <c r="RWG343">
        <f>IF(SUM($J$341:RWG341)&lt;RWA343,RWF341,$E$343-SUM($J$341:RWG341))</f>
        <v>4820</v>
      </c>
      <c r="RWH343">
        <f>IF(SUM($J$341:RWH341)&lt;RWB343,RWG341,$E$343-SUM($J$341:RWH341))</f>
        <v>4820</v>
      </c>
      <c r="RWI343">
        <f>IF(SUM($J$341:RWI341)&lt;RWC343,RWH341,$E$343-SUM($J$341:RWI341))</f>
        <v>4820</v>
      </c>
      <c r="RWJ343">
        <f>IF(SUM($J$341:RWJ341)&lt;RWD343,RWI341,$E$343-SUM($J$341:RWJ341))</f>
        <v>4820</v>
      </c>
      <c r="RWK343">
        <f>IF(SUM($J$341:RWK341)&lt;RWE343,RWJ341,$E$343-SUM($J$341:RWK341))</f>
        <v>0</v>
      </c>
      <c r="RWL343">
        <f>IF(SUM($J$341:RWL341)&lt;RWF343,RWK341,$E$343-SUM($J$341:RWL341))</f>
        <v>0</v>
      </c>
      <c r="RWM343">
        <f>IF(SUM($J$341:RWM341)&lt;RWG343,RWL341,$E$343-SUM($J$341:RWM341))</f>
        <v>0</v>
      </c>
      <c r="RWN343">
        <f>IF(SUM($J$341:RWN341)&lt;RWH343,RWM341,$E$343-SUM($J$341:RWN341))</f>
        <v>0</v>
      </c>
      <c r="RWO343">
        <f>IF(SUM($J$341:RWO341)&lt;RWI343,RWN341,$E$343-SUM($J$341:RWO341))</f>
        <v>0</v>
      </c>
      <c r="RWP343">
        <f>IF(SUM($J$341:RWP341)&lt;RWJ343,RWO341,$E$343-SUM($J$341:RWP341))</f>
        <v>0</v>
      </c>
      <c r="RWQ343">
        <f>IF(SUM($J$341:RWQ341)&lt;RWK343,RWP341,$E$343-SUM($J$341:RWQ341))</f>
        <v>4820</v>
      </c>
      <c r="RWR343">
        <f>IF(SUM($J$341:RWR341)&lt;RWL343,RWQ341,$E$343-SUM($J$341:RWR341))</f>
        <v>4820</v>
      </c>
      <c r="RWS343">
        <f>IF(SUM($J$341:RWS341)&lt;RWM343,RWR341,$E$343-SUM($J$341:RWS341))</f>
        <v>4820</v>
      </c>
      <c r="RWT343">
        <f>IF(SUM($J$341:RWT341)&lt;RWN343,RWS341,$E$343-SUM($J$341:RWT341))</f>
        <v>4820</v>
      </c>
      <c r="RWU343">
        <f>IF(SUM($J$341:RWU341)&lt;RWO343,RWT341,$E$343-SUM($J$341:RWU341))</f>
        <v>4820</v>
      </c>
      <c r="RWV343">
        <f>IF(SUM($J$341:RWV341)&lt;RWP343,RWU341,$E$343-SUM($J$341:RWV341))</f>
        <v>4820</v>
      </c>
      <c r="RWW343">
        <f>IF(SUM($J$341:RWW341)&lt;RWQ343,RWV341,$E$343-SUM($J$341:RWW341))</f>
        <v>0</v>
      </c>
      <c r="RWX343">
        <f>IF(SUM($J$341:RWX341)&lt;RWR343,RWW341,$E$343-SUM($J$341:RWX341))</f>
        <v>0</v>
      </c>
      <c r="RWY343">
        <f>IF(SUM($J$341:RWY341)&lt;RWS343,RWX341,$E$343-SUM($J$341:RWY341))</f>
        <v>0</v>
      </c>
      <c r="RWZ343">
        <f>IF(SUM($J$341:RWZ341)&lt;RWT343,RWY341,$E$343-SUM($J$341:RWZ341))</f>
        <v>0</v>
      </c>
      <c r="RXA343">
        <f>IF(SUM($J$341:RXA341)&lt;RWU343,RWZ341,$E$343-SUM($J$341:RXA341))</f>
        <v>0</v>
      </c>
      <c r="RXB343">
        <f>IF(SUM($J$341:RXB341)&lt;RWV343,RXA341,$E$343-SUM($J$341:RXB341))</f>
        <v>0</v>
      </c>
      <c r="RXC343">
        <f>IF(SUM($J$341:RXC341)&lt;RWW343,RXB341,$E$343-SUM($J$341:RXC341))</f>
        <v>4820</v>
      </c>
      <c r="RXD343">
        <f>IF(SUM($J$341:RXD341)&lt;RWX343,RXC341,$E$343-SUM($J$341:RXD341))</f>
        <v>4820</v>
      </c>
      <c r="RXE343">
        <f>IF(SUM($J$341:RXE341)&lt;RWY343,RXD341,$E$343-SUM($J$341:RXE341))</f>
        <v>4820</v>
      </c>
      <c r="RXF343">
        <f>IF(SUM($J$341:RXF341)&lt;RWZ343,RXE341,$E$343-SUM($J$341:RXF341))</f>
        <v>4820</v>
      </c>
      <c r="RXG343">
        <f>IF(SUM($J$341:RXG341)&lt;RXA343,RXF341,$E$343-SUM($J$341:RXG341))</f>
        <v>4820</v>
      </c>
      <c r="RXH343">
        <f>IF(SUM($J$341:RXH341)&lt;RXB343,RXG341,$E$343-SUM($J$341:RXH341))</f>
        <v>4820</v>
      </c>
      <c r="RXI343">
        <f>IF(SUM($J$341:RXI341)&lt;RXC343,RXH341,$E$343-SUM($J$341:RXI341))</f>
        <v>0</v>
      </c>
      <c r="RXJ343">
        <f>IF(SUM($J$341:RXJ341)&lt;RXD343,RXI341,$E$343-SUM($J$341:RXJ341))</f>
        <v>0</v>
      </c>
      <c r="RXK343">
        <f>IF(SUM($J$341:RXK341)&lt;RXE343,RXJ341,$E$343-SUM($J$341:RXK341))</f>
        <v>0</v>
      </c>
      <c r="RXL343">
        <f>IF(SUM($J$341:RXL341)&lt;RXF343,RXK341,$E$343-SUM($J$341:RXL341))</f>
        <v>0</v>
      </c>
      <c r="RXM343">
        <f>IF(SUM($J$341:RXM341)&lt;RXG343,RXL341,$E$343-SUM($J$341:RXM341))</f>
        <v>0</v>
      </c>
      <c r="RXN343">
        <f>IF(SUM($J$341:RXN341)&lt;RXH343,RXM341,$E$343-SUM($J$341:RXN341))</f>
        <v>0</v>
      </c>
      <c r="RXO343">
        <f>IF(SUM($J$341:RXO341)&lt;RXI343,RXN341,$E$343-SUM($J$341:RXO341))</f>
        <v>4820</v>
      </c>
      <c r="RXP343">
        <f>IF(SUM($J$341:RXP341)&lt;RXJ343,RXO341,$E$343-SUM($J$341:RXP341))</f>
        <v>4820</v>
      </c>
      <c r="RXQ343">
        <f>IF(SUM($J$341:RXQ341)&lt;RXK343,RXP341,$E$343-SUM($J$341:RXQ341))</f>
        <v>4820</v>
      </c>
      <c r="RXR343">
        <f>IF(SUM($J$341:RXR341)&lt;RXL343,RXQ341,$E$343-SUM($J$341:RXR341))</f>
        <v>4820</v>
      </c>
      <c r="RXS343">
        <f>IF(SUM($J$341:RXS341)&lt;RXM343,RXR341,$E$343-SUM($J$341:RXS341))</f>
        <v>4820</v>
      </c>
      <c r="RXT343">
        <f>IF(SUM($J$341:RXT341)&lt;RXN343,RXS341,$E$343-SUM($J$341:RXT341))</f>
        <v>4820</v>
      </c>
      <c r="RXU343">
        <f>IF(SUM($J$341:RXU341)&lt;RXO343,RXT341,$E$343-SUM($J$341:RXU341))</f>
        <v>0</v>
      </c>
      <c r="RXV343">
        <f>IF(SUM($J$341:RXV341)&lt;RXP343,RXU341,$E$343-SUM($J$341:RXV341))</f>
        <v>0</v>
      </c>
      <c r="RXW343">
        <f>IF(SUM($J$341:RXW341)&lt;RXQ343,RXV341,$E$343-SUM($J$341:RXW341))</f>
        <v>0</v>
      </c>
      <c r="RXX343">
        <f>IF(SUM($J$341:RXX341)&lt;RXR343,RXW341,$E$343-SUM($J$341:RXX341))</f>
        <v>0</v>
      </c>
      <c r="RXY343">
        <f>IF(SUM($J$341:RXY341)&lt;RXS343,RXX341,$E$343-SUM($J$341:RXY341))</f>
        <v>0</v>
      </c>
      <c r="RXZ343">
        <f>IF(SUM($J$341:RXZ341)&lt;RXT343,RXY341,$E$343-SUM($J$341:RXZ341))</f>
        <v>0</v>
      </c>
      <c r="RYA343">
        <f>IF(SUM($J$341:RYA341)&lt;RXU343,RXZ341,$E$343-SUM($J$341:RYA341))</f>
        <v>4820</v>
      </c>
      <c r="RYB343">
        <f>IF(SUM($J$341:RYB341)&lt;RXV343,RYA341,$E$343-SUM($J$341:RYB341))</f>
        <v>4820</v>
      </c>
      <c r="RYC343">
        <f>IF(SUM($J$341:RYC341)&lt;RXW343,RYB341,$E$343-SUM($J$341:RYC341))</f>
        <v>4820</v>
      </c>
      <c r="RYD343">
        <f>IF(SUM($J$341:RYD341)&lt;RXX343,RYC341,$E$343-SUM($J$341:RYD341))</f>
        <v>4820</v>
      </c>
      <c r="RYE343">
        <f>IF(SUM($J$341:RYE341)&lt;RXY343,RYD341,$E$343-SUM($J$341:RYE341))</f>
        <v>4820</v>
      </c>
      <c r="RYF343">
        <f>IF(SUM($J$341:RYF341)&lt;RXZ343,RYE341,$E$343-SUM($J$341:RYF341))</f>
        <v>4820</v>
      </c>
      <c r="RYG343">
        <f>IF(SUM($J$341:RYG341)&lt;RYA343,RYF341,$E$343-SUM($J$341:RYG341))</f>
        <v>0</v>
      </c>
      <c r="RYH343">
        <f>IF(SUM($J$341:RYH341)&lt;RYB343,RYG341,$E$343-SUM($J$341:RYH341))</f>
        <v>0</v>
      </c>
      <c r="RYI343">
        <f>IF(SUM($J$341:RYI341)&lt;RYC343,RYH341,$E$343-SUM($J$341:RYI341))</f>
        <v>0</v>
      </c>
      <c r="RYJ343">
        <f>IF(SUM($J$341:RYJ341)&lt;RYD343,RYI341,$E$343-SUM($J$341:RYJ341))</f>
        <v>0</v>
      </c>
      <c r="RYK343">
        <f>IF(SUM($J$341:RYK341)&lt;RYE343,RYJ341,$E$343-SUM($J$341:RYK341))</f>
        <v>0</v>
      </c>
      <c r="RYL343">
        <f>IF(SUM($J$341:RYL341)&lt;RYF343,RYK341,$E$343-SUM($J$341:RYL341))</f>
        <v>0</v>
      </c>
      <c r="RYM343">
        <f>IF(SUM($J$341:RYM341)&lt;RYG343,RYL341,$E$343-SUM($J$341:RYM341))</f>
        <v>4820</v>
      </c>
      <c r="RYN343">
        <f>IF(SUM($J$341:RYN341)&lt;RYH343,RYM341,$E$343-SUM($J$341:RYN341))</f>
        <v>4820</v>
      </c>
      <c r="RYO343">
        <f>IF(SUM($J$341:RYO341)&lt;RYI343,RYN341,$E$343-SUM($J$341:RYO341))</f>
        <v>4820</v>
      </c>
      <c r="RYP343">
        <f>IF(SUM($J$341:RYP341)&lt;RYJ343,RYO341,$E$343-SUM($J$341:RYP341))</f>
        <v>4820</v>
      </c>
      <c r="RYQ343">
        <f>IF(SUM($J$341:RYQ341)&lt;RYK343,RYP341,$E$343-SUM($J$341:RYQ341))</f>
        <v>4820</v>
      </c>
      <c r="RYR343">
        <f>IF(SUM($J$341:RYR341)&lt;RYL343,RYQ341,$E$343-SUM($J$341:RYR341))</f>
        <v>4820</v>
      </c>
      <c r="RYS343">
        <f>IF(SUM($J$341:RYS341)&lt;RYM343,RYR341,$E$343-SUM($J$341:RYS341))</f>
        <v>0</v>
      </c>
      <c r="RYT343">
        <f>IF(SUM($J$341:RYT341)&lt;RYN343,RYS341,$E$343-SUM($J$341:RYT341))</f>
        <v>0</v>
      </c>
      <c r="RYU343">
        <f>IF(SUM($J$341:RYU341)&lt;RYO343,RYT341,$E$343-SUM($J$341:RYU341))</f>
        <v>0</v>
      </c>
      <c r="RYV343">
        <f>IF(SUM($J$341:RYV341)&lt;RYP343,RYU341,$E$343-SUM($J$341:RYV341))</f>
        <v>0</v>
      </c>
      <c r="RYW343">
        <f>IF(SUM($J$341:RYW341)&lt;RYQ343,RYV341,$E$343-SUM($J$341:RYW341))</f>
        <v>0</v>
      </c>
      <c r="RYX343">
        <f>IF(SUM($J$341:RYX341)&lt;RYR343,RYW341,$E$343-SUM($J$341:RYX341))</f>
        <v>0</v>
      </c>
      <c r="RYY343">
        <f>IF(SUM($J$341:RYY341)&lt;RYS343,RYX341,$E$343-SUM($J$341:RYY341))</f>
        <v>4820</v>
      </c>
      <c r="RYZ343">
        <f>IF(SUM($J$341:RYZ341)&lt;RYT343,RYY341,$E$343-SUM($J$341:RYZ341))</f>
        <v>4820</v>
      </c>
      <c r="RZA343">
        <f>IF(SUM($J$341:RZA341)&lt;RYU343,RYZ341,$E$343-SUM($J$341:RZA341))</f>
        <v>4820</v>
      </c>
      <c r="RZB343">
        <f>IF(SUM($J$341:RZB341)&lt;RYV343,RZA341,$E$343-SUM($J$341:RZB341))</f>
        <v>4820</v>
      </c>
      <c r="RZC343">
        <f>IF(SUM($J$341:RZC341)&lt;RYW343,RZB341,$E$343-SUM($J$341:RZC341))</f>
        <v>4820</v>
      </c>
      <c r="RZD343">
        <f>IF(SUM($J$341:RZD341)&lt;RYX343,RZC341,$E$343-SUM($J$341:RZD341))</f>
        <v>4820</v>
      </c>
      <c r="RZE343">
        <f>IF(SUM($J$341:RZE341)&lt;RYY343,RZD341,$E$343-SUM($J$341:RZE341))</f>
        <v>0</v>
      </c>
      <c r="RZF343">
        <f>IF(SUM($J$341:RZF341)&lt;RYZ343,RZE341,$E$343-SUM($J$341:RZF341))</f>
        <v>0</v>
      </c>
      <c r="RZG343">
        <f>IF(SUM($J$341:RZG341)&lt;RZA343,RZF341,$E$343-SUM($J$341:RZG341))</f>
        <v>0</v>
      </c>
      <c r="RZH343">
        <f>IF(SUM($J$341:RZH341)&lt;RZB343,RZG341,$E$343-SUM($J$341:RZH341))</f>
        <v>0</v>
      </c>
      <c r="RZI343">
        <f>IF(SUM($J$341:RZI341)&lt;RZC343,RZH341,$E$343-SUM($J$341:RZI341))</f>
        <v>0</v>
      </c>
      <c r="RZJ343">
        <f>IF(SUM($J$341:RZJ341)&lt;RZD343,RZI341,$E$343-SUM($J$341:RZJ341))</f>
        <v>0</v>
      </c>
      <c r="RZK343">
        <f>IF(SUM($J$341:RZK341)&lt;RZE343,RZJ341,$E$343-SUM($J$341:RZK341))</f>
        <v>4820</v>
      </c>
      <c r="RZL343">
        <f>IF(SUM($J$341:RZL341)&lt;RZF343,RZK341,$E$343-SUM($J$341:RZL341))</f>
        <v>4820</v>
      </c>
      <c r="RZM343">
        <f>IF(SUM($J$341:RZM341)&lt;RZG343,RZL341,$E$343-SUM($J$341:RZM341))</f>
        <v>4820</v>
      </c>
      <c r="RZN343">
        <f>IF(SUM($J$341:RZN341)&lt;RZH343,RZM341,$E$343-SUM($J$341:RZN341))</f>
        <v>4820</v>
      </c>
      <c r="RZO343">
        <f>IF(SUM($J$341:RZO341)&lt;RZI343,RZN341,$E$343-SUM($J$341:RZO341))</f>
        <v>4820</v>
      </c>
      <c r="RZP343">
        <f>IF(SUM($J$341:RZP341)&lt;RZJ343,RZO341,$E$343-SUM($J$341:RZP341))</f>
        <v>4820</v>
      </c>
      <c r="RZQ343">
        <f>IF(SUM($J$341:RZQ341)&lt;RZK343,RZP341,$E$343-SUM($J$341:RZQ341))</f>
        <v>0</v>
      </c>
      <c r="RZR343">
        <f>IF(SUM($J$341:RZR341)&lt;RZL343,RZQ341,$E$343-SUM($J$341:RZR341))</f>
        <v>0</v>
      </c>
      <c r="RZS343">
        <f>IF(SUM($J$341:RZS341)&lt;RZM343,RZR341,$E$343-SUM($J$341:RZS341))</f>
        <v>0</v>
      </c>
      <c r="RZT343">
        <f>IF(SUM($J$341:RZT341)&lt;RZN343,RZS341,$E$343-SUM($J$341:RZT341))</f>
        <v>0</v>
      </c>
      <c r="RZU343">
        <f>IF(SUM($J$341:RZU341)&lt;RZO343,RZT341,$E$343-SUM($J$341:RZU341))</f>
        <v>0</v>
      </c>
      <c r="RZV343">
        <f>IF(SUM($J$341:RZV341)&lt;RZP343,RZU341,$E$343-SUM($J$341:RZV341))</f>
        <v>0</v>
      </c>
      <c r="RZW343">
        <f>IF(SUM($J$341:RZW341)&lt;RZQ343,RZV341,$E$343-SUM($J$341:RZW341))</f>
        <v>4820</v>
      </c>
      <c r="RZX343">
        <f>IF(SUM($J$341:RZX341)&lt;RZR343,RZW341,$E$343-SUM($J$341:RZX341))</f>
        <v>4820</v>
      </c>
      <c r="RZY343">
        <f>IF(SUM($J$341:RZY341)&lt;RZS343,RZX341,$E$343-SUM($J$341:RZY341))</f>
        <v>4820</v>
      </c>
      <c r="RZZ343">
        <f>IF(SUM($J$341:RZZ341)&lt;RZT343,RZY341,$E$343-SUM($J$341:RZZ341))</f>
        <v>4820</v>
      </c>
      <c r="SAA343">
        <f>IF(SUM($J$341:SAA341)&lt;RZU343,RZZ341,$E$343-SUM($J$341:SAA341))</f>
        <v>4820</v>
      </c>
      <c r="SAB343">
        <f>IF(SUM($J$341:SAB341)&lt;RZV343,SAA341,$E$343-SUM($J$341:SAB341))</f>
        <v>4820</v>
      </c>
      <c r="SAC343">
        <f>IF(SUM($J$341:SAC341)&lt;RZW343,SAB341,$E$343-SUM($J$341:SAC341))</f>
        <v>0</v>
      </c>
      <c r="SAD343">
        <f>IF(SUM($J$341:SAD341)&lt;RZX343,SAC341,$E$343-SUM($J$341:SAD341))</f>
        <v>0</v>
      </c>
      <c r="SAE343">
        <f>IF(SUM($J$341:SAE341)&lt;RZY343,SAD341,$E$343-SUM($J$341:SAE341))</f>
        <v>0</v>
      </c>
      <c r="SAF343">
        <f>IF(SUM($J$341:SAF341)&lt;RZZ343,SAE341,$E$343-SUM($J$341:SAF341))</f>
        <v>0</v>
      </c>
      <c r="SAG343">
        <f>IF(SUM($J$341:SAG341)&lt;SAA343,SAF341,$E$343-SUM($J$341:SAG341))</f>
        <v>0</v>
      </c>
      <c r="SAH343">
        <f>IF(SUM($J$341:SAH341)&lt;SAB343,SAG341,$E$343-SUM($J$341:SAH341))</f>
        <v>0</v>
      </c>
      <c r="SAI343">
        <f>IF(SUM($J$341:SAI341)&lt;SAC343,SAH341,$E$343-SUM($J$341:SAI341))</f>
        <v>4820</v>
      </c>
      <c r="SAJ343">
        <f>IF(SUM($J$341:SAJ341)&lt;SAD343,SAI341,$E$343-SUM($J$341:SAJ341))</f>
        <v>4820</v>
      </c>
      <c r="SAK343">
        <f>IF(SUM($J$341:SAK341)&lt;SAE343,SAJ341,$E$343-SUM($J$341:SAK341))</f>
        <v>4820</v>
      </c>
      <c r="SAL343">
        <f>IF(SUM($J$341:SAL341)&lt;SAF343,SAK341,$E$343-SUM($J$341:SAL341))</f>
        <v>4820</v>
      </c>
      <c r="SAM343">
        <f>IF(SUM($J$341:SAM341)&lt;SAG343,SAL341,$E$343-SUM($J$341:SAM341))</f>
        <v>4820</v>
      </c>
      <c r="SAN343">
        <f>IF(SUM($J$341:SAN341)&lt;SAH343,SAM341,$E$343-SUM($J$341:SAN341))</f>
        <v>4820</v>
      </c>
      <c r="SAO343">
        <f>IF(SUM($J$341:SAO341)&lt;SAI343,SAN341,$E$343-SUM($J$341:SAO341))</f>
        <v>0</v>
      </c>
      <c r="SAP343">
        <f>IF(SUM($J$341:SAP341)&lt;SAJ343,SAO341,$E$343-SUM($J$341:SAP341))</f>
        <v>0</v>
      </c>
      <c r="SAQ343">
        <f>IF(SUM($J$341:SAQ341)&lt;SAK343,SAP341,$E$343-SUM($J$341:SAQ341))</f>
        <v>0</v>
      </c>
      <c r="SAR343">
        <f>IF(SUM($J$341:SAR341)&lt;SAL343,SAQ341,$E$343-SUM($J$341:SAR341))</f>
        <v>0</v>
      </c>
      <c r="SAS343">
        <f>IF(SUM($J$341:SAS341)&lt;SAM343,SAR341,$E$343-SUM($J$341:SAS341))</f>
        <v>0</v>
      </c>
      <c r="SAT343">
        <f>IF(SUM($J$341:SAT341)&lt;SAN343,SAS341,$E$343-SUM($J$341:SAT341))</f>
        <v>0</v>
      </c>
      <c r="SAU343">
        <f>IF(SUM($J$341:SAU341)&lt;SAO343,SAT341,$E$343-SUM($J$341:SAU341))</f>
        <v>4820</v>
      </c>
      <c r="SAV343">
        <f>IF(SUM($J$341:SAV341)&lt;SAP343,SAU341,$E$343-SUM($J$341:SAV341))</f>
        <v>4820</v>
      </c>
      <c r="SAW343">
        <f>IF(SUM($J$341:SAW341)&lt;SAQ343,SAV341,$E$343-SUM($J$341:SAW341))</f>
        <v>4820</v>
      </c>
      <c r="SAX343">
        <f>IF(SUM($J$341:SAX341)&lt;SAR343,SAW341,$E$343-SUM($J$341:SAX341))</f>
        <v>4820</v>
      </c>
      <c r="SAY343">
        <f>IF(SUM($J$341:SAY341)&lt;SAS343,SAX341,$E$343-SUM($J$341:SAY341))</f>
        <v>4820</v>
      </c>
      <c r="SAZ343">
        <f>IF(SUM($J$341:SAZ341)&lt;SAT343,SAY341,$E$343-SUM($J$341:SAZ341))</f>
        <v>4820</v>
      </c>
      <c r="SBA343">
        <f>IF(SUM($J$341:SBA341)&lt;SAU343,SAZ341,$E$343-SUM($J$341:SBA341))</f>
        <v>0</v>
      </c>
      <c r="SBB343">
        <f>IF(SUM($J$341:SBB341)&lt;SAV343,SBA341,$E$343-SUM($J$341:SBB341))</f>
        <v>0</v>
      </c>
      <c r="SBC343">
        <f>IF(SUM($J$341:SBC341)&lt;SAW343,SBB341,$E$343-SUM($J$341:SBC341))</f>
        <v>0</v>
      </c>
      <c r="SBD343">
        <f>IF(SUM($J$341:SBD341)&lt;SAX343,SBC341,$E$343-SUM($J$341:SBD341))</f>
        <v>0</v>
      </c>
      <c r="SBE343">
        <f>IF(SUM($J$341:SBE341)&lt;SAY343,SBD341,$E$343-SUM($J$341:SBE341))</f>
        <v>0</v>
      </c>
      <c r="SBF343">
        <f>IF(SUM($J$341:SBF341)&lt;SAZ343,SBE341,$E$343-SUM($J$341:SBF341))</f>
        <v>0</v>
      </c>
      <c r="SBG343">
        <f>IF(SUM($J$341:SBG341)&lt;SBA343,SBF341,$E$343-SUM($J$341:SBG341))</f>
        <v>4820</v>
      </c>
      <c r="SBH343">
        <f>IF(SUM($J$341:SBH341)&lt;SBB343,SBG341,$E$343-SUM($J$341:SBH341))</f>
        <v>4820</v>
      </c>
      <c r="SBI343">
        <f>IF(SUM($J$341:SBI341)&lt;SBC343,SBH341,$E$343-SUM($J$341:SBI341))</f>
        <v>4820</v>
      </c>
      <c r="SBJ343">
        <f>IF(SUM($J$341:SBJ341)&lt;SBD343,SBI341,$E$343-SUM($J$341:SBJ341))</f>
        <v>4820</v>
      </c>
      <c r="SBK343">
        <f>IF(SUM($J$341:SBK341)&lt;SBE343,SBJ341,$E$343-SUM($J$341:SBK341))</f>
        <v>4820</v>
      </c>
      <c r="SBL343">
        <f>IF(SUM($J$341:SBL341)&lt;SBF343,SBK341,$E$343-SUM($J$341:SBL341))</f>
        <v>4820</v>
      </c>
      <c r="SBM343">
        <f>IF(SUM($J$341:SBM341)&lt;SBG343,SBL341,$E$343-SUM($J$341:SBM341))</f>
        <v>0</v>
      </c>
      <c r="SBN343">
        <f>IF(SUM($J$341:SBN341)&lt;SBH343,SBM341,$E$343-SUM($J$341:SBN341))</f>
        <v>0</v>
      </c>
      <c r="SBO343">
        <f>IF(SUM($J$341:SBO341)&lt;SBI343,SBN341,$E$343-SUM($J$341:SBO341))</f>
        <v>0</v>
      </c>
      <c r="SBP343">
        <f>IF(SUM($J$341:SBP341)&lt;SBJ343,SBO341,$E$343-SUM($J$341:SBP341))</f>
        <v>0</v>
      </c>
      <c r="SBQ343">
        <f>IF(SUM($J$341:SBQ341)&lt;SBK343,SBP341,$E$343-SUM($J$341:SBQ341))</f>
        <v>0</v>
      </c>
      <c r="SBR343">
        <f>IF(SUM($J$341:SBR341)&lt;SBL343,SBQ341,$E$343-SUM($J$341:SBR341))</f>
        <v>0</v>
      </c>
      <c r="SBS343">
        <f>IF(SUM($J$341:SBS341)&lt;SBM343,SBR341,$E$343-SUM($J$341:SBS341))</f>
        <v>4820</v>
      </c>
      <c r="SBT343">
        <f>IF(SUM($J$341:SBT341)&lt;SBN343,SBS341,$E$343-SUM($J$341:SBT341))</f>
        <v>4820</v>
      </c>
      <c r="SBU343">
        <f>IF(SUM($J$341:SBU341)&lt;SBO343,SBT341,$E$343-SUM($J$341:SBU341))</f>
        <v>4820</v>
      </c>
      <c r="SBV343">
        <f>IF(SUM($J$341:SBV341)&lt;SBP343,SBU341,$E$343-SUM($J$341:SBV341))</f>
        <v>4820</v>
      </c>
      <c r="SBW343">
        <f>IF(SUM($J$341:SBW341)&lt;SBQ343,SBV341,$E$343-SUM($J$341:SBW341))</f>
        <v>4820</v>
      </c>
      <c r="SBX343">
        <f>IF(SUM($J$341:SBX341)&lt;SBR343,SBW341,$E$343-SUM($J$341:SBX341))</f>
        <v>4820</v>
      </c>
      <c r="SBY343">
        <f>IF(SUM($J$341:SBY341)&lt;SBS343,SBX341,$E$343-SUM($J$341:SBY341))</f>
        <v>0</v>
      </c>
      <c r="SBZ343">
        <f>IF(SUM($J$341:SBZ341)&lt;SBT343,SBY341,$E$343-SUM($J$341:SBZ341))</f>
        <v>0</v>
      </c>
      <c r="SCA343">
        <f>IF(SUM($J$341:SCA341)&lt;SBU343,SBZ341,$E$343-SUM($J$341:SCA341))</f>
        <v>0</v>
      </c>
      <c r="SCB343">
        <f>IF(SUM($J$341:SCB341)&lt;SBV343,SCA341,$E$343-SUM($J$341:SCB341))</f>
        <v>0</v>
      </c>
      <c r="SCC343">
        <f>IF(SUM($J$341:SCC341)&lt;SBW343,SCB341,$E$343-SUM($J$341:SCC341))</f>
        <v>0</v>
      </c>
      <c r="SCD343">
        <f>IF(SUM($J$341:SCD341)&lt;SBX343,SCC341,$E$343-SUM($J$341:SCD341))</f>
        <v>0</v>
      </c>
      <c r="SCE343">
        <f>IF(SUM($J$341:SCE341)&lt;SBY343,SCD341,$E$343-SUM($J$341:SCE341))</f>
        <v>4820</v>
      </c>
      <c r="SCF343">
        <f>IF(SUM($J$341:SCF341)&lt;SBZ343,SCE341,$E$343-SUM($J$341:SCF341))</f>
        <v>4820</v>
      </c>
      <c r="SCG343">
        <f>IF(SUM($J$341:SCG341)&lt;SCA343,SCF341,$E$343-SUM($J$341:SCG341))</f>
        <v>4820</v>
      </c>
      <c r="SCH343">
        <f>IF(SUM($J$341:SCH341)&lt;SCB343,SCG341,$E$343-SUM($J$341:SCH341))</f>
        <v>4820</v>
      </c>
      <c r="SCI343">
        <f>IF(SUM($J$341:SCI341)&lt;SCC343,SCH341,$E$343-SUM($J$341:SCI341))</f>
        <v>4820</v>
      </c>
      <c r="SCJ343">
        <f>IF(SUM($J$341:SCJ341)&lt;SCD343,SCI341,$E$343-SUM($J$341:SCJ341))</f>
        <v>4820</v>
      </c>
      <c r="SCK343">
        <f>IF(SUM($J$341:SCK341)&lt;SCE343,SCJ341,$E$343-SUM($J$341:SCK341))</f>
        <v>0</v>
      </c>
      <c r="SCL343">
        <f>IF(SUM($J$341:SCL341)&lt;SCF343,SCK341,$E$343-SUM($J$341:SCL341))</f>
        <v>0</v>
      </c>
      <c r="SCM343">
        <f>IF(SUM($J$341:SCM341)&lt;SCG343,SCL341,$E$343-SUM($J$341:SCM341))</f>
        <v>0</v>
      </c>
      <c r="SCN343">
        <f>IF(SUM($J$341:SCN341)&lt;SCH343,SCM341,$E$343-SUM($J$341:SCN341))</f>
        <v>0</v>
      </c>
      <c r="SCO343">
        <f>IF(SUM($J$341:SCO341)&lt;SCI343,SCN341,$E$343-SUM($J$341:SCO341))</f>
        <v>0</v>
      </c>
      <c r="SCP343">
        <f>IF(SUM($J$341:SCP341)&lt;SCJ343,SCO341,$E$343-SUM($J$341:SCP341))</f>
        <v>0</v>
      </c>
      <c r="SCQ343">
        <f>IF(SUM($J$341:SCQ341)&lt;SCK343,SCP341,$E$343-SUM($J$341:SCQ341))</f>
        <v>4820</v>
      </c>
      <c r="SCR343">
        <f>IF(SUM($J$341:SCR341)&lt;SCL343,SCQ341,$E$343-SUM($J$341:SCR341))</f>
        <v>4820</v>
      </c>
      <c r="SCS343">
        <f>IF(SUM($J$341:SCS341)&lt;SCM343,SCR341,$E$343-SUM($J$341:SCS341))</f>
        <v>4820</v>
      </c>
      <c r="SCT343">
        <f>IF(SUM($J$341:SCT341)&lt;SCN343,SCS341,$E$343-SUM($J$341:SCT341))</f>
        <v>4820</v>
      </c>
      <c r="SCU343">
        <f>IF(SUM($J$341:SCU341)&lt;SCO343,SCT341,$E$343-SUM($J$341:SCU341))</f>
        <v>4820</v>
      </c>
      <c r="SCV343">
        <f>IF(SUM($J$341:SCV341)&lt;SCP343,SCU341,$E$343-SUM($J$341:SCV341))</f>
        <v>4820</v>
      </c>
      <c r="SCW343">
        <f>IF(SUM($J$341:SCW341)&lt;SCQ343,SCV341,$E$343-SUM($J$341:SCW341))</f>
        <v>0</v>
      </c>
      <c r="SCX343">
        <f>IF(SUM($J$341:SCX341)&lt;SCR343,SCW341,$E$343-SUM($J$341:SCX341))</f>
        <v>0</v>
      </c>
      <c r="SCY343">
        <f>IF(SUM($J$341:SCY341)&lt;SCS343,SCX341,$E$343-SUM($J$341:SCY341))</f>
        <v>0</v>
      </c>
      <c r="SCZ343">
        <f>IF(SUM($J$341:SCZ341)&lt;SCT343,SCY341,$E$343-SUM($J$341:SCZ341))</f>
        <v>0</v>
      </c>
      <c r="SDA343">
        <f>IF(SUM($J$341:SDA341)&lt;SCU343,SCZ341,$E$343-SUM($J$341:SDA341))</f>
        <v>0</v>
      </c>
      <c r="SDB343">
        <f>IF(SUM($J$341:SDB341)&lt;SCV343,SDA341,$E$343-SUM($J$341:SDB341))</f>
        <v>0</v>
      </c>
      <c r="SDC343">
        <f>IF(SUM($J$341:SDC341)&lt;SCW343,SDB341,$E$343-SUM($J$341:SDC341))</f>
        <v>4820</v>
      </c>
      <c r="SDD343">
        <f>IF(SUM($J$341:SDD341)&lt;SCX343,SDC341,$E$343-SUM($J$341:SDD341))</f>
        <v>4820</v>
      </c>
      <c r="SDE343">
        <f>IF(SUM($J$341:SDE341)&lt;SCY343,SDD341,$E$343-SUM($J$341:SDE341))</f>
        <v>4820</v>
      </c>
      <c r="SDF343">
        <f>IF(SUM($J$341:SDF341)&lt;SCZ343,SDE341,$E$343-SUM($J$341:SDF341))</f>
        <v>4820</v>
      </c>
      <c r="SDG343">
        <f>IF(SUM($J$341:SDG341)&lt;SDA343,SDF341,$E$343-SUM($J$341:SDG341))</f>
        <v>4820</v>
      </c>
      <c r="SDH343">
        <f>IF(SUM($J$341:SDH341)&lt;SDB343,SDG341,$E$343-SUM($J$341:SDH341))</f>
        <v>4820</v>
      </c>
      <c r="SDI343">
        <f>IF(SUM($J$341:SDI341)&lt;SDC343,SDH341,$E$343-SUM($J$341:SDI341))</f>
        <v>0</v>
      </c>
      <c r="SDJ343">
        <f>IF(SUM($J$341:SDJ341)&lt;SDD343,SDI341,$E$343-SUM($J$341:SDJ341))</f>
        <v>0</v>
      </c>
      <c r="SDK343">
        <f>IF(SUM($J$341:SDK341)&lt;SDE343,SDJ341,$E$343-SUM($J$341:SDK341))</f>
        <v>0</v>
      </c>
      <c r="SDL343">
        <f>IF(SUM($J$341:SDL341)&lt;SDF343,SDK341,$E$343-SUM($J$341:SDL341))</f>
        <v>0</v>
      </c>
      <c r="SDM343">
        <f>IF(SUM($J$341:SDM341)&lt;SDG343,SDL341,$E$343-SUM($J$341:SDM341))</f>
        <v>0</v>
      </c>
      <c r="SDN343">
        <f>IF(SUM($J$341:SDN341)&lt;SDH343,SDM341,$E$343-SUM($J$341:SDN341))</f>
        <v>0</v>
      </c>
      <c r="SDO343">
        <f>IF(SUM($J$341:SDO341)&lt;SDI343,SDN341,$E$343-SUM($J$341:SDO341))</f>
        <v>4820</v>
      </c>
      <c r="SDP343">
        <f>IF(SUM($J$341:SDP341)&lt;SDJ343,SDO341,$E$343-SUM($J$341:SDP341))</f>
        <v>4820</v>
      </c>
      <c r="SDQ343">
        <f>IF(SUM($J$341:SDQ341)&lt;SDK343,SDP341,$E$343-SUM($J$341:SDQ341))</f>
        <v>4820</v>
      </c>
      <c r="SDR343">
        <f>IF(SUM($J$341:SDR341)&lt;SDL343,SDQ341,$E$343-SUM($J$341:SDR341))</f>
        <v>4820</v>
      </c>
      <c r="SDS343">
        <f>IF(SUM($J$341:SDS341)&lt;SDM343,SDR341,$E$343-SUM($J$341:SDS341))</f>
        <v>4820</v>
      </c>
      <c r="SDT343">
        <f>IF(SUM($J$341:SDT341)&lt;SDN343,SDS341,$E$343-SUM($J$341:SDT341))</f>
        <v>4820</v>
      </c>
      <c r="SDU343">
        <f>IF(SUM($J$341:SDU341)&lt;SDO343,SDT341,$E$343-SUM($J$341:SDU341))</f>
        <v>0</v>
      </c>
      <c r="SDV343">
        <f>IF(SUM($J$341:SDV341)&lt;SDP343,SDU341,$E$343-SUM($J$341:SDV341))</f>
        <v>0</v>
      </c>
      <c r="SDW343">
        <f>IF(SUM($J$341:SDW341)&lt;SDQ343,SDV341,$E$343-SUM($J$341:SDW341))</f>
        <v>0</v>
      </c>
      <c r="SDX343">
        <f>IF(SUM($J$341:SDX341)&lt;SDR343,SDW341,$E$343-SUM($J$341:SDX341))</f>
        <v>0</v>
      </c>
      <c r="SDY343">
        <f>IF(SUM($J$341:SDY341)&lt;SDS343,SDX341,$E$343-SUM($J$341:SDY341))</f>
        <v>0</v>
      </c>
      <c r="SDZ343">
        <f>IF(SUM($J$341:SDZ341)&lt;SDT343,SDY341,$E$343-SUM($J$341:SDZ341))</f>
        <v>0</v>
      </c>
      <c r="SEA343">
        <f>IF(SUM($J$341:SEA341)&lt;SDU343,SDZ341,$E$343-SUM($J$341:SEA341))</f>
        <v>4820</v>
      </c>
      <c r="SEB343">
        <f>IF(SUM($J$341:SEB341)&lt;SDV343,SEA341,$E$343-SUM($J$341:SEB341))</f>
        <v>4820</v>
      </c>
      <c r="SEC343">
        <f>IF(SUM($J$341:SEC341)&lt;SDW343,SEB341,$E$343-SUM($J$341:SEC341))</f>
        <v>4820</v>
      </c>
      <c r="SED343">
        <f>IF(SUM($J$341:SED341)&lt;SDX343,SEC341,$E$343-SUM($J$341:SED341))</f>
        <v>4820</v>
      </c>
      <c r="SEE343">
        <f>IF(SUM($J$341:SEE341)&lt;SDY343,SED341,$E$343-SUM($J$341:SEE341))</f>
        <v>4820</v>
      </c>
      <c r="SEF343">
        <f>IF(SUM($J$341:SEF341)&lt;SDZ343,SEE341,$E$343-SUM($J$341:SEF341))</f>
        <v>4820</v>
      </c>
      <c r="SEG343">
        <f>IF(SUM($J$341:SEG341)&lt;SEA343,SEF341,$E$343-SUM($J$341:SEG341))</f>
        <v>0</v>
      </c>
      <c r="SEH343">
        <f>IF(SUM($J$341:SEH341)&lt;SEB343,SEG341,$E$343-SUM($J$341:SEH341))</f>
        <v>0</v>
      </c>
      <c r="SEI343">
        <f>IF(SUM($J$341:SEI341)&lt;SEC343,SEH341,$E$343-SUM($J$341:SEI341))</f>
        <v>0</v>
      </c>
      <c r="SEJ343">
        <f>IF(SUM($J$341:SEJ341)&lt;SED343,SEI341,$E$343-SUM($J$341:SEJ341))</f>
        <v>0</v>
      </c>
      <c r="SEK343">
        <f>IF(SUM($J$341:SEK341)&lt;SEE343,SEJ341,$E$343-SUM($J$341:SEK341))</f>
        <v>0</v>
      </c>
      <c r="SEL343">
        <f>IF(SUM($J$341:SEL341)&lt;SEF343,SEK341,$E$343-SUM($J$341:SEL341))</f>
        <v>0</v>
      </c>
      <c r="SEM343">
        <f>IF(SUM($J$341:SEM341)&lt;SEG343,SEL341,$E$343-SUM($J$341:SEM341))</f>
        <v>4820</v>
      </c>
      <c r="SEN343">
        <f>IF(SUM($J$341:SEN341)&lt;SEH343,SEM341,$E$343-SUM($J$341:SEN341))</f>
        <v>4820</v>
      </c>
      <c r="SEO343">
        <f>IF(SUM($J$341:SEO341)&lt;SEI343,SEN341,$E$343-SUM($J$341:SEO341))</f>
        <v>4820</v>
      </c>
      <c r="SEP343">
        <f>IF(SUM($J$341:SEP341)&lt;SEJ343,SEO341,$E$343-SUM($J$341:SEP341))</f>
        <v>4820</v>
      </c>
      <c r="SEQ343">
        <f>IF(SUM($J$341:SEQ341)&lt;SEK343,SEP341,$E$343-SUM($J$341:SEQ341))</f>
        <v>4820</v>
      </c>
      <c r="SER343">
        <f>IF(SUM($J$341:SER341)&lt;SEL343,SEQ341,$E$343-SUM($J$341:SER341))</f>
        <v>4820</v>
      </c>
      <c r="SES343">
        <f>IF(SUM($J$341:SES341)&lt;SEM343,SER341,$E$343-SUM($J$341:SES341))</f>
        <v>0</v>
      </c>
      <c r="SET343">
        <f>IF(SUM($J$341:SET341)&lt;SEN343,SES341,$E$343-SUM($J$341:SET341))</f>
        <v>0</v>
      </c>
      <c r="SEU343">
        <f>IF(SUM($J$341:SEU341)&lt;SEO343,SET341,$E$343-SUM($J$341:SEU341))</f>
        <v>0</v>
      </c>
      <c r="SEV343">
        <f>IF(SUM($J$341:SEV341)&lt;SEP343,SEU341,$E$343-SUM($J$341:SEV341))</f>
        <v>0</v>
      </c>
      <c r="SEW343">
        <f>IF(SUM($J$341:SEW341)&lt;SEQ343,SEV341,$E$343-SUM($J$341:SEW341))</f>
        <v>0</v>
      </c>
      <c r="SEX343">
        <f>IF(SUM($J$341:SEX341)&lt;SER343,SEW341,$E$343-SUM($J$341:SEX341))</f>
        <v>0</v>
      </c>
      <c r="SEY343">
        <f>IF(SUM($J$341:SEY341)&lt;SES343,SEX341,$E$343-SUM($J$341:SEY341))</f>
        <v>4820</v>
      </c>
      <c r="SEZ343">
        <f>IF(SUM($J$341:SEZ341)&lt;SET343,SEY341,$E$343-SUM($J$341:SEZ341))</f>
        <v>4820</v>
      </c>
      <c r="SFA343">
        <f>IF(SUM($J$341:SFA341)&lt;SEU343,SEZ341,$E$343-SUM($J$341:SFA341))</f>
        <v>4820</v>
      </c>
      <c r="SFB343">
        <f>IF(SUM($J$341:SFB341)&lt;SEV343,SFA341,$E$343-SUM($J$341:SFB341))</f>
        <v>4820</v>
      </c>
      <c r="SFC343">
        <f>IF(SUM($J$341:SFC341)&lt;SEW343,SFB341,$E$343-SUM($J$341:SFC341))</f>
        <v>4820</v>
      </c>
      <c r="SFD343">
        <f>IF(SUM($J$341:SFD341)&lt;SEX343,SFC341,$E$343-SUM($J$341:SFD341))</f>
        <v>4820</v>
      </c>
      <c r="SFE343">
        <f>IF(SUM($J$341:SFE341)&lt;SEY343,SFD341,$E$343-SUM($J$341:SFE341))</f>
        <v>0</v>
      </c>
      <c r="SFF343">
        <f>IF(SUM($J$341:SFF341)&lt;SEZ343,SFE341,$E$343-SUM($J$341:SFF341))</f>
        <v>0</v>
      </c>
      <c r="SFG343">
        <f>IF(SUM($J$341:SFG341)&lt;SFA343,SFF341,$E$343-SUM($J$341:SFG341))</f>
        <v>0</v>
      </c>
      <c r="SFH343">
        <f>IF(SUM($J$341:SFH341)&lt;SFB343,SFG341,$E$343-SUM($J$341:SFH341))</f>
        <v>0</v>
      </c>
      <c r="SFI343">
        <f>IF(SUM($J$341:SFI341)&lt;SFC343,SFH341,$E$343-SUM($J$341:SFI341))</f>
        <v>0</v>
      </c>
      <c r="SFJ343">
        <f>IF(SUM($J$341:SFJ341)&lt;SFD343,SFI341,$E$343-SUM($J$341:SFJ341))</f>
        <v>0</v>
      </c>
      <c r="SFK343">
        <f>IF(SUM($J$341:SFK341)&lt;SFE343,SFJ341,$E$343-SUM($J$341:SFK341))</f>
        <v>4820</v>
      </c>
      <c r="SFL343">
        <f>IF(SUM($J$341:SFL341)&lt;SFF343,SFK341,$E$343-SUM($J$341:SFL341))</f>
        <v>4820</v>
      </c>
      <c r="SFM343">
        <f>IF(SUM($J$341:SFM341)&lt;SFG343,SFL341,$E$343-SUM($J$341:SFM341))</f>
        <v>4820</v>
      </c>
      <c r="SFN343">
        <f>IF(SUM($J$341:SFN341)&lt;SFH343,SFM341,$E$343-SUM($J$341:SFN341))</f>
        <v>4820</v>
      </c>
      <c r="SFO343">
        <f>IF(SUM($J$341:SFO341)&lt;SFI343,SFN341,$E$343-SUM($J$341:SFO341))</f>
        <v>4820</v>
      </c>
      <c r="SFP343">
        <f>IF(SUM($J$341:SFP341)&lt;SFJ343,SFO341,$E$343-SUM($J$341:SFP341))</f>
        <v>4820</v>
      </c>
      <c r="SFQ343">
        <f>IF(SUM($J$341:SFQ341)&lt;SFK343,SFP341,$E$343-SUM($J$341:SFQ341))</f>
        <v>0</v>
      </c>
      <c r="SFR343">
        <f>IF(SUM($J$341:SFR341)&lt;SFL343,SFQ341,$E$343-SUM($J$341:SFR341))</f>
        <v>0</v>
      </c>
      <c r="SFS343">
        <f>IF(SUM($J$341:SFS341)&lt;SFM343,SFR341,$E$343-SUM($J$341:SFS341))</f>
        <v>0</v>
      </c>
      <c r="SFT343">
        <f>IF(SUM($J$341:SFT341)&lt;SFN343,SFS341,$E$343-SUM($J$341:SFT341))</f>
        <v>0</v>
      </c>
      <c r="SFU343">
        <f>IF(SUM($J$341:SFU341)&lt;SFO343,SFT341,$E$343-SUM($J$341:SFU341))</f>
        <v>0</v>
      </c>
      <c r="SFV343">
        <f>IF(SUM($J$341:SFV341)&lt;SFP343,SFU341,$E$343-SUM($J$341:SFV341))</f>
        <v>0</v>
      </c>
      <c r="SFW343">
        <f>IF(SUM($J$341:SFW341)&lt;SFQ343,SFV341,$E$343-SUM($J$341:SFW341))</f>
        <v>4820</v>
      </c>
      <c r="SFX343">
        <f>IF(SUM($J$341:SFX341)&lt;SFR343,SFW341,$E$343-SUM($J$341:SFX341))</f>
        <v>4820</v>
      </c>
      <c r="SFY343">
        <f>IF(SUM($J$341:SFY341)&lt;SFS343,SFX341,$E$343-SUM($J$341:SFY341))</f>
        <v>4820</v>
      </c>
      <c r="SFZ343">
        <f>IF(SUM($J$341:SFZ341)&lt;SFT343,SFY341,$E$343-SUM($J$341:SFZ341))</f>
        <v>4820</v>
      </c>
      <c r="SGA343">
        <f>IF(SUM($J$341:SGA341)&lt;SFU343,SFZ341,$E$343-SUM($J$341:SGA341))</f>
        <v>4820</v>
      </c>
      <c r="SGB343">
        <f>IF(SUM($J$341:SGB341)&lt;SFV343,SGA341,$E$343-SUM($J$341:SGB341))</f>
        <v>4820</v>
      </c>
      <c r="SGC343">
        <f>IF(SUM($J$341:SGC341)&lt;SFW343,SGB341,$E$343-SUM($J$341:SGC341))</f>
        <v>0</v>
      </c>
      <c r="SGD343">
        <f>IF(SUM($J$341:SGD341)&lt;SFX343,SGC341,$E$343-SUM($J$341:SGD341))</f>
        <v>0</v>
      </c>
      <c r="SGE343">
        <f>IF(SUM($J$341:SGE341)&lt;SFY343,SGD341,$E$343-SUM($J$341:SGE341))</f>
        <v>0</v>
      </c>
      <c r="SGF343">
        <f>IF(SUM($J$341:SGF341)&lt;SFZ343,SGE341,$E$343-SUM($J$341:SGF341))</f>
        <v>0</v>
      </c>
      <c r="SGG343">
        <f>IF(SUM($J$341:SGG341)&lt;SGA343,SGF341,$E$343-SUM($J$341:SGG341))</f>
        <v>0</v>
      </c>
      <c r="SGH343">
        <f>IF(SUM($J$341:SGH341)&lt;SGB343,SGG341,$E$343-SUM($J$341:SGH341))</f>
        <v>0</v>
      </c>
      <c r="SGI343">
        <f>IF(SUM($J$341:SGI341)&lt;SGC343,SGH341,$E$343-SUM($J$341:SGI341))</f>
        <v>4820</v>
      </c>
      <c r="SGJ343">
        <f>IF(SUM($J$341:SGJ341)&lt;SGD343,SGI341,$E$343-SUM($J$341:SGJ341))</f>
        <v>4820</v>
      </c>
      <c r="SGK343">
        <f>IF(SUM($J$341:SGK341)&lt;SGE343,SGJ341,$E$343-SUM($J$341:SGK341))</f>
        <v>4820</v>
      </c>
      <c r="SGL343">
        <f>IF(SUM($J$341:SGL341)&lt;SGF343,SGK341,$E$343-SUM($J$341:SGL341))</f>
        <v>4820</v>
      </c>
      <c r="SGM343">
        <f>IF(SUM($J$341:SGM341)&lt;SGG343,SGL341,$E$343-SUM($J$341:SGM341))</f>
        <v>4820</v>
      </c>
      <c r="SGN343">
        <f>IF(SUM($J$341:SGN341)&lt;SGH343,SGM341,$E$343-SUM($J$341:SGN341))</f>
        <v>4820</v>
      </c>
      <c r="SGO343">
        <f>IF(SUM($J$341:SGO341)&lt;SGI343,SGN341,$E$343-SUM($J$341:SGO341))</f>
        <v>0</v>
      </c>
      <c r="SGP343">
        <f>IF(SUM($J$341:SGP341)&lt;SGJ343,SGO341,$E$343-SUM($J$341:SGP341))</f>
        <v>0</v>
      </c>
      <c r="SGQ343">
        <f>IF(SUM($J$341:SGQ341)&lt;SGK343,SGP341,$E$343-SUM($J$341:SGQ341))</f>
        <v>0</v>
      </c>
      <c r="SGR343">
        <f>IF(SUM($J$341:SGR341)&lt;SGL343,SGQ341,$E$343-SUM($J$341:SGR341))</f>
        <v>0</v>
      </c>
      <c r="SGS343">
        <f>IF(SUM($J$341:SGS341)&lt;SGM343,SGR341,$E$343-SUM($J$341:SGS341))</f>
        <v>0</v>
      </c>
      <c r="SGT343">
        <f>IF(SUM($J$341:SGT341)&lt;SGN343,SGS341,$E$343-SUM($J$341:SGT341))</f>
        <v>0</v>
      </c>
      <c r="SGU343">
        <f>IF(SUM($J$341:SGU341)&lt;SGO343,SGT341,$E$343-SUM($J$341:SGU341))</f>
        <v>4820</v>
      </c>
      <c r="SGV343">
        <f>IF(SUM($J$341:SGV341)&lt;SGP343,SGU341,$E$343-SUM($J$341:SGV341))</f>
        <v>4820</v>
      </c>
      <c r="SGW343">
        <f>IF(SUM($J$341:SGW341)&lt;SGQ343,SGV341,$E$343-SUM($J$341:SGW341))</f>
        <v>4820</v>
      </c>
      <c r="SGX343">
        <f>IF(SUM($J$341:SGX341)&lt;SGR343,SGW341,$E$343-SUM($J$341:SGX341))</f>
        <v>4820</v>
      </c>
      <c r="SGY343">
        <f>IF(SUM($J$341:SGY341)&lt;SGS343,SGX341,$E$343-SUM($J$341:SGY341))</f>
        <v>4820</v>
      </c>
      <c r="SGZ343">
        <f>IF(SUM($J$341:SGZ341)&lt;SGT343,SGY341,$E$343-SUM($J$341:SGZ341))</f>
        <v>4820</v>
      </c>
      <c r="SHA343">
        <f>IF(SUM($J$341:SHA341)&lt;SGU343,SGZ341,$E$343-SUM($J$341:SHA341))</f>
        <v>0</v>
      </c>
      <c r="SHB343">
        <f>IF(SUM($J$341:SHB341)&lt;SGV343,SHA341,$E$343-SUM($J$341:SHB341))</f>
        <v>0</v>
      </c>
      <c r="SHC343">
        <f>IF(SUM($J$341:SHC341)&lt;SGW343,SHB341,$E$343-SUM($J$341:SHC341))</f>
        <v>0</v>
      </c>
      <c r="SHD343">
        <f>IF(SUM($J$341:SHD341)&lt;SGX343,SHC341,$E$343-SUM($J$341:SHD341))</f>
        <v>0</v>
      </c>
      <c r="SHE343">
        <f>IF(SUM($J$341:SHE341)&lt;SGY343,SHD341,$E$343-SUM($J$341:SHE341))</f>
        <v>0</v>
      </c>
      <c r="SHF343">
        <f>IF(SUM($J$341:SHF341)&lt;SGZ343,SHE341,$E$343-SUM($J$341:SHF341))</f>
        <v>0</v>
      </c>
      <c r="SHG343">
        <f>IF(SUM($J$341:SHG341)&lt;SHA343,SHF341,$E$343-SUM($J$341:SHG341))</f>
        <v>4820</v>
      </c>
      <c r="SHH343">
        <f>IF(SUM($J$341:SHH341)&lt;SHB343,SHG341,$E$343-SUM($J$341:SHH341))</f>
        <v>4820</v>
      </c>
      <c r="SHI343">
        <f>IF(SUM($J$341:SHI341)&lt;SHC343,SHH341,$E$343-SUM($J$341:SHI341))</f>
        <v>4820</v>
      </c>
      <c r="SHJ343">
        <f>IF(SUM($J$341:SHJ341)&lt;SHD343,SHI341,$E$343-SUM($J$341:SHJ341))</f>
        <v>4820</v>
      </c>
      <c r="SHK343">
        <f>IF(SUM($J$341:SHK341)&lt;SHE343,SHJ341,$E$343-SUM($J$341:SHK341))</f>
        <v>4820</v>
      </c>
      <c r="SHL343">
        <f>IF(SUM($J$341:SHL341)&lt;SHF343,SHK341,$E$343-SUM($J$341:SHL341))</f>
        <v>4820</v>
      </c>
      <c r="SHM343">
        <f>IF(SUM($J$341:SHM341)&lt;SHG343,SHL341,$E$343-SUM($J$341:SHM341))</f>
        <v>0</v>
      </c>
      <c r="SHN343">
        <f>IF(SUM($J$341:SHN341)&lt;SHH343,SHM341,$E$343-SUM($J$341:SHN341))</f>
        <v>0</v>
      </c>
      <c r="SHO343">
        <f>IF(SUM($J$341:SHO341)&lt;SHI343,SHN341,$E$343-SUM($J$341:SHO341))</f>
        <v>0</v>
      </c>
      <c r="SHP343">
        <f>IF(SUM($J$341:SHP341)&lt;SHJ343,SHO341,$E$343-SUM($J$341:SHP341))</f>
        <v>0</v>
      </c>
      <c r="SHQ343">
        <f>IF(SUM($J$341:SHQ341)&lt;SHK343,SHP341,$E$343-SUM($J$341:SHQ341))</f>
        <v>0</v>
      </c>
      <c r="SHR343">
        <f>IF(SUM($J$341:SHR341)&lt;SHL343,SHQ341,$E$343-SUM($J$341:SHR341))</f>
        <v>0</v>
      </c>
      <c r="SHS343">
        <f>IF(SUM($J$341:SHS341)&lt;SHM343,SHR341,$E$343-SUM($J$341:SHS341))</f>
        <v>4820</v>
      </c>
      <c r="SHT343">
        <f>IF(SUM($J$341:SHT341)&lt;SHN343,SHS341,$E$343-SUM($J$341:SHT341))</f>
        <v>4820</v>
      </c>
      <c r="SHU343">
        <f>IF(SUM($J$341:SHU341)&lt;SHO343,SHT341,$E$343-SUM($J$341:SHU341))</f>
        <v>4820</v>
      </c>
      <c r="SHV343">
        <f>IF(SUM($J$341:SHV341)&lt;SHP343,SHU341,$E$343-SUM($J$341:SHV341))</f>
        <v>4820</v>
      </c>
      <c r="SHW343">
        <f>IF(SUM($J$341:SHW341)&lt;SHQ343,SHV341,$E$343-SUM($J$341:SHW341))</f>
        <v>4820</v>
      </c>
      <c r="SHX343">
        <f>IF(SUM($J$341:SHX341)&lt;SHR343,SHW341,$E$343-SUM($J$341:SHX341))</f>
        <v>4820</v>
      </c>
      <c r="SHY343">
        <f>IF(SUM($J$341:SHY341)&lt;SHS343,SHX341,$E$343-SUM($J$341:SHY341))</f>
        <v>0</v>
      </c>
      <c r="SHZ343">
        <f>IF(SUM($J$341:SHZ341)&lt;SHT343,SHY341,$E$343-SUM($J$341:SHZ341))</f>
        <v>0</v>
      </c>
      <c r="SIA343">
        <f>IF(SUM($J$341:SIA341)&lt;SHU343,SHZ341,$E$343-SUM($J$341:SIA341))</f>
        <v>0</v>
      </c>
      <c r="SIB343">
        <f>IF(SUM($J$341:SIB341)&lt;SHV343,SIA341,$E$343-SUM($J$341:SIB341))</f>
        <v>0</v>
      </c>
      <c r="SIC343">
        <f>IF(SUM($J$341:SIC341)&lt;SHW343,SIB341,$E$343-SUM($J$341:SIC341))</f>
        <v>0</v>
      </c>
      <c r="SID343">
        <f>IF(SUM($J$341:SID341)&lt;SHX343,SIC341,$E$343-SUM($J$341:SID341))</f>
        <v>0</v>
      </c>
      <c r="SIE343">
        <f>IF(SUM($J$341:SIE341)&lt;SHY343,SID341,$E$343-SUM($J$341:SIE341))</f>
        <v>4820</v>
      </c>
      <c r="SIF343">
        <f>IF(SUM($J$341:SIF341)&lt;SHZ343,SIE341,$E$343-SUM($J$341:SIF341))</f>
        <v>4820</v>
      </c>
      <c r="SIG343">
        <f>IF(SUM($J$341:SIG341)&lt;SIA343,SIF341,$E$343-SUM($J$341:SIG341))</f>
        <v>4820</v>
      </c>
      <c r="SIH343">
        <f>IF(SUM($J$341:SIH341)&lt;SIB343,SIG341,$E$343-SUM($J$341:SIH341))</f>
        <v>4820</v>
      </c>
      <c r="SII343">
        <f>IF(SUM($J$341:SII341)&lt;SIC343,SIH341,$E$343-SUM($J$341:SII341))</f>
        <v>4820</v>
      </c>
      <c r="SIJ343">
        <f>IF(SUM($J$341:SIJ341)&lt;SID343,SII341,$E$343-SUM($J$341:SIJ341))</f>
        <v>4820</v>
      </c>
      <c r="SIK343">
        <f>IF(SUM($J$341:SIK341)&lt;SIE343,SIJ341,$E$343-SUM($J$341:SIK341))</f>
        <v>0</v>
      </c>
      <c r="SIL343">
        <f>IF(SUM($J$341:SIL341)&lt;SIF343,SIK341,$E$343-SUM($J$341:SIL341))</f>
        <v>0</v>
      </c>
      <c r="SIM343">
        <f>IF(SUM($J$341:SIM341)&lt;SIG343,SIL341,$E$343-SUM($J$341:SIM341))</f>
        <v>0</v>
      </c>
      <c r="SIN343">
        <f>IF(SUM($J$341:SIN341)&lt;SIH343,SIM341,$E$343-SUM($J$341:SIN341))</f>
        <v>0</v>
      </c>
      <c r="SIO343">
        <f>IF(SUM($J$341:SIO341)&lt;SII343,SIN341,$E$343-SUM($J$341:SIO341))</f>
        <v>0</v>
      </c>
      <c r="SIP343">
        <f>IF(SUM($J$341:SIP341)&lt;SIJ343,SIO341,$E$343-SUM($J$341:SIP341))</f>
        <v>0</v>
      </c>
      <c r="SIQ343">
        <f>IF(SUM($J$341:SIQ341)&lt;SIK343,SIP341,$E$343-SUM($J$341:SIQ341))</f>
        <v>4820</v>
      </c>
      <c r="SIR343">
        <f>IF(SUM($J$341:SIR341)&lt;SIL343,SIQ341,$E$343-SUM($J$341:SIR341))</f>
        <v>4820</v>
      </c>
      <c r="SIS343">
        <f>IF(SUM($J$341:SIS341)&lt;SIM343,SIR341,$E$343-SUM($J$341:SIS341))</f>
        <v>4820</v>
      </c>
      <c r="SIT343">
        <f>IF(SUM($J$341:SIT341)&lt;SIN343,SIS341,$E$343-SUM($J$341:SIT341))</f>
        <v>4820</v>
      </c>
      <c r="SIU343">
        <f>IF(SUM($J$341:SIU341)&lt;SIO343,SIT341,$E$343-SUM($J$341:SIU341))</f>
        <v>4820</v>
      </c>
      <c r="SIV343">
        <f>IF(SUM($J$341:SIV341)&lt;SIP343,SIU341,$E$343-SUM($J$341:SIV341))</f>
        <v>4820</v>
      </c>
      <c r="SIW343">
        <f>IF(SUM($J$341:SIW341)&lt;SIQ343,SIV341,$E$343-SUM($J$341:SIW341))</f>
        <v>0</v>
      </c>
      <c r="SIX343">
        <f>IF(SUM($J$341:SIX341)&lt;SIR343,SIW341,$E$343-SUM($J$341:SIX341))</f>
        <v>0</v>
      </c>
      <c r="SIY343">
        <f>IF(SUM($J$341:SIY341)&lt;SIS343,SIX341,$E$343-SUM($J$341:SIY341))</f>
        <v>0</v>
      </c>
      <c r="SIZ343">
        <f>IF(SUM($J$341:SIZ341)&lt;SIT343,SIY341,$E$343-SUM($J$341:SIZ341))</f>
        <v>0</v>
      </c>
      <c r="SJA343">
        <f>IF(SUM($J$341:SJA341)&lt;SIU343,SIZ341,$E$343-SUM($J$341:SJA341))</f>
        <v>0</v>
      </c>
      <c r="SJB343">
        <f>IF(SUM($J$341:SJB341)&lt;SIV343,SJA341,$E$343-SUM($J$341:SJB341))</f>
        <v>0</v>
      </c>
      <c r="SJC343">
        <f>IF(SUM($J$341:SJC341)&lt;SIW343,SJB341,$E$343-SUM($J$341:SJC341))</f>
        <v>4820</v>
      </c>
      <c r="SJD343">
        <f>IF(SUM($J$341:SJD341)&lt;SIX343,SJC341,$E$343-SUM($J$341:SJD341))</f>
        <v>4820</v>
      </c>
      <c r="SJE343">
        <f>IF(SUM($J$341:SJE341)&lt;SIY343,SJD341,$E$343-SUM($J$341:SJE341))</f>
        <v>4820</v>
      </c>
      <c r="SJF343">
        <f>IF(SUM($J$341:SJF341)&lt;SIZ343,SJE341,$E$343-SUM($J$341:SJF341))</f>
        <v>4820</v>
      </c>
      <c r="SJG343">
        <f>IF(SUM($J$341:SJG341)&lt;SJA343,SJF341,$E$343-SUM($J$341:SJG341))</f>
        <v>4820</v>
      </c>
      <c r="SJH343">
        <f>IF(SUM($J$341:SJH341)&lt;SJB343,SJG341,$E$343-SUM($J$341:SJH341))</f>
        <v>4820</v>
      </c>
      <c r="SJI343">
        <f>IF(SUM($J$341:SJI341)&lt;SJC343,SJH341,$E$343-SUM($J$341:SJI341))</f>
        <v>0</v>
      </c>
      <c r="SJJ343">
        <f>IF(SUM($J$341:SJJ341)&lt;SJD343,SJI341,$E$343-SUM($J$341:SJJ341))</f>
        <v>0</v>
      </c>
      <c r="SJK343">
        <f>IF(SUM($J$341:SJK341)&lt;SJE343,SJJ341,$E$343-SUM($J$341:SJK341))</f>
        <v>0</v>
      </c>
      <c r="SJL343">
        <f>IF(SUM($J$341:SJL341)&lt;SJF343,SJK341,$E$343-SUM($J$341:SJL341))</f>
        <v>0</v>
      </c>
      <c r="SJM343">
        <f>IF(SUM($J$341:SJM341)&lt;SJG343,SJL341,$E$343-SUM($J$341:SJM341))</f>
        <v>0</v>
      </c>
      <c r="SJN343">
        <f>IF(SUM($J$341:SJN341)&lt;SJH343,SJM341,$E$343-SUM($J$341:SJN341))</f>
        <v>0</v>
      </c>
      <c r="SJO343">
        <f>IF(SUM($J$341:SJO341)&lt;SJI343,SJN341,$E$343-SUM($J$341:SJO341))</f>
        <v>4820</v>
      </c>
      <c r="SJP343">
        <f>IF(SUM($J$341:SJP341)&lt;SJJ343,SJO341,$E$343-SUM($J$341:SJP341))</f>
        <v>4820</v>
      </c>
      <c r="SJQ343">
        <f>IF(SUM($J$341:SJQ341)&lt;SJK343,SJP341,$E$343-SUM($J$341:SJQ341))</f>
        <v>4820</v>
      </c>
      <c r="SJR343">
        <f>IF(SUM($J$341:SJR341)&lt;SJL343,SJQ341,$E$343-SUM($J$341:SJR341))</f>
        <v>4820</v>
      </c>
      <c r="SJS343">
        <f>IF(SUM($J$341:SJS341)&lt;SJM343,SJR341,$E$343-SUM($J$341:SJS341))</f>
        <v>4820</v>
      </c>
      <c r="SJT343">
        <f>IF(SUM($J$341:SJT341)&lt;SJN343,SJS341,$E$343-SUM($J$341:SJT341))</f>
        <v>4820</v>
      </c>
      <c r="SJU343">
        <f>IF(SUM($J$341:SJU341)&lt;SJO343,SJT341,$E$343-SUM($J$341:SJU341))</f>
        <v>0</v>
      </c>
      <c r="SJV343">
        <f>IF(SUM($J$341:SJV341)&lt;SJP343,SJU341,$E$343-SUM($J$341:SJV341))</f>
        <v>0</v>
      </c>
      <c r="SJW343">
        <f>IF(SUM($J$341:SJW341)&lt;SJQ343,SJV341,$E$343-SUM($J$341:SJW341))</f>
        <v>0</v>
      </c>
      <c r="SJX343">
        <f>IF(SUM($J$341:SJX341)&lt;SJR343,SJW341,$E$343-SUM($J$341:SJX341))</f>
        <v>0</v>
      </c>
      <c r="SJY343">
        <f>IF(SUM($J$341:SJY341)&lt;SJS343,SJX341,$E$343-SUM($J$341:SJY341))</f>
        <v>0</v>
      </c>
      <c r="SJZ343">
        <f>IF(SUM($J$341:SJZ341)&lt;SJT343,SJY341,$E$343-SUM($J$341:SJZ341))</f>
        <v>0</v>
      </c>
      <c r="SKA343">
        <f>IF(SUM($J$341:SKA341)&lt;SJU343,SJZ341,$E$343-SUM($J$341:SKA341))</f>
        <v>4820</v>
      </c>
      <c r="SKB343">
        <f>IF(SUM($J$341:SKB341)&lt;SJV343,SKA341,$E$343-SUM($J$341:SKB341))</f>
        <v>4820</v>
      </c>
      <c r="SKC343">
        <f>IF(SUM($J$341:SKC341)&lt;SJW343,SKB341,$E$343-SUM($J$341:SKC341))</f>
        <v>4820</v>
      </c>
      <c r="SKD343">
        <f>IF(SUM($J$341:SKD341)&lt;SJX343,SKC341,$E$343-SUM($J$341:SKD341))</f>
        <v>4820</v>
      </c>
      <c r="SKE343">
        <f>IF(SUM($J$341:SKE341)&lt;SJY343,SKD341,$E$343-SUM($J$341:SKE341))</f>
        <v>4820</v>
      </c>
      <c r="SKF343">
        <f>IF(SUM($J$341:SKF341)&lt;SJZ343,SKE341,$E$343-SUM($J$341:SKF341))</f>
        <v>4820</v>
      </c>
      <c r="SKG343">
        <f>IF(SUM($J$341:SKG341)&lt;SKA343,SKF341,$E$343-SUM($J$341:SKG341))</f>
        <v>0</v>
      </c>
      <c r="SKH343">
        <f>IF(SUM($J$341:SKH341)&lt;SKB343,SKG341,$E$343-SUM($J$341:SKH341))</f>
        <v>0</v>
      </c>
      <c r="SKI343">
        <f>IF(SUM($J$341:SKI341)&lt;SKC343,SKH341,$E$343-SUM($J$341:SKI341))</f>
        <v>0</v>
      </c>
      <c r="SKJ343">
        <f>IF(SUM($J$341:SKJ341)&lt;SKD343,SKI341,$E$343-SUM($J$341:SKJ341))</f>
        <v>0</v>
      </c>
      <c r="SKK343">
        <f>IF(SUM($J$341:SKK341)&lt;SKE343,SKJ341,$E$343-SUM($J$341:SKK341))</f>
        <v>0</v>
      </c>
      <c r="SKL343">
        <f>IF(SUM($J$341:SKL341)&lt;SKF343,SKK341,$E$343-SUM($J$341:SKL341))</f>
        <v>0</v>
      </c>
      <c r="SKM343">
        <f>IF(SUM($J$341:SKM341)&lt;SKG343,SKL341,$E$343-SUM($J$341:SKM341))</f>
        <v>4820</v>
      </c>
      <c r="SKN343">
        <f>IF(SUM($J$341:SKN341)&lt;SKH343,SKM341,$E$343-SUM($J$341:SKN341))</f>
        <v>4820</v>
      </c>
      <c r="SKO343">
        <f>IF(SUM($J$341:SKO341)&lt;SKI343,SKN341,$E$343-SUM($J$341:SKO341))</f>
        <v>4820</v>
      </c>
      <c r="SKP343">
        <f>IF(SUM($J$341:SKP341)&lt;SKJ343,SKO341,$E$343-SUM($J$341:SKP341))</f>
        <v>4820</v>
      </c>
      <c r="SKQ343">
        <f>IF(SUM($J$341:SKQ341)&lt;SKK343,SKP341,$E$343-SUM($J$341:SKQ341))</f>
        <v>4820</v>
      </c>
      <c r="SKR343">
        <f>IF(SUM($J$341:SKR341)&lt;SKL343,SKQ341,$E$343-SUM($J$341:SKR341))</f>
        <v>4820</v>
      </c>
      <c r="SKS343">
        <f>IF(SUM($J$341:SKS341)&lt;SKM343,SKR341,$E$343-SUM($J$341:SKS341))</f>
        <v>0</v>
      </c>
      <c r="SKT343">
        <f>IF(SUM($J$341:SKT341)&lt;SKN343,SKS341,$E$343-SUM($J$341:SKT341))</f>
        <v>0</v>
      </c>
      <c r="SKU343">
        <f>IF(SUM($J$341:SKU341)&lt;SKO343,SKT341,$E$343-SUM($J$341:SKU341))</f>
        <v>0</v>
      </c>
      <c r="SKV343">
        <f>IF(SUM($J$341:SKV341)&lt;SKP343,SKU341,$E$343-SUM($J$341:SKV341))</f>
        <v>0</v>
      </c>
      <c r="SKW343">
        <f>IF(SUM($J$341:SKW341)&lt;SKQ343,SKV341,$E$343-SUM($J$341:SKW341))</f>
        <v>0</v>
      </c>
      <c r="SKX343">
        <f>IF(SUM($J$341:SKX341)&lt;SKR343,SKW341,$E$343-SUM($J$341:SKX341))</f>
        <v>0</v>
      </c>
      <c r="SKY343">
        <f>IF(SUM($J$341:SKY341)&lt;SKS343,SKX341,$E$343-SUM($J$341:SKY341))</f>
        <v>4820</v>
      </c>
      <c r="SKZ343">
        <f>IF(SUM($J$341:SKZ341)&lt;SKT343,SKY341,$E$343-SUM($J$341:SKZ341))</f>
        <v>4820</v>
      </c>
      <c r="SLA343">
        <f>IF(SUM($J$341:SLA341)&lt;SKU343,SKZ341,$E$343-SUM($J$341:SLA341))</f>
        <v>4820</v>
      </c>
      <c r="SLB343">
        <f>IF(SUM($J$341:SLB341)&lt;SKV343,SLA341,$E$343-SUM($J$341:SLB341))</f>
        <v>4820</v>
      </c>
      <c r="SLC343">
        <f>IF(SUM($J$341:SLC341)&lt;SKW343,SLB341,$E$343-SUM($J$341:SLC341))</f>
        <v>4820</v>
      </c>
      <c r="SLD343">
        <f>IF(SUM($J$341:SLD341)&lt;SKX343,SLC341,$E$343-SUM($J$341:SLD341))</f>
        <v>4820</v>
      </c>
      <c r="SLE343">
        <f>IF(SUM($J$341:SLE341)&lt;SKY343,SLD341,$E$343-SUM($J$341:SLE341))</f>
        <v>0</v>
      </c>
      <c r="SLF343">
        <f>IF(SUM($J$341:SLF341)&lt;SKZ343,SLE341,$E$343-SUM($J$341:SLF341))</f>
        <v>0</v>
      </c>
      <c r="SLG343">
        <f>IF(SUM($J$341:SLG341)&lt;SLA343,SLF341,$E$343-SUM($J$341:SLG341))</f>
        <v>0</v>
      </c>
      <c r="SLH343">
        <f>IF(SUM($J$341:SLH341)&lt;SLB343,SLG341,$E$343-SUM($J$341:SLH341))</f>
        <v>0</v>
      </c>
      <c r="SLI343">
        <f>IF(SUM($J$341:SLI341)&lt;SLC343,SLH341,$E$343-SUM($J$341:SLI341))</f>
        <v>0</v>
      </c>
      <c r="SLJ343">
        <f>IF(SUM($J$341:SLJ341)&lt;SLD343,SLI341,$E$343-SUM($J$341:SLJ341))</f>
        <v>0</v>
      </c>
      <c r="SLK343">
        <f>IF(SUM($J$341:SLK341)&lt;SLE343,SLJ341,$E$343-SUM($J$341:SLK341))</f>
        <v>4820</v>
      </c>
      <c r="SLL343">
        <f>IF(SUM($J$341:SLL341)&lt;SLF343,SLK341,$E$343-SUM($J$341:SLL341))</f>
        <v>4820</v>
      </c>
      <c r="SLM343">
        <f>IF(SUM($J$341:SLM341)&lt;SLG343,SLL341,$E$343-SUM($J$341:SLM341))</f>
        <v>4820</v>
      </c>
      <c r="SLN343">
        <f>IF(SUM($J$341:SLN341)&lt;SLH343,SLM341,$E$343-SUM($J$341:SLN341))</f>
        <v>4820</v>
      </c>
      <c r="SLO343">
        <f>IF(SUM($J$341:SLO341)&lt;SLI343,SLN341,$E$343-SUM($J$341:SLO341))</f>
        <v>4820</v>
      </c>
      <c r="SLP343">
        <f>IF(SUM($J$341:SLP341)&lt;SLJ343,SLO341,$E$343-SUM($J$341:SLP341))</f>
        <v>4820</v>
      </c>
      <c r="SLQ343">
        <f>IF(SUM($J$341:SLQ341)&lt;SLK343,SLP341,$E$343-SUM($J$341:SLQ341))</f>
        <v>0</v>
      </c>
      <c r="SLR343">
        <f>IF(SUM($J$341:SLR341)&lt;SLL343,SLQ341,$E$343-SUM($J$341:SLR341))</f>
        <v>0</v>
      </c>
      <c r="SLS343">
        <f>IF(SUM($J$341:SLS341)&lt;SLM343,SLR341,$E$343-SUM($J$341:SLS341))</f>
        <v>0</v>
      </c>
      <c r="SLT343">
        <f>IF(SUM($J$341:SLT341)&lt;SLN343,SLS341,$E$343-SUM($J$341:SLT341))</f>
        <v>0</v>
      </c>
      <c r="SLU343">
        <f>IF(SUM($J$341:SLU341)&lt;SLO343,SLT341,$E$343-SUM($J$341:SLU341))</f>
        <v>0</v>
      </c>
      <c r="SLV343">
        <f>IF(SUM($J$341:SLV341)&lt;SLP343,SLU341,$E$343-SUM($J$341:SLV341))</f>
        <v>0</v>
      </c>
      <c r="SLW343">
        <f>IF(SUM($J$341:SLW341)&lt;SLQ343,SLV341,$E$343-SUM($J$341:SLW341))</f>
        <v>4820</v>
      </c>
      <c r="SLX343">
        <f>IF(SUM($J$341:SLX341)&lt;SLR343,SLW341,$E$343-SUM($J$341:SLX341))</f>
        <v>4820</v>
      </c>
      <c r="SLY343">
        <f>IF(SUM($J$341:SLY341)&lt;SLS343,SLX341,$E$343-SUM($J$341:SLY341))</f>
        <v>4820</v>
      </c>
      <c r="SLZ343">
        <f>IF(SUM($J$341:SLZ341)&lt;SLT343,SLY341,$E$343-SUM($J$341:SLZ341))</f>
        <v>4820</v>
      </c>
      <c r="SMA343">
        <f>IF(SUM($J$341:SMA341)&lt;SLU343,SLZ341,$E$343-SUM($J$341:SMA341))</f>
        <v>4820</v>
      </c>
      <c r="SMB343">
        <f>IF(SUM($J$341:SMB341)&lt;SLV343,SMA341,$E$343-SUM($J$341:SMB341))</f>
        <v>4820</v>
      </c>
      <c r="SMC343">
        <f>IF(SUM($J$341:SMC341)&lt;SLW343,SMB341,$E$343-SUM($J$341:SMC341))</f>
        <v>0</v>
      </c>
      <c r="SMD343">
        <f>IF(SUM($J$341:SMD341)&lt;SLX343,SMC341,$E$343-SUM($J$341:SMD341))</f>
        <v>0</v>
      </c>
      <c r="SME343">
        <f>IF(SUM($J$341:SME341)&lt;SLY343,SMD341,$E$343-SUM($J$341:SME341))</f>
        <v>0</v>
      </c>
      <c r="SMF343">
        <f>IF(SUM($J$341:SMF341)&lt;SLZ343,SME341,$E$343-SUM($J$341:SMF341))</f>
        <v>0</v>
      </c>
      <c r="SMG343">
        <f>IF(SUM($J$341:SMG341)&lt;SMA343,SMF341,$E$343-SUM($J$341:SMG341))</f>
        <v>0</v>
      </c>
      <c r="SMH343">
        <f>IF(SUM($J$341:SMH341)&lt;SMB343,SMG341,$E$343-SUM($J$341:SMH341))</f>
        <v>0</v>
      </c>
      <c r="SMI343">
        <f>IF(SUM($J$341:SMI341)&lt;SMC343,SMH341,$E$343-SUM($J$341:SMI341))</f>
        <v>4820</v>
      </c>
      <c r="SMJ343">
        <f>IF(SUM($J$341:SMJ341)&lt;SMD343,SMI341,$E$343-SUM($J$341:SMJ341))</f>
        <v>4820</v>
      </c>
      <c r="SMK343">
        <f>IF(SUM($J$341:SMK341)&lt;SME343,SMJ341,$E$343-SUM($J$341:SMK341))</f>
        <v>4820</v>
      </c>
      <c r="SML343">
        <f>IF(SUM($J$341:SML341)&lt;SMF343,SMK341,$E$343-SUM($J$341:SML341))</f>
        <v>4820</v>
      </c>
      <c r="SMM343">
        <f>IF(SUM($J$341:SMM341)&lt;SMG343,SML341,$E$343-SUM($J$341:SMM341))</f>
        <v>4820</v>
      </c>
      <c r="SMN343">
        <f>IF(SUM($J$341:SMN341)&lt;SMH343,SMM341,$E$343-SUM($J$341:SMN341))</f>
        <v>4820</v>
      </c>
      <c r="SMO343">
        <f>IF(SUM($J$341:SMO341)&lt;SMI343,SMN341,$E$343-SUM($J$341:SMO341))</f>
        <v>0</v>
      </c>
      <c r="SMP343">
        <f>IF(SUM($J$341:SMP341)&lt;SMJ343,SMO341,$E$343-SUM($J$341:SMP341))</f>
        <v>0</v>
      </c>
      <c r="SMQ343">
        <f>IF(SUM($J$341:SMQ341)&lt;SMK343,SMP341,$E$343-SUM($J$341:SMQ341))</f>
        <v>0</v>
      </c>
      <c r="SMR343">
        <f>IF(SUM($J$341:SMR341)&lt;SML343,SMQ341,$E$343-SUM($J$341:SMR341))</f>
        <v>0</v>
      </c>
      <c r="SMS343">
        <f>IF(SUM($J$341:SMS341)&lt;SMM343,SMR341,$E$343-SUM($J$341:SMS341))</f>
        <v>0</v>
      </c>
      <c r="SMT343">
        <f>IF(SUM($J$341:SMT341)&lt;SMN343,SMS341,$E$343-SUM($J$341:SMT341))</f>
        <v>0</v>
      </c>
      <c r="SMU343">
        <f>IF(SUM($J$341:SMU341)&lt;SMO343,SMT341,$E$343-SUM($J$341:SMU341))</f>
        <v>4820</v>
      </c>
      <c r="SMV343">
        <f>IF(SUM($J$341:SMV341)&lt;SMP343,SMU341,$E$343-SUM($J$341:SMV341))</f>
        <v>4820</v>
      </c>
      <c r="SMW343">
        <f>IF(SUM($J$341:SMW341)&lt;SMQ343,SMV341,$E$343-SUM($J$341:SMW341))</f>
        <v>4820</v>
      </c>
      <c r="SMX343">
        <f>IF(SUM($J$341:SMX341)&lt;SMR343,SMW341,$E$343-SUM($J$341:SMX341))</f>
        <v>4820</v>
      </c>
      <c r="SMY343">
        <f>IF(SUM($J$341:SMY341)&lt;SMS343,SMX341,$E$343-SUM($J$341:SMY341))</f>
        <v>4820</v>
      </c>
      <c r="SMZ343">
        <f>IF(SUM($J$341:SMZ341)&lt;SMT343,SMY341,$E$343-SUM($J$341:SMZ341))</f>
        <v>4820</v>
      </c>
      <c r="SNA343">
        <f>IF(SUM($J$341:SNA341)&lt;SMU343,SMZ341,$E$343-SUM($J$341:SNA341))</f>
        <v>0</v>
      </c>
      <c r="SNB343">
        <f>IF(SUM($J$341:SNB341)&lt;SMV343,SNA341,$E$343-SUM($J$341:SNB341))</f>
        <v>0</v>
      </c>
      <c r="SNC343">
        <f>IF(SUM($J$341:SNC341)&lt;SMW343,SNB341,$E$343-SUM($J$341:SNC341))</f>
        <v>0</v>
      </c>
      <c r="SND343">
        <f>IF(SUM($J$341:SND341)&lt;SMX343,SNC341,$E$343-SUM($J$341:SND341))</f>
        <v>0</v>
      </c>
      <c r="SNE343">
        <f>IF(SUM($J$341:SNE341)&lt;SMY343,SND341,$E$343-SUM($J$341:SNE341))</f>
        <v>0</v>
      </c>
      <c r="SNF343">
        <f>IF(SUM($J$341:SNF341)&lt;SMZ343,SNE341,$E$343-SUM($J$341:SNF341))</f>
        <v>0</v>
      </c>
      <c r="SNG343">
        <f>IF(SUM($J$341:SNG341)&lt;SNA343,SNF341,$E$343-SUM($J$341:SNG341))</f>
        <v>4820</v>
      </c>
      <c r="SNH343">
        <f>IF(SUM($J$341:SNH341)&lt;SNB343,SNG341,$E$343-SUM($J$341:SNH341))</f>
        <v>4820</v>
      </c>
      <c r="SNI343">
        <f>IF(SUM($J$341:SNI341)&lt;SNC343,SNH341,$E$343-SUM($J$341:SNI341))</f>
        <v>4820</v>
      </c>
      <c r="SNJ343">
        <f>IF(SUM($J$341:SNJ341)&lt;SND343,SNI341,$E$343-SUM($J$341:SNJ341))</f>
        <v>4820</v>
      </c>
      <c r="SNK343">
        <f>IF(SUM($J$341:SNK341)&lt;SNE343,SNJ341,$E$343-SUM($J$341:SNK341))</f>
        <v>4820</v>
      </c>
      <c r="SNL343">
        <f>IF(SUM($J$341:SNL341)&lt;SNF343,SNK341,$E$343-SUM($J$341:SNL341))</f>
        <v>4820</v>
      </c>
      <c r="SNM343">
        <f>IF(SUM($J$341:SNM341)&lt;SNG343,SNL341,$E$343-SUM($J$341:SNM341))</f>
        <v>0</v>
      </c>
      <c r="SNN343">
        <f>IF(SUM($J$341:SNN341)&lt;SNH343,SNM341,$E$343-SUM($J$341:SNN341))</f>
        <v>0</v>
      </c>
      <c r="SNO343">
        <f>IF(SUM($J$341:SNO341)&lt;SNI343,SNN341,$E$343-SUM($J$341:SNO341))</f>
        <v>0</v>
      </c>
      <c r="SNP343">
        <f>IF(SUM($J$341:SNP341)&lt;SNJ343,SNO341,$E$343-SUM($J$341:SNP341))</f>
        <v>0</v>
      </c>
      <c r="SNQ343">
        <f>IF(SUM($J$341:SNQ341)&lt;SNK343,SNP341,$E$343-SUM($J$341:SNQ341))</f>
        <v>0</v>
      </c>
      <c r="SNR343">
        <f>IF(SUM($J$341:SNR341)&lt;SNL343,SNQ341,$E$343-SUM($J$341:SNR341))</f>
        <v>0</v>
      </c>
      <c r="SNS343">
        <f>IF(SUM($J$341:SNS341)&lt;SNM343,SNR341,$E$343-SUM($J$341:SNS341))</f>
        <v>4820</v>
      </c>
      <c r="SNT343">
        <f>IF(SUM($J$341:SNT341)&lt;SNN343,SNS341,$E$343-SUM($J$341:SNT341))</f>
        <v>4820</v>
      </c>
      <c r="SNU343">
        <f>IF(SUM($J$341:SNU341)&lt;SNO343,SNT341,$E$343-SUM($J$341:SNU341))</f>
        <v>4820</v>
      </c>
      <c r="SNV343">
        <f>IF(SUM($J$341:SNV341)&lt;SNP343,SNU341,$E$343-SUM($J$341:SNV341))</f>
        <v>4820</v>
      </c>
      <c r="SNW343">
        <f>IF(SUM($J$341:SNW341)&lt;SNQ343,SNV341,$E$343-SUM($J$341:SNW341))</f>
        <v>4820</v>
      </c>
      <c r="SNX343">
        <f>IF(SUM($J$341:SNX341)&lt;SNR343,SNW341,$E$343-SUM($J$341:SNX341))</f>
        <v>4820</v>
      </c>
      <c r="SNY343">
        <f>IF(SUM($J$341:SNY341)&lt;SNS343,SNX341,$E$343-SUM($J$341:SNY341))</f>
        <v>0</v>
      </c>
      <c r="SNZ343">
        <f>IF(SUM($J$341:SNZ341)&lt;SNT343,SNY341,$E$343-SUM($J$341:SNZ341))</f>
        <v>0</v>
      </c>
      <c r="SOA343">
        <f>IF(SUM($J$341:SOA341)&lt;SNU343,SNZ341,$E$343-SUM($J$341:SOA341))</f>
        <v>0</v>
      </c>
      <c r="SOB343">
        <f>IF(SUM($J$341:SOB341)&lt;SNV343,SOA341,$E$343-SUM($J$341:SOB341))</f>
        <v>0</v>
      </c>
      <c r="SOC343">
        <f>IF(SUM($J$341:SOC341)&lt;SNW343,SOB341,$E$343-SUM($J$341:SOC341))</f>
        <v>0</v>
      </c>
      <c r="SOD343">
        <f>IF(SUM($J$341:SOD341)&lt;SNX343,SOC341,$E$343-SUM($J$341:SOD341))</f>
        <v>0</v>
      </c>
      <c r="SOE343">
        <f>IF(SUM($J$341:SOE341)&lt;SNY343,SOD341,$E$343-SUM($J$341:SOE341))</f>
        <v>4820</v>
      </c>
      <c r="SOF343">
        <f>IF(SUM($J$341:SOF341)&lt;SNZ343,SOE341,$E$343-SUM($J$341:SOF341))</f>
        <v>4820</v>
      </c>
      <c r="SOG343">
        <f>IF(SUM($J$341:SOG341)&lt;SOA343,SOF341,$E$343-SUM($J$341:SOG341))</f>
        <v>4820</v>
      </c>
      <c r="SOH343">
        <f>IF(SUM($J$341:SOH341)&lt;SOB343,SOG341,$E$343-SUM($J$341:SOH341))</f>
        <v>4820</v>
      </c>
      <c r="SOI343">
        <f>IF(SUM($J$341:SOI341)&lt;SOC343,SOH341,$E$343-SUM($J$341:SOI341))</f>
        <v>4820</v>
      </c>
      <c r="SOJ343">
        <f>IF(SUM($J$341:SOJ341)&lt;SOD343,SOI341,$E$343-SUM($J$341:SOJ341))</f>
        <v>4820</v>
      </c>
      <c r="SOK343">
        <f>IF(SUM($J$341:SOK341)&lt;SOE343,SOJ341,$E$343-SUM($J$341:SOK341))</f>
        <v>0</v>
      </c>
      <c r="SOL343">
        <f>IF(SUM($J$341:SOL341)&lt;SOF343,SOK341,$E$343-SUM($J$341:SOL341))</f>
        <v>0</v>
      </c>
      <c r="SOM343">
        <f>IF(SUM($J$341:SOM341)&lt;SOG343,SOL341,$E$343-SUM($J$341:SOM341))</f>
        <v>0</v>
      </c>
      <c r="SON343">
        <f>IF(SUM($J$341:SON341)&lt;SOH343,SOM341,$E$343-SUM($J$341:SON341))</f>
        <v>0</v>
      </c>
      <c r="SOO343">
        <f>IF(SUM($J$341:SOO341)&lt;SOI343,SON341,$E$343-SUM($J$341:SOO341))</f>
        <v>0</v>
      </c>
      <c r="SOP343">
        <f>IF(SUM($J$341:SOP341)&lt;SOJ343,SOO341,$E$343-SUM($J$341:SOP341))</f>
        <v>0</v>
      </c>
      <c r="SOQ343">
        <f>IF(SUM($J$341:SOQ341)&lt;SOK343,SOP341,$E$343-SUM($J$341:SOQ341))</f>
        <v>4820</v>
      </c>
      <c r="SOR343">
        <f>IF(SUM($J$341:SOR341)&lt;SOL343,SOQ341,$E$343-SUM($J$341:SOR341))</f>
        <v>4820</v>
      </c>
      <c r="SOS343">
        <f>IF(SUM($J$341:SOS341)&lt;SOM343,SOR341,$E$343-SUM($J$341:SOS341))</f>
        <v>4820</v>
      </c>
      <c r="SOT343">
        <f>IF(SUM($J$341:SOT341)&lt;SON343,SOS341,$E$343-SUM($J$341:SOT341))</f>
        <v>4820</v>
      </c>
      <c r="SOU343">
        <f>IF(SUM($J$341:SOU341)&lt;SOO343,SOT341,$E$343-SUM($J$341:SOU341))</f>
        <v>4820</v>
      </c>
      <c r="SOV343">
        <f>IF(SUM($J$341:SOV341)&lt;SOP343,SOU341,$E$343-SUM($J$341:SOV341))</f>
        <v>4820</v>
      </c>
      <c r="SOW343">
        <f>IF(SUM($J$341:SOW341)&lt;SOQ343,SOV341,$E$343-SUM($J$341:SOW341))</f>
        <v>0</v>
      </c>
      <c r="SOX343">
        <f>IF(SUM($J$341:SOX341)&lt;SOR343,SOW341,$E$343-SUM($J$341:SOX341))</f>
        <v>0</v>
      </c>
      <c r="SOY343">
        <f>IF(SUM($J$341:SOY341)&lt;SOS343,SOX341,$E$343-SUM($J$341:SOY341))</f>
        <v>0</v>
      </c>
      <c r="SOZ343">
        <f>IF(SUM($J$341:SOZ341)&lt;SOT343,SOY341,$E$343-SUM($J$341:SOZ341))</f>
        <v>0</v>
      </c>
      <c r="SPA343">
        <f>IF(SUM($J$341:SPA341)&lt;SOU343,SOZ341,$E$343-SUM($J$341:SPA341))</f>
        <v>0</v>
      </c>
      <c r="SPB343">
        <f>IF(SUM($J$341:SPB341)&lt;SOV343,SPA341,$E$343-SUM($J$341:SPB341))</f>
        <v>0</v>
      </c>
      <c r="SPC343">
        <f>IF(SUM($J$341:SPC341)&lt;SOW343,SPB341,$E$343-SUM($J$341:SPC341))</f>
        <v>4820</v>
      </c>
      <c r="SPD343">
        <f>IF(SUM($J$341:SPD341)&lt;SOX343,SPC341,$E$343-SUM($J$341:SPD341))</f>
        <v>4820</v>
      </c>
      <c r="SPE343">
        <f>IF(SUM($J$341:SPE341)&lt;SOY343,SPD341,$E$343-SUM($J$341:SPE341))</f>
        <v>4820</v>
      </c>
      <c r="SPF343">
        <f>IF(SUM($J$341:SPF341)&lt;SOZ343,SPE341,$E$343-SUM($J$341:SPF341))</f>
        <v>4820</v>
      </c>
      <c r="SPG343">
        <f>IF(SUM($J$341:SPG341)&lt;SPA343,SPF341,$E$343-SUM($J$341:SPG341))</f>
        <v>4820</v>
      </c>
      <c r="SPH343">
        <f>IF(SUM($J$341:SPH341)&lt;SPB343,SPG341,$E$343-SUM($J$341:SPH341))</f>
        <v>4820</v>
      </c>
      <c r="SPI343">
        <f>IF(SUM($J$341:SPI341)&lt;SPC343,SPH341,$E$343-SUM($J$341:SPI341))</f>
        <v>0</v>
      </c>
      <c r="SPJ343">
        <f>IF(SUM($J$341:SPJ341)&lt;SPD343,SPI341,$E$343-SUM($J$341:SPJ341))</f>
        <v>0</v>
      </c>
      <c r="SPK343">
        <f>IF(SUM($J$341:SPK341)&lt;SPE343,SPJ341,$E$343-SUM($J$341:SPK341))</f>
        <v>0</v>
      </c>
      <c r="SPL343">
        <f>IF(SUM($J$341:SPL341)&lt;SPF343,SPK341,$E$343-SUM($J$341:SPL341))</f>
        <v>0</v>
      </c>
      <c r="SPM343">
        <f>IF(SUM($J$341:SPM341)&lt;SPG343,SPL341,$E$343-SUM($J$341:SPM341))</f>
        <v>0</v>
      </c>
      <c r="SPN343">
        <f>IF(SUM($J$341:SPN341)&lt;SPH343,SPM341,$E$343-SUM($J$341:SPN341))</f>
        <v>0</v>
      </c>
      <c r="SPO343">
        <f>IF(SUM($J$341:SPO341)&lt;SPI343,SPN341,$E$343-SUM($J$341:SPO341))</f>
        <v>4820</v>
      </c>
      <c r="SPP343">
        <f>IF(SUM($J$341:SPP341)&lt;SPJ343,SPO341,$E$343-SUM($J$341:SPP341))</f>
        <v>4820</v>
      </c>
      <c r="SPQ343">
        <f>IF(SUM($J$341:SPQ341)&lt;SPK343,SPP341,$E$343-SUM($J$341:SPQ341))</f>
        <v>4820</v>
      </c>
      <c r="SPR343">
        <f>IF(SUM($J$341:SPR341)&lt;SPL343,SPQ341,$E$343-SUM($J$341:SPR341))</f>
        <v>4820</v>
      </c>
      <c r="SPS343">
        <f>IF(SUM($J$341:SPS341)&lt;SPM343,SPR341,$E$343-SUM($J$341:SPS341))</f>
        <v>4820</v>
      </c>
      <c r="SPT343">
        <f>IF(SUM($J$341:SPT341)&lt;SPN343,SPS341,$E$343-SUM($J$341:SPT341))</f>
        <v>4820</v>
      </c>
      <c r="SPU343">
        <f>IF(SUM($J$341:SPU341)&lt;SPO343,SPT341,$E$343-SUM($J$341:SPU341))</f>
        <v>0</v>
      </c>
      <c r="SPV343">
        <f>IF(SUM($J$341:SPV341)&lt;SPP343,SPU341,$E$343-SUM($J$341:SPV341))</f>
        <v>0</v>
      </c>
      <c r="SPW343">
        <f>IF(SUM($J$341:SPW341)&lt;SPQ343,SPV341,$E$343-SUM($J$341:SPW341))</f>
        <v>0</v>
      </c>
      <c r="SPX343">
        <f>IF(SUM($J$341:SPX341)&lt;SPR343,SPW341,$E$343-SUM($J$341:SPX341))</f>
        <v>0</v>
      </c>
      <c r="SPY343">
        <f>IF(SUM($J$341:SPY341)&lt;SPS343,SPX341,$E$343-SUM($J$341:SPY341))</f>
        <v>0</v>
      </c>
      <c r="SPZ343">
        <f>IF(SUM($J$341:SPZ341)&lt;SPT343,SPY341,$E$343-SUM($J$341:SPZ341))</f>
        <v>0</v>
      </c>
      <c r="SQA343">
        <f>IF(SUM($J$341:SQA341)&lt;SPU343,SPZ341,$E$343-SUM($J$341:SQA341))</f>
        <v>4820</v>
      </c>
      <c r="SQB343">
        <f>IF(SUM($J$341:SQB341)&lt;SPV343,SQA341,$E$343-SUM($J$341:SQB341))</f>
        <v>4820</v>
      </c>
      <c r="SQC343">
        <f>IF(SUM($J$341:SQC341)&lt;SPW343,SQB341,$E$343-SUM($J$341:SQC341))</f>
        <v>4820</v>
      </c>
      <c r="SQD343">
        <f>IF(SUM($J$341:SQD341)&lt;SPX343,SQC341,$E$343-SUM($J$341:SQD341))</f>
        <v>4820</v>
      </c>
      <c r="SQE343">
        <f>IF(SUM($J$341:SQE341)&lt;SPY343,SQD341,$E$343-SUM($J$341:SQE341))</f>
        <v>4820</v>
      </c>
      <c r="SQF343">
        <f>IF(SUM($J$341:SQF341)&lt;SPZ343,SQE341,$E$343-SUM($J$341:SQF341))</f>
        <v>4820</v>
      </c>
      <c r="SQG343">
        <f>IF(SUM($J$341:SQG341)&lt;SQA343,SQF341,$E$343-SUM($J$341:SQG341))</f>
        <v>0</v>
      </c>
      <c r="SQH343">
        <f>IF(SUM($J$341:SQH341)&lt;SQB343,SQG341,$E$343-SUM($J$341:SQH341))</f>
        <v>0</v>
      </c>
      <c r="SQI343">
        <f>IF(SUM($J$341:SQI341)&lt;SQC343,SQH341,$E$343-SUM($J$341:SQI341))</f>
        <v>0</v>
      </c>
      <c r="SQJ343">
        <f>IF(SUM($J$341:SQJ341)&lt;SQD343,SQI341,$E$343-SUM($J$341:SQJ341))</f>
        <v>0</v>
      </c>
      <c r="SQK343">
        <f>IF(SUM($J$341:SQK341)&lt;SQE343,SQJ341,$E$343-SUM($J$341:SQK341))</f>
        <v>0</v>
      </c>
      <c r="SQL343">
        <f>IF(SUM($J$341:SQL341)&lt;SQF343,SQK341,$E$343-SUM($J$341:SQL341))</f>
        <v>0</v>
      </c>
      <c r="SQM343">
        <f>IF(SUM($J$341:SQM341)&lt;SQG343,SQL341,$E$343-SUM($J$341:SQM341))</f>
        <v>4820</v>
      </c>
      <c r="SQN343">
        <f>IF(SUM($J$341:SQN341)&lt;SQH343,SQM341,$E$343-SUM($J$341:SQN341))</f>
        <v>4820</v>
      </c>
      <c r="SQO343">
        <f>IF(SUM($J$341:SQO341)&lt;SQI343,SQN341,$E$343-SUM($J$341:SQO341))</f>
        <v>4820</v>
      </c>
      <c r="SQP343">
        <f>IF(SUM($J$341:SQP341)&lt;SQJ343,SQO341,$E$343-SUM($J$341:SQP341))</f>
        <v>4820</v>
      </c>
      <c r="SQQ343">
        <f>IF(SUM($J$341:SQQ341)&lt;SQK343,SQP341,$E$343-SUM($J$341:SQQ341))</f>
        <v>4820</v>
      </c>
      <c r="SQR343">
        <f>IF(SUM($J$341:SQR341)&lt;SQL343,SQQ341,$E$343-SUM($J$341:SQR341))</f>
        <v>4820</v>
      </c>
      <c r="SQS343">
        <f>IF(SUM($J$341:SQS341)&lt;SQM343,SQR341,$E$343-SUM($J$341:SQS341))</f>
        <v>0</v>
      </c>
      <c r="SQT343">
        <f>IF(SUM($J$341:SQT341)&lt;SQN343,SQS341,$E$343-SUM($J$341:SQT341))</f>
        <v>0</v>
      </c>
      <c r="SQU343">
        <f>IF(SUM($J$341:SQU341)&lt;SQO343,SQT341,$E$343-SUM($J$341:SQU341))</f>
        <v>0</v>
      </c>
      <c r="SQV343">
        <f>IF(SUM($J$341:SQV341)&lt;SQP343,SQU341,$E$343-SUM($J$341:SQV341))</f>
        <v>0</v>
      </c>
      <c r="SQW343">
        <f>IF(SUM($J$341:SQW341)&lt;SQQ343,SQV341,$E$343-SUM($J$341:SQW341))</f>
        <v>0</v>
      </c>
      <c r="SQX343">
        <f>IF(SUM($J$341:SQX341)&lt;SQR343,SQW341,$E$343-SUM($J$341:SQX341))</f>
        <v>0</v>
      </c>
      <c r="SQY343">
        <f>IF(SUM($J$341:SQY341)&lt;SQS343,SQX341,$E$343-SUM($J$341:SQY341))</f>
        <v>4820</v>
      </c>
      <c r="SQZ343">
        <f>IF(SUM($J$341:SQZ341)&lt;SQT343,SQY341,$E$343-SUM($J$341:SQZ341))</f>
        <v>4820</v>
      </c>
      <c r="SRA343">
        <f>IF(SUM($J$341:SRA341)&lt;SQU343,SQZ341,$E$343-SUM($J$341:SRA341))</f>
        <v>4820</v>
      </c>
      <c r="SRB343">
        <f>IF(SUM($J$341:SRB341)&lt;SQV343,SRA341,$E$343-SUM($J$341:SRB341))</f>
        <v>4820</v>
      </c>
      <c r="SRC343">
        <f>IF(SUM($J$341:SRC341)&lt;SQW343,SRB341,$E$343-SUM($J$341:SRC341))</f>
        <v>4820</v>
      </c>
      <c r="SRD343">
        <f>IF(SUM($J$341:SRD341)&lt;SQX343,SRC341,$E$343-SUM($J$341:SRD341))</f>
        <v>4820</v>
      </c>
      <c r="SRE343">
        <f>IF(SUM($J$341:SRE341)&lt;SQY343,SRD341,$E$343-SUM($J$341:SRE341))</f>
        <v>0</v>
      </c>
      <c r="SRF343">
        <f>IF(SUM($J$341:SRF341)&lt;SQZ343,SRE341,$E$343-SUM($J$341:SRF341))</f>
        <v>0</v>
      </c>
      <c r="SRG343">
        <f>IF(SUM($J$341:SRG341)&lt;SRA343,SRF341,$E$343-SUM($J$341:SRG341))</f>
        <v>0</v>
      </c>
      <c r="SRH343">
        <f>IF(SUM($J$341:SRH341)&lt;SRB343,SRG341,$E$343-SUM($J$341:SRH341))</f>
        <v>0</v>
      </c>
      <c r="SRI343">
        <f>IF(SUM($J$341:SRI341)&lt;SRC343,SRH341,$E$343-SUM($J$341:SRI341))</f>
        <v>0</v>
      </c>
      <c r="SRJ343">
        <f>IF(SUM($J$341:SRJ341)&lt;SRD343,SRI341,$E$343-SUM($J$341:SRJ341))</f>
        <v>0</v>
      </c>
      <c r="SRK343">
        <f>IF(SUM($J$341:SRK341)&lt;SRE343,SRJ341,$E$343-SUM($J$341:SRK341))</f>
        <v>4820</v>
      </c>
      <c r="SRL343">
        <f>IF(SUM($J$341:SRL341)&lt;SRF343,SRK341,$E$343-SUM($J$341:SRL341))</f>
        <v>4820</v>
      </c>
      <c r="SRM343">
        <f>IF(SUM($J$341:SRM341)&lt;SRG343,SRL341,$E$343-SUM($J$341:SRM341))</f>
        <v>4820</v>
      </c>
      <c r="SRN343">
        <f>IF(SUM($J$341:SRN341)&lt;SRH343,SRM341,$E$343-SUM($J$341:SRN341))</f>
        <v>4820</v>
      </c>
      <c r="SRO343">
        <f>IF(SUM($J$341:SRO341)&lt;SRI343,SRN341,$E$343-SUM($J$341:SRO341))</f>
        <v>4820</v>
      </c>
      <c r="SRP343">
        <f>IF(SUM($J$341:SRP341)&lt;SRJ343,SRO341,$E$343-SUM($J$341:SRP341))</f>
        <v>4820</v>
      </c>
      <c r="SRQ343">
        <f>IF(SUM($J$341:SRQ341)&lt;SRK343,SRP341,$E$343-SUM($J$341:SRQ341))</f>
        <v>0</v>
      </c>
      <c r="SRR343">
        <f>IF(SUM($J$341:SRR341)&lt;SRL343,SRQ341,$E$343-SUM($J$341:SRR341))</f>
        <v>0</v>
      </c>
      <c r="SRS343">
        <f>IF(SUM($J$341:SRS341)&lt;SRM343,SRR341,$E$343-SUM($J$341:SRS341))</f>
        <v>0</v>
      </c>
      <c r="SRT343">
        <f>IF(SUM($J$341:SRT341)&lt;SRN343,SRS341,$E$343-SUM($J$341:SRT341))</f>
        <v>0</v>
      </c>
      <c r="SRU343">
        <f>IF(SUM($J$341:SRU341)&lt;SRO343,SRT341,$E$343-SUM($J$341:SRU341))</f>
        <v>0</v>
      </c>
      <c r="SRV343">
        <f>IF(SUM($J$341:SRV341)&lt;SRP343,SRU341,$E$343-SUM($J$341:SRV341))</f>
        <v>0</v>
      </c>
      <c r="SRW343">
        <f>IF(SUM($J$341:SRW341)&lt;SRQ343,SRV341,$E$343-SUM($J$341:SRW341))</f>
        <v>4820</v>
      </c>
      <c r="SRX343">
        <f>IF(SUM($J$341:SRX341)&lt;SRR343,SRW341,$E$343-SUM($J$341:SRX341))</f>
        <v>4820</v>
      </c>
      <c r="SRY343">
        <f>IF(SUM($J$341:SRY341)&lt;SRS343,SRX341,$E$343-SUM($J$341:SRY341))</f>
        <v>4820</v>
      </c>
      <c r="SRZ343">
        <f>IF(SUM($J$341:SRZ341)&lt;SRT343,SRY341,$E$343-SUM($J$341:SRZ341))</f>
        <v>4820</v>
      </c>
      <c r="SSA343">
        <f>IF(SUM($J$341:SSA341)&lt;SRU343,SRZ341,$E$343-SUM($J$341:SSA341))</f>
        <v>4820</v>
      </c>
      <c r="SSB343">
        <f>IF(SUM($J$341:SSB341)&lt;SRV343,SSA341,$E$343-SUM($J$341:SSB341))</f>
        <v>4820</v>
      </c>
      <c r="SSC343">
        <f>IF(SUM($J$341:SSC341)&lt;SRW343,SSB341,$E$343-SUM($J$341:SSC341))</f>
        <v>0</v>
      </c>
      <c r="SSD343">
        <f>IF(SUM($J$341:SSD341)&lt;SRX343,SSC341,$E$343-SUM($J$341:SSD341))</f>
        <v>0</v>
      </c>
      <c r="SSE343">
        <f>IF(SUM($J$341:SSE341)&lt;SRY343,SSD341,$E$343-SUM($J$341:SSE341))</f>
        <v>0</v>
      </c>
      <c r="SSF343">
        <f>IF(SUM($J$341:SSF341)&lt;SRZ343,SSE341,$E$343-SUM($J$341:SSF341))</f>
        <v>0</v>
      </c>
      <c r="SSG343">
        <f>IF(SUM($J$341:SSG341)&lt;SSA343,SSF341,$E$343-SUM($J$341:SSG341))</f>
        <v>0</v>
      </c>
      <c r="SSH343">
        <f>IF(SUM($J$341:SSH341)&lt;SSB343,SSG341,$E$343-SUM($J$341:SSH341))</f>
        <v>0</v>
      </c>
      <c r="SSI343">
        <f>IF(SUM($J$341:SSI341)&lt;SSC343,SSH341,$E$343-SUM($J$341:SSI341))</f>
        <v>4820</v>
      </c>
      <c r="SSJ343">
        <f>IF(SUM($J$341:SSJ341)&lt;SSD343,SSI341,$E$343-SUM($J$341:SSJ341))</f>
        <v>4820</v>
      </c>
      <c r="SSK343">
        <f>IF(SUM($J$341:SSK341)&lt;SSE343,SSJ341,$E$343-SUM($J$341:SSK341))</f>
        <v>4820</v>
      </c>
      <c r="SSL343">
        <f>IF(SUM($J$341:SSL341)&lt;SSF343,SSK341,$E$343-SUM($J$341:SSL341))</f>
        <v>4820</v>
      </c>
      <c r="SSM343">
        <f>IF(SUM($J$341:SSM341)&lt;SSG343,SSL341,$E$343-SUM($J$341:SSM341))</f>
        <v>4820</v>
      </c>
      <c r="SSN343">
        <f>IF(SUM($J$341:SSN341)&lt;SSH343,SSM341,$E$343-SUM($J$341:SSN341))</f>
        <v>4820</v>
      </c>
      <c r="SSO343">
        <f>IF(SUM($J$341:SSO341)&lt;SSI343,SSN341,$E$343-SUM($J$341:SSO341))</f>
        <v>0</v>
      </c>
      <c r="SSP343">
        <f>IF(SUM($J$341:SSP341)&lt;SSJ343,SSO341,$E$343-SUM($J$341:SSP341))</f>
        <v>0</v>
      </c>
      <c r="SSQ343">
        <f>IF(SUM($J$341:SSQ341)&lt;SSK343,SSP341,$E$343-SUM($J$341:SSQ341))</f>
        <v>0</v>
      </c>
      <c r="SSR343">
        <f>IF(SUM($J$341:SSR341)&lt;SSL343,SSQ341,$E$343-SUM($J$341:SSR341))</f>
        <v>0</v>
      </c>
      <c r="SSS343">
        <f>IF(SUM($J$341:SSS341)&lt;SSM343,SSR341,$E$343-SUM($J$341:SSS341))</f>
        <v>0</v>
      </c>
      <c r="SST343">
        <f>IF(SUM($J$341:SST341)&lt;SSN343,SSS341,$E$343-SUM($J$341:SST341))</f>
        <v>0</v>
      </c>
      <c r="SSU343">
        <f>IF(SUM($J$341:SSU341)&lt;SSO343,SST341,$E$343-SUM($J$341:SSU341))</f>
        <v>4820</v>
      </c>
      <c r="SSV343">
        <f>IF(SUM($J$341:SSV341)&lt;SSP343,SSU341,$E$343-SUM($J$341:SSV341))</f>
        <v>4820</v>
      </c>
      <c r="SSW343">
        <f>IF(SUM($J$341:SSW341)&lt;SSQ343,SSV341,$E$343-SUM($J$341:SSW341))</f>
        <v>4820</v>
      </c>
      <c r="SSX343">
        <f>IF(SUM($J$341:SSX341)&lt;SSR343,SSW341,$E$343-SUM($J$341:SSX341))</f>
        <v>4820</v>
      </c>
      <c r="SSY343">
        <f>IF(SUM($J$341:SSY341)&lt;SSS343,SSX341,$E$343-SUM($J$341:SSY341))</f>
        <v>4820</v>
      </c>
      <c r="SSZ343">
        <f>IF(SUM($J$341:SSZ341)&lt;SST343,SSY341,$E$343-SUM($J$341:SSZ341))</f>
        <v>4820</v>
      </c>
      <c r="STA343">
        <f>IF(SUM($J$341:STA341)&lt;SSU343,SSZ341,$E$343-SUM($J$341:STA341))</f>
        <v>0</v>
      </c>
      <c r="STB343">
        <f>IF(SUM($J$341:STB341)&lt;SSV343,STA341,$E$343-SUM($J$341:STB341))</f>
        <v>0</v>
      </c>
      <c r="STC343">
        <f>IF(SUM($J$341:STC341)&lt;SSW343,STB341,$E$343-SUM($J$341:STC341))</f>
        <v>0</v>
      </c>
      <c r="STD343">
        <f>IF(SUM($J$341:STD341)&lt;SSX343,STC341,$E$343-SUM($J$341:STD341))</f>
        <v>0</v>
      </c>
      <c r="STE343">
        <f>IF(SUM($J$341:STE341)&lt;SSY343,STD341,$E$343-SUM($J$341:STE341))</f>
        <v>0</v>
      </c>
      <c r="STF343">
        <f>IF(SUM($J$341:STF341)&lt;SSZ343,STE341,$E$343-SUM($J$341:STF341))</f>
        <v>0</v>
      </c>
      <c r="STG343">
        <f>IF(SUM($J$341:STG341)&lt;STA343,STF341,$E$343-SUM($J$341:STG341))</f>
        <v>4820</v>
      </c>
      <c r="STH343">
        <f>IF(SUM($J$341:STH341)&lt;STB343,STG341,$E$343-SUM($J$341:STH341))</f>
        <v>4820</v>
      </c>
      <c r="STI343">
        <f>IF(SUM($J$341:STI341)&lt;STC343,STH341,$E$343-SUM($J$341:STI341))</f>
        <v>4820</v>
      </c>
      <c r="STJ343">
        <f>IF(SUM($J$341:STJ341)&lt;STD343,STI341,$E$343-SUM($J$341:STJ341))</f>
        <v>4820</v>
      </c>
      <c r="STK343">
        <f>IF(SUM($J$341:STK341)&lt;STE343,STJ341,$E$343-SUM($J$341:STK341))</f>
        <v>4820</v>
      </c>
      <c r="STL343">
        <f>IF(SUM($J$341:STL341)&lt;STF343,STK341,$E$343-SUM($J$341:STL341))</f>
        <v>4820</v>
      </c>
      <c r="STM343">
        <f>IF(SUM($J$341:STM341)&lt;STG343,STL341,$E$343-SUM($J$341:STM341))</f>
        <v>0</v>
      </c>
      <c r="STN343">
        <f>IF(SUM($J$341:STN341)&lt;STH343,STM341,$E$343-SUM($J$341:STN341))</f>
        <v>0</v>
      </c>
      <c r="STO343">
        <f>IF(SUM($J$341:STO341)&lt;STI343,STN341,$E$343-SUM($J$341:STO341))</f>
        <v>0</v>
      </c>
      <c r="STP343">
        <f>IF(SUM($J$341:STP341)&lt;STJ343,STO341,$E$343-SUM($J$341:STP341))</f>
        <v>0</v>
      </c>
      <c r="STQ343">
        <f>IF(SUM($J$341:STQ341)&lt;STK343,STP341,$E$343-SUM($J$341:STQ341))</f>
        <v>0</v>
      </c>
      <c r="STR343">
        <f>IF(SUM($J$341:STR341)&lt;STL343,STQ341,$E$343-SUM($J$341:STR341))</f>
        <v>0</v>
      </c>
      <c r="STS343">
        <f>IF(SUM($J$341:STS341)&lt;STM343,STR341,$E$343-SUM($J$341:STS341))</f>
        <v>4820</v>
      </c>
      <c r="STT343">
        <f>IF(SUM($J$341:STT341)&lt;STN343,STS341,$E$343-SUM($J$341:STT341))</f>
        <v>4820</v>
      </c>
      <c r="STU343">
        <f>IF(SUM($J$341:STU341)&lt;STO343,STT341,$E$343-SUM($J$341:STU341))</f>
        <v>4820</v>
      </c>
      <c r="STV343">
        <f>IF(SUM($J$341:STV341)&lt;STP343,STU341,$E$343-SUM($J$341:STV341))</f>
        <v>4820</v>
      </c>
      <c r="STW343">
        <f>IF(SUM($J$341:STW341)&lt;STQ343,STV341,$E$343-SUM($J$341:STW341))</f>
        <v>4820</v>
      </c>
      <c r="STX343">
        <f>IF(SUM($J$341:STX341)&lt;STR343,STW341,$E$343-SUM($J$341:STX341))</f>
        <v>4820</v>
      </c>
      <c r="STY343">
        <f>IF(SUM($J$341:STY341)&lt;STS343,STX341,$E$343-SUM($J$341:STY341))</f>
        <v>0</v>
      </c>
      <c r="STZ343">
        <f>IF(SUM($J$341:STZ341)&lt;STT343,STY341,$E$343-SUM($J$341:STZ341))</f>
        <v>0</v>
      </c>
      <c r="SUA343">
        <f>IF(SUM($J$341:SUA341)&lt;STU343,STZ341,$E$343-SUM($J$341:SUA341))</f>
        <v>0</v>
      </c>
      <c r="SUB343">
        <f>IF(SUM($J$341:SUB341)&lt;STV343,SUA341,$E$343-SUM($J$341:SUB341))</f>
        <v>0</v>
      </c>
      <c r="SUC343">
        <f>IF(SUM($J$341:SUC341)&lt;STW343,SUB341,$E$343-SUM($J$341:SUC341))</f>
        <v>0</v>
      </c>
      <c r="SUD343">
        <f>IF(SUM($J$341:SUD341)&lt;STX343,SUC341,$E$343-SUM($J$341:SUD341))</f>
        <v>0</v>
      </c>
      <c r="SUE343">
        <f>IF(SUM($J$341:SUE341)&lt;STY343,SUD341,$E$343-SUM($J$341:SUE341))</f>
        <v>4820</v>
      </c>
      <c r="SUF343">
        <f>IF(SUM($J$341:SUF341)&lt;STZ343,SUE341,$E$343-SUM($J$341:SUF341))</f>
        <v>4820</v>
      </c>
      <c r="SUG343">
        <f>IF(SUM($J$341:SUG341)&lt;SUA343,SUF341,$E$343-SUM($J$341:SUG341))</f>
        <v>4820</v>
      </c>
      <c r="SUH343">
        <f>IF(SUM($J$341:SUH341)&lt;SUB343,SUG341,$E$343-SUM($J$341:SUH341))</f>
        <v>4820</v>
      </c>
      <c r="SUI343">
        <f>IF(SUM($J$341:SUI341)&lt;SUC343,SUH341,$E$343-SUM($J$341:SUI341))</f>
        <v>4820</v>
      </c>
      <c r="SUJ343">
        <f>IF(SUM($J$341:SUJ341)&lt;SUD343,SUI341,$E$343-SUM($J$341:SUJ341))</f>
        <v>4820</v>
      </c>
      <c r="SUK343">
        <f>IF(SUM($J$341:SUK341)&lt;SUE343,SUJ341,$E$343-SUM($J$341:SUK341))</f>
        <v>0</v>
      </c>
      <c r="SUL343">
        <f>IF(SUM($J$341:SUL341)&lt;SUF343,SUK341,$E$343-SUM($J$341:SUL341))</f>
        <v>0</v>
      </c>
      <c r="SUM343">
        <f>IF(SUM($J$341:SUM341)&lt;SUG343,SUL341,$E$343-SUM($J$341:SUM341))</f>
        <v>0</v>
      </c>
      <c r="SUN343">
        <f>IF(SUM($J$341:SUN341)&lt;SUH343,SUM341,$E$343-SUM($J$341:SUN341))</f>
        <v>0</v>
      </c>
      <c r="SUO343">
        <f>IF(SUM($J$341:SUO341)&lt;SUI343,SUN341,$E$343-SUM($J$341:SUO341))</f>
        <v>0</v>
      </c>
      <c r="SUP343">
        <f>IF(SUM($J$341:SUP341)&lt;SUJ343,SUO341,$E$343-SUM($J$341:SUP341))</f>
        <v>0</v>
      </c>
      <c r="SUQ343">
        <f>IF(SUM($J$341:SUQ341)&lt;SUK343,SUP341,$E$343-SUM($J$341:SUQ341))</f>
        <v>4820</v>
      </c>
      <c r="SUR343">
        <f>IF(SUM($J$341:SUR341)&lt;SUL343,SUQ341,$E$343-SUM($J$341:SUR341))</f>
        <v>4820</v>
      </c>
      <c r="SUS343">
        <f>IF(SUM($J$341:SUS341)&lt;SUM343,SUR341,$E$343-SUM($J$341:SUS341))</f>
        <v>4820</v>
      </c>
      <c r="SUT343">
        <f>IF(SUM($J$341:SUT341)&lt;SUN343,SUS341,$E$343-SUM($J$341:SUT341))</f>
        <v>4820</v>
      </c>
      <c r="SUU343">
        <f>IF(SUM($J$341:SUU341)&lt;SUO343,SUT341,$E$343-SUM($J$341:SUU341))</f>
        <v>4820</v>
      </c>
      <c r="SUV343">
        <f>IF(SUM($J$341:SUV341)&lt;SUP343,SUU341,$E$343-SUM($J$341:SUV341))</f>
        <v>4820</v>
      </c>
      <c r="SUW343">
        <f>IF(SUM($J$341:SUW341)&lt;SUQ343,SUV341,$E$343-SUM($J$341:SUW341))</f>
        <v>0</v>
      </c>
      <c r="SUX343">
        <f>IF(SUM($J$341:SUX341)&lt;SUR343,SUW341,$E$343-SUM($J$341:SUX341))</f>
        <v>0</v>
      </c>
      <c r="SUY343">
        <f>IF(SUM($J$341:SUY341)&lt;SUS343,SUX341,$E$343-SUM($J$341:SUY341))</f>
        <v>0</v>
      </c>
      <c r="SUZ343">
        <f>IF(SUM($J$341:SUZ341)&lt;SUT343,SUY341,$E$343-SUM($J$341:SUZ341))</f>
        <v>0</v>
      </c>
      <c r="SVA343">
        <f>IF(SUM($J$341:SVA341)&lt;SUU343,SUZ341,$E$343-SUM($J$341:SVA341))</f>
        <v>0</v>
      </c>
      <c r="SVB343">
        <f>IF(SUM($J$341:SVB341)&lt;SUV343,SVA341,$E$343-SUM($J$341:SVB341))</f>
        <v>0</v>
      </c>
      <c r="SVC343">
        <f>IF(SUM($J$341:SVC341)&lt;SUW343,SVB341,$E$343-SUM($J$341:SVC341))</f>
        <v>4820</v>
      </c>
      <c r="SVD343">
        <f>IF(SUM($J$341:SVD341)&lt;SUX343,SVC341,$E$343-SUM($J$341:SVD341))</f>
        <v>4820</v>
      </c>
      <c r="SVE343">
        <f>IF(SUM($J$341:SVE341)&lt;SUY343,SVD341,$E$343-SUM($J$341:SVE341))</f>
        <v>4820</v>
      </c>
      <c r="SVF343">
        <f>IF(SUM($J$341:SVF341)&lt;SUZ343,SVE341,$E$343-SUM($J$341:SVF341))</f>
        <v>4820</v>
      </c>
      <c r="SVG343">
        <f>IF(SUM($J$341:SVG341)&lt;SVA343,SVF341,$E$343-SUM($J$341:SVG341))</f>
        <v>4820</v>
      </c>
      <c r="SVH343">
        <f>IF(SUM($J$341:SVH341)&lt;SVB343,SVG341,$E$343-SUM($J$341:SVH341))</f>
        <v>4820</v>
      </c>
      <c r="SVI343">
        <f>IF(SUM($J$341:SVI341)&lt;SVC343,SVH341,$E$343-SUM($J$341:SVI341))</f>
        <v>0</v>
      </c>
      <c r="SVJ343">
        <f>IF(SUM($J$341:SVJ341)&lt;SVD343,SVI341,$E$343-SUM($J$341:SVJ341))</f>
        <v>0</v>
      </c>
      <c r="SVK343">
        <f>IF(SUM($J$341:SVK341)&lt;SVE343,SVJ341,$E$343-SUM($J$341:SVK341))</f>
        <v>0</v>
      </c>
      <c r="SVL343">
        <f>IF(SUM($J$341:SVL341)&lt;SVF343,SVK341,$E$343-SUM($J$341:SVL341))</f>
        <v>0</v>
      </c>
      <c r="SVM343">
        <f>IF(SUM($J$341:SVM341)&lt;SVG343,SVL341,$E$343-SUM($J$341:SVM341))</f>
        <v>0</v>
      </c>
      <c r="SVN343">
        <f>IF(SUM($J$341:SVN341)&lt;SVH343,SVM341,$E$343-SUM($J$341:SVN341))</f>
        <v>0</v>
      </c>
      <c r="SVO343">
        <f>IF(SUM($J$341:SVO341)&lt;SVI343,SVN341,$E$343-SUM($J$341:SVO341))</f>
        <v>4820</v>
      </c>
      <c r="SVP343">
        <f>IF(SUM($J$341:SVP341)&lt;SVJ343,SVO341,$E$343-SUM($J$341:SVP341))</f>
        <v>4820</v>
      </c>
      <c r="SVQ343">
        <f>IF(SUM($J$341:SVQ341)&lt;SVK343,SVP341,$E$343-SUM($J$341:SVQ341))</f>
        <v>4820</v>
      </c>
      <c r="SVR343">
        <f>IF(SUM($J$341:SVR341)&lt;SVL343,SVQ341,$E$343-SUM($J$341:SVR341))</f>
        <v>4820</v>
      </c>
      <c r="SVS343">
        <f>IF(SUM($J$341:SVS341)&lt;SVM343,SVR341,$E$343-SUM($J$341:SVS341))</f>
        <v>4820</v>
      </c>
      <c r="SVT343">
        <f>IF(SUM($J$341:SVT341)&lt;SVN343,SVS341,$E$343-SUM($J$341:SVT341))</f>
        <v>4820</v>
      </c>
      <c r="SVU343">
        <f>IF(SUM($J$341:SVU341)&lt;SVO343,SVT341,$E$343-SUM($J$341:SVU341))</f>
        <v>0</v>
      </c>
      <c r="SVV343">
        <f>IF(SUM($J$341:SVV341)&lt;SVP343,SVU341,$E$343-SUM($J$341:SVV341))</f>
        <v>0</v>
      </c>
      <c r="SVW343">
        <f>IF(SUM($J$341:SVW341)&lt;SVQ343,SVV341,$E$343-SUM($J$341:SVW341))</f>
        <v>0</v>
      </c>
      <c r="SVX343">
        <f>IF(SUM($J$341:SVX341)&lt;SVR343,SVW341,$E$343-SUM($J$341:SVX341))</f>
        <v>0</v>
      </c>
      <c r="SVY343">
        <f>IF(SUM($J$341:SVY341)&lt;SVS343,SVX341,$E$343-SUM($J$341:SVY341))</f>
        <v>0</v>
      </c>
      <c r="SVZ343">
        <f>IF(SUM($J$341:SVZ341)&lt;SVT343,SVY341,$E$343-SUM($J$341:SVZ341))</f>
        <v>0</v>
      </c>
      <c r="SWA343">
        <f>IF(SUM($J$341:SWA341)&lt;SVU343,SVZ341,$E$343-SUM($J$341:SWA341))</f>
        <v>4820</v>
      </c>
      <c r="SWB343">
        <f>IF(SUM($J$341:SWB341)&lt;SVV343,SWA341,$E$343-SUM($J$341:SWB341))</f>
        <v>4820</v>
      </c>
      <c r="SWC343">
        <f>IF(SUM($J$341:SWC341)&lt;SVW343,SWB341,$E$343-SUM($J$341:SWC341))</f>
        <v>4820</v>
      </c>
      <c r="SWD343">
        <f>IF(SUM($J$341:SWD341)&lt;SVX343,SWC341,$E$343-SUM($J$341:SWD341))</f>
        <v>4820</v>
      </c>
      <c r="SWE343">
        <f>IF(SUM($J$341:SWE341)&lt;SVY343,SWD341,$E$343-SUM($J$341:SWE341))</f>
        <v>4820</v>
      </c>
      <c r="SWF343">
        <f>IF(SUM($J$341:SWF341)&lt;SVZ343,SWE341,$E$343-SUM($J$341:SWF341))</f>
        <v>4820</v>
      </c>
      <c r="SWG343">
        <f>IF(SUM($J$341:SWG341)&lt;SWA343,SWF341,$E$343-SUM($J$341:SWG341))</f>
        <v>0</v>
      </c>
      <c r="SWH343">
        <f>IF(SUM($J$341:SWH341)&lt;SWB343,SWG341,$E$343-SUM($J$341:SWH341))</f>
        <v>0</v>
      </c>
      <c r="SWI343">
        <f>IF(SUM($J$341:SWI341)&lt;SWC343,SWH341,$E$343-SUM($J$341:SWI341))</f>
        <v>0</v>
      </c>
      <c r="SWJ343">
        <f>IF(SUM($J$341:SWJ341)&lt;SWD343,SWI341,$E$343-SUM($J$341:SWJ341))</f>
        <v>0</v>
      </c>
      <c r="SWK343">
        <f>IF(SUM($J$341:SWK341)&lt;SWE343,SWJ341,$E$343-SUM($J$341:SWK341))</f>
        <v>0</v>
      </c>
      <c r="SWL343">
        <f>IF(SUM($J$341:SWL341)&lt;SWF343,SWK341,$E$343-SUM($J$341:SWL341))</f>
        <v>0</v>
      </c>
      <c r="SWM343">
        <f>IF(SUM($J$341:SWM341)&lt;SWG343,SWL341,$E$343-SUM($J$341:SWM341))</f>
        <v>4820</v>
      </c>
      <c r="SWN343">
        <f>IF(SUM($J$341:SWN341)&lt;SWH343,SWM341,$E$343-SUM($J$341:SWN341))</f>
        <v>4820</v>
      </c>
      <c r="SWO343">
        <f>IF(SUM($J$341:SWO341)&lt;SWI343,SWN341,$E$343-SUM($J$341:SWO341))</f>
        <v>4820</v>
      </c>
      <c r="SWP343">
        <f>IF(SUM($J$341:SWP341)&lt;SWJ343,SWO341,$E$343-SUM($J$341:SWP341))</f>
        <v>4820</v>
      </c>
      <c r="SWQ343">
        <f>IF(SUM($J$341:SWQ341)&lt;SWK343,SWP341,$E$343-SUM($J$341:SWQ341))</f>
        <v>4820</v>
      </c>
      <c r="SWR343">
        <f>IF(SUM($J$341:SWR341)&lt;SWL343,SWQ341,$E$343-SUM($J$341:SWR341))</f>
        <v>4820</v>
      </c>
      <c r="SWS343">
        <f>IF(SUM($J$341:SWS341)&lt;SWM343,SWR341,$E$343-SUM($J$341:SWS341))</f>
        <v>0</v>
      </c>
      <c r="SWT343">
        <f>IF(SUM($J$341:SWT341)&lt;SWN343,SWS341,$E$343-SUM($J$341:SWT341))</f>
        <v>0</v>
      </c>
      <c r="SWU343">
        <f>IF(SUM($J$341:SWU341)&lt;SWO343,SWT341,$E$343-SUM($J$341:SWU341))</f>
        <v>0</v>
      </c>
      <c r="SWV343">
        <f>IF(SUM($J$341:SWV341)&lt;SWP343,SWU341,$E$343-SUM($J$341:SWV341))</f>
        <v>0</v>
      </c>
      <c r="SWW343">
        <f>IF(SUM($J$341:SWW341)&lt;SWQ343,SWV341,$E$343-SUM($J$341:SWW341))</f>
        <v>0</v>
      </c>
      <c r="SWX343">
        <f>IF(SUM($J$341:SWX341)&lt;SWR343,SWW341,$E$343-SUM($J$341:SWX341))</f>
        <v>0</v>
      </c>
      <c r="SWY343">
        <f>IF(SUM($J$341:SWY341)&lt;SWS343,SWX341,$E$343-SUM($J$341:SWY341))</f>
        <v>4820</v>
      </c>
      <c r="SWZ343">
        <f>IF(SUM($J$341:SWZ341)&lt;SWT343,SWY341,$E$343-SUM($J$341:SWZ341))</f>
        <v>4820</v>
      </c>
      <c r="SXA343">
        <f>IF(SUM($J$341:SXA341)&lt;SWU343,SWZ341,$E$343-SUM($J$341:SXA341))</f>
        <v>4820</v>
      </c>
      <c r="SXB343">
        <f>IF(SUM($J$341:SXB341)&lt;SWV343,SXA341,$E$343-SUM($J$341:SXB341))</f>
        <v>4820</v>
      </c>
      <c r="SXC343">
        <f>IF(SUM($J$341:SXC341)&lt;SWW343,SXB341,$E$343-SUM($J$341:SXC341))</f>
        <v>4820</v>
      </c>
      <c r="SXD343">
        <f>IF(SUM($J$341:SXD341)&lt;SWX343,SXC341,$E$343-SUM($J$341:SXD341))</f>
        <v>4820</v>
      </c>
      <c r="SXE343">
        <f>IF(SUM($J$341:SXE341)&lt;SWY343,SXD341,$E$343-SUM($J$341:SXE341))</f>
        <v>0</v>
      </c>
      <c r="SXF343">
        <f>IF(SUM($J$341:SXF341)&lt;SWZ343,SXE341,$E$343-SUM($J$341:SXF341))</f>
        <v>0</v>
      </c>
      <c r="SXG343">
        <f>IF(SUM($J$341:SXG341)&lt;SXA343,SXF341,$E$343-SUM($J$341:SXG341))</f>
        <v>0</v>
      </c>
      <c r="SXH343">
        <f>IF(SUM($J$341:SXH341)&lt;SXB343,SXG341,$E$343-SUM($J$341:SXH341))</f>
        <v>0</v>
      </c>
      <c r="SXI343">
        <f>IF(SUM($J$341:SXI341)&lt;SXC343,SXH341,$E$343-SUM($J$341:SXI341))</f>
        <v>0</v>
      </c>
      <c r="SXJ343">
        <f>IF(SUM($J$341:SXJ341)&lt;SXD343,SXI341,$E$343-SUM($J$341:SXJ341))</f>
        <v>0</v>
      </c>
      <c r="SXK343">
        <f>IF(SUM($J$341:SXK341)&lt;SXE343,SXJ341,$E$343-SUM($J$341:SXK341))</f>
        <v>4820</v>
      </c>
      <c r="SXL343">
        <f>IF(SUM($J$341:SXL341)&lt;SXF343,SXK341,$E$343-SUM($J$341:SXL341))</f>
        <v>4820</v>
      </c>
      <c r="SXM343">
        <f>IF(SUM($J$341:SXM341)&lt;SXG343,SXL341,$E$343-SUM($J$341:SXM341))</f>
        <v>4820</v>
      </c>
      <c r="SXN343">
        <f>IF(SUM($J$341:SXN341)&lt;SXH343,SXM341,$E$343-SUM($J$341:SXN341))</f>
        <v>4820</v>
      </c>
      <c r="SXO343">
        <f>IF(SUM($J$341:SXO341)&lt;SXI343,SXN341,$E$343-SUM($J$341:SXO341))</f>
        <v>4820</v>
      </c>
      <c r="SXP343">
        <f>IF(SUM($J$341:SXP341)&lt;SXJ343,SXO341,$E$343-SUM($J$341:SXP341))</f>
        <v>4820</v>
      </c>
      <c r="SXQ343">
        <f>IF(SUM($J$341:SXQ341)&lt;SXK343,SXP341,$E$343-SUM($J$341:SXQ341))</f>
        <v>0</v>
      </c>
      <c r="SXR343">
        <f>IF(SUM($J$341:SXR341)&lt;SXL343,SXQ341,$E$343-SUM($J$341:SXR341))</f>
        <v>0</v>
      </c>
      <c r="SXS343">
        <f>IF(SUM($J$341:SXS341)&lt;SXM343,SXR341,$E$343-SUM($J$341:SXS341))</f>
        <v>0</v>
      </c>
      <c r="SXT343">
        <f>IF(SUM($J$341:SXT341)&lt;SXN343,SXS341,$E$343-SUM($J$341:SXT341))</f>
        <v>0</v>
      </c>
      <c r="SXU343">
        <f>IF(SUM($J$341:SXU341)&lt;SXO343,SXT341,$E$343-SUM($J$341:SXU341))</f>
        <v>0</v>
      </c>
      <c r="SXV343">
        <f>IF(SUM($J$341:SXV341)&lt;SXP343,SXU341,$E$343-SUM($J$341:SXV341))</f>
        <v>0</v>
      </c>
      <c r="SXW343">
        <f>IF(SUM($J$341:SXW341)&lt;SXQ343,SXV341,$E$343-SUM($J$341:SXW341))</f>
        <v>4820</v>
      </c>
      <c r="SXX343">
        <f>IF(SUM($J$341:SXX341)&lt;SXR343,SXW341,$E$343-SUM($J$341:SXX341))</f>
        <v>4820</v>
      </c>
      <c r="SXY343">
        <f>IF(SUM($J$341:SXY341)&lt;SXS343,SXX341,$E$343-SUM($J$341:SXY341))</f>
        <v>4820</v>
      </c>
      <c r="SXZ343">
        <f>IF(SUM($J$341:SXZ341)&lt;SXT343,SXY341,$E$343-SUM($J$341:SXZ341))</f>
        <v>4820</v>
      </c>
      <c r="SYA343">
        <f>IF(SUM($J$341:SYA341)&lt;SXU343,SXZ341,$E$343-SUM($J$341:SYA341))</f>
        <v>4820</v>
      </c>
      <c r="SYB343">
        <f>IF(SUM($J$341:SYB341)&lt;SXV343,SYA341,$E$343-SUM($J$341:SYB341))</f>
        <v>4820</v>
      </c>
      <c r="SYC343">
        <f>IF(SUM($J$341:SYC341)&lt;SXW343,SYB341,$E$343-SUM($J$341:SYC341))</f>
        <v>0</v>
      </c>
      <c r="SYD343">
        <f>IF(SUM($J$341:SYD341)&lt;SXX343,SYC341,$E$343-SUM($J$341:SYD341))</f>
        <v>0</v>
      </c>
      <c r="SYE343">
        <f>IF(SUM($J$341:SYE341)&lt;SXY343,SYD341,$E$343-SUM($J$341:SYE341))</f>
        <v>0</v>
      </c>
      <c r="SYF343">
        <f>IF(SUM($J$341:SYF341)&lt;SXZ343,SYE341,$E$343-SUM($J$341:SYF341))</f>
        <v>0</v>
      </c>
      <c r="SYG343">
        <f>IF(SUM($J$341:SYG341)&lt;SYA343,SYF341,$E$343-SUM($J$341:SYG341))</f>
        <v>0</v>
      </c>
      <c r="SYH343">
        <f>IF(SUM($J$341:SYH341)&lt;SYB343,SYG341,$E$343-SUM($J$341:SYH341))</f>
        <v>0</v>
      </c>
      <c r="SYI343">
        <f>IF(SUM($J$341:SYI341)&lt;SYC343,SYH341,$E$343-SUM($J$341:SYI341))</f>
        <v>4820</v>
      </c>
      <c r="SYJ343">
        <f>IF(SUM($J$341:SYJ341)&lt;SYD343,SYI341,$E$343-SUM($J$341:SYJ341))</f>
        <v>4820</v>
      </c>
      <c r="SYK343">
        <f>IF(SUM($J$341:SYK341)&lt;SYE343,SYJ341,$E$343-SUM($J$341:SYK341))</f>
        <v>4820</v>
      </c>
      <c r="SYL343">
        <f>IF(SUM($J$341:SYL341)&lt;SYF343,SYK341,$E$343-SUM($J$341:SYL341))</f>
        <v>4820</v>
      </c>
      <c r="SYM343">
        <f>IF(SUM($J$341:SYM341)&lt;SYG343,SYL341,$E$343-SUM($J$341:SYM341))</f>
        <v>4820</v>
      </c>
      <c r="SYN343">
        <f>IF(SUM($J$341:SYN341)&lt;SYH343,SYM341,$E$343-SUM($J$341:SYN341))</f>
        <v>4820</v>
      </c>
      <c r="SYO343">
        <f>IF(SUM($J$341:SYO341)&lt;SYI343,SYN341,$E$343-SUM($J$341:SYO341))</f>
        <v>0</v>
      </c>
      <c r="SYP343">
        <f>IF(SUM($J$341:SYP341)&lt;SYJ343,SYO341,$E$343-SUM($J$341:SYP341))</f>
        <v>0</v>
      </c>
      <c r="SYQ343">
        <f>IF(SUM($J$341:SYQ341)&lt;SYK343,SYP341,$E$343-SUM($J$341:SYQ341))</f>
        <v>0</v>
      </c>
      <c r="SYR343">
        <f>IF(SUM($J$341:SYR341)&lt;SYL343,SYQ341,$E$343-SUM($J$341:SYR341))</f>
        <v>0</v>
      </c>
      <c r="SYS343">
        <f>IF(SUM($J$341:SYS341)&lt;SYM343,SYR341,$E$343-SUM($J$341:SYS341))</f>
        <v>0</v>
      </c>
      <c r="SYT343">
        <f>IF(SUM($J$341:SYT341)&lt;SYN343,SYS341,$E$343-SUM($J$341:SYT341))</f>
        <v>0</v>
      </c>
      <c r="SYU343">
        <f>IF(SUM($J$341:SYU341)&lt;SYO343,SYT341,$E$343-SUM($J$341:SYU341))</f>
        <v>4820</v>
      </c>
      <c r="SYV343">
        <f>IF(SUM($J$341:SYV341)&lt;SYP343,SYU341,$E$343-SUM($J$341:SYV341))</f>
        <v>4820</v>
      </c>
      <c r="SYW343">
        <f>IF(SUM($J$341:SYW341)&lt;SYQ343,SYV341,$E$343-SUM($J$341:SYW341))</f>
        <v>4820</v>
      </c>
      <c r="SYX343">
        <f>IF(SUM($J$341:SYX341)&lt;SYR343,SYW341,$E$343-SUM($J$341:SYX341))</f>
        <v>4820</v>
      </c>
      <c r="SYY343">
        <f>IF(SUM($J$341:SYY341)&lt;SYS343,SYX341,$E$343-SUM($J$341:SYY341))</f>
        <v>4820</v>
      </c>
      <c r="SYZ343">
        <f>IF(SUM($J$341:SYZ341)&lt;SYT343,SYY341,$E$343-SUM($J$341:SYZ341))</f>
        <v>4820</v>
      </c>
      <c r="SZA343">
        <f>IF(SUM($J$341:SZA341)&lt;SYU343,SYZ341,$E$343-SUM($J$341:SZA341))</f>
        <v>0</v>
      </c>
      <c r="SZB343">
        <f>IF(SUM($J$341:SZB341)&lt;SYV343,SZA341,$E$343-SUM($J$341:SZB341))</f>
        <v>0</v>
      </c>
      <c r="SZC343">
        <f>IF(SUM($J$341:SZC341)&lt;SYW343,SZB341,$E$343-SUM($J$341:SZC341))</f>
        <v>0</v>
      </c>
      <c r="SZD343">
        <f>IF(SUM($J$341:SZD341)&lt;SYX343,SZC341,$E$343-SUM($J$341:SZD341))</f>
        <v>0</v>
      </c>
      <c r="SZE343">
        <f>IF(SUM($J$341:SZE341)&lt;SYY343,SZD341,$E$343-SUM($J$341:SZE341))</f>
        <v>0</v>
      </c>
      <c r="SZF343">
        <f>IF(SUM($J$341:SZF341)&lt;SYZ343,SZE341,$E$343-SUM($J$341:SZF341))</f>
        <v>0</v>
      </c>
      <c r="SZG343">
        <f>IF(SUM($J$341:SZG341)&lt;SZA343,SZF341,$E$343-SUM($J$341:SZG341))</f>
        <v>4820</v>
      </c>
      <c r="SZH343">
        <f>IF(SUM($J$341:SZH341)&lt;SZB343,SZG341,$E$343-SUM($J$341:SZH341))</f>
        <v>4820</v>
      </c>
      <c r="SZI343">
        <f>IF(SUM($J$341:SZI341)&lt;SZC343,SZH341,$E$343-SUM($J$341:SZI341))</f>
        <v>4820</v>
      </c>
      <c r="SZJ343">
        <f>IF(SUM($J$341:SZJ341)&lt;SZD343,SZI341,$E$343-SUM($J$341:SZJ341))</f>
        <v>4820</v>
      </c>
      <c r="SZK343">
        <f>IF(SUM($J$341:SZK341)&lt;SZE343,SZJ341,$E$343-SUM($J$341:SZK341))</f>
        <v>4820</v>
      </c>
      <c r="SZL343">
        <f>IF(SUM($J$341:SZL341)&lt;SZF343,SZK341,$E$343-SUM($J$341:SZL341))</f>
        <v>4820</v>
      </c>
      <c r="SZM343">
        <f>IF(SUM($J$341:SZM341)&lt;SZG343,SZL341,$E$343-SUM($J$341:SZM341))</f>
        <v>0</v>
      </c>
      <c r="SZN343">
        <f>IF(SUM($J$341:SZN341)&lt;SZH343,SZM341,$E$343-SUM($J$341:SZN341))</f>
        <v>0</v>
      </c>
      <c r="SZO343">
        <f>IF(SUM($J$341:SZO341)&lt;SZI343,SZN341,$E$343-SUM($J$341:SZO341))</f>
        <v>0</v>
      </c>
      <c r="SZP343">
        <f>IF(SUM($J$341:SZP341)&lt;SZJ343,SZO341,$E$343-SUM($J$341:SZP341))</f>
        <v>0</v>
      </c>
      <c r="SZQ343">
        <f>IF(SUM($J$341:SZQ341)&lt;SZK343,SZP341,$E$343-SUM($J$341:SZQ341))</f>
        <v>0</v>
      </c>
      <c r="SZR343">
        <f>IF(SUM($J$341:SZR341)&lt;SZL343,SZQ341,$E$343-SUM($J$341:SZR341))</f>
        <v>0</v>
      </c>
      <c r="SZS343">
        <f>IF(SUM($J$341:SZS341)&lt;SZM343,SZR341,$E$343-SUM($J$341:SZS341))</f>
        <v>4820</v>
      </c>
      <c r="SZT343">
        <f>IF(SUM($J$341:SZT341)&lt;SZN343,SZS341,$E$343-SUM($J$341:SZT341))</f>
        <v>4820</v>
      </c>
      <c r="SZU343">
        <f>IF(SUM($J$341:SZU341)&lt;SZO343,SZT341,$E$343-SUM($J$341:SZU341))</f>
        <v>4820</v>
      </c>
      <c r="SZV343">
        <f>IF(SUM($J$341:SZV341)&lt;SZP343,SZU341,$E$343-SUM($J$341:SZV341))</f>
        <v>4820</v>
      </c>
      <c r="SZW343">
        <f>IF(SUM($J$341:SZW341)&lt;SZQ343,SZV341,$E$343-SUM($J$341:SZW341))</f>
        <v>4820</v>
      </c>
      <c r="SZX343">
        <f>IF(SUM($J$341:SZX341)&lt;SZR343,SZW341,$E$343-SUM($J$341:SZX341))</f>
        <v>4820</v>
      </c>
      <c r="SZY343">
        <f>IF(SUM($J$341:SZY341)&lt;SZS343,SZX341,$E$343-SUM($J$341:SZY341))</f>
        <v>0</v>
      </c>
      <c r="SZZ343">
        <f>IF(SUM($J$341:SZZ341)&lt;SZT343,SZY341,$E$343-SUM($J$341:SZZ341))</f>
        <v>0</v>
      </c>
      <c r="TAA343">
        <f>IF(SUM($J$341:TAA341)&lt;SZU343,SZZ341,$E$343-SUM($J$341:TAA341))</f>
        <v>0</v>
      </c>
      <c r="TAB343">
        <f>IF(SUM($J$341:TAB341)&lt;SZV343,TAA341,$E$343-SUM($J$341:TAB341))</f>
        <v>0</v>
      </c>
      <c r="TAC343">
        <f>IF(SUM($J$341:TAC341)&lt;SZW343,TAB341,$E$343-SUM($J$341:TAC341))</f>
        <v>0</v>
      </c>
      <c r="TAD343">
        <f>IF(SUM($J$341:TAD341)&lt;SZX343,TAC341,$E$343-SUM($J$341:TAD341))</f>
        <v>0</v>
      </c>
      <c r="TAE343">
        <f>IF(SUM($J$341:TAE341)&lt;SZY343,TAD341,$E$343-SUM($J$341:TAE341))</f>
        <v>4820</v>
      </c>
      <c r="TAF343">
        <f>IF(SUM($J$341:TAF341)&lt;SZZ343,TAE341,$E$343-SUM($J$341:TAF341))</f>
        <v>4820</v>
      </c>
      <c r="TAG343">
        <f>IF(SUM($J$341:TAG341)&lt;TAA343,TAF341,$E$343-SUM($J$341:TAG341))</f>
        <v>4820</v>
      </c>
      <c r="TAH343">
        <f>IF(SUM($J$341:TAH341)&lt;TAB343,TAG341,$E$343-SUM($J$341:TAH341))</f>
        <v>4820</v>
      </c>
      <c r="TAI343">
        <f>IF(SUM($J$341:TAI341)&lt;TAC343,TAH341,$E$343-SUM($J$341:TAI341))</f>
        <v>4820</v>
      </c>
      <c r="TAJ343">
        <f>IF(SUM($J$341:TAJ341)&lt;TAD343,TAI341,$E$343-SUM($J$341:TAJ341))</f>
        <v>4820</v>
      </c>
      <c r="TAK343">
        <f>IF(SUM($J$341:TAK341)&lt;TAE343,TAJ341,$E$343-SUM($J$341:TAK341))</f>
        <v>0</v>
      </c>
      <c r="TAL343">
        <f>IF(SUM($J$341:TAL341)&lt;TAF343,TAK341,$E$343-SUM($J$341:TAL341))</f>
        <v>0</v>
      </c>
      <c r="TAM343">
        <f>IF(SUM($J$341:TAM341)&lt;TAG343,TAL341,$E$343-SUM($J$341:TAM341))</f>
        <v>0</v>
      </c>
      <c r="TAN343">
        <f>IF(SUM($J$341:TAN341)&lt;TAH343,TAM341,$E$343-SUM($J$341:TAN341))</f>
        <v>0</v>
      </c>
      <c r="TAO343">
        <f>IF(SUM($J$341:TAO341)&lt;TAI343,TAN341,$E$343-SUM($J$341:TAO341))</f>
        <v>0</v>
      </c>
      <c r="TAP343">
        <f>IF(SUM($J$341:TAP341)&lt;TAJ343,TAO341,$E$343-SUM($J$341:TAP341))</f>
        <v>0</v>
      </c>
      <c r="TAQ343">
        <f>IF(SUM($J$341:TAQ341)&lt;TAK343,TAP341,$E$343-SUM($J$341:TAQ341))</f>
        <v>4820</v>
      </c>
      <c r="TAR343">
        <f>IF(SUM($J$341:TAR341)&lt;TAL343,TAQ341,$E$343-SUM($J$341:TAR341))</f>
        <v>4820</v>
      </c>
      <c r="TAS343">
        <f>IF(SUM($J$341:TAS341)&lt;TAM343,TAR341,$E$343-SUM($J$341:TAS341))</f>
        <v>4820</v>
      </c>
      <c r="TAT343">
        <f>IF(SUM($J$341:TAT341)&lt;TAN343,TAS341,$E$343-SUM($J$341:TAT341))</f>
        <v>4820</v>
      </c>
      <c r="TAU343">
        <f>IF(SUM($J$341:TAU341)&lt;TAO343,TAT341,$E$343-SUM($J$341:TAU341))</f>
        <v>4820</v>
      </c>
      <c r="TAV343">
        <f>IF(SUM($J$341:TAV341)&lt;TAP343,TAU341,$E$343-SUM($J$341:TAV341))</f>
        <v>4820</v>
      </c>
      <c r="TAW343">
        <f>IF(SUM($J$341:TAW341)&lt;TAQ343,TAV341,$E$343-SUM($J$341:TAW341))</f>
        <v>0</v>
      </c>
      <c r="TAX343">
        <f>IF(SUM($J$341:TAX341)&lt;TAR343,TAW341,$E$343-SUM($J$341:TAX341))</f>
        <v>0</v>
      </c>
      <c r="TAY343">
        <f>IF(SUM($J$341:TAY341)&lt;TAS343,TAX341,$E$343-SUM($J$341:TAY341))</f>
        <v>0</v>
      </c>
      <c r="TAZ343">
        <f>IF(SUM($J$341:TAZ341)&lt;TAT343,TAY341,$E$343-SUM($J$341:TAZ341))</f>
        <v>0</v>
      </c>
      <c r="TBA343">
        <f>IF(SUM($J$341:TBA341)&lt;TAU343,TAZ341,$E$343-SUM($J$341:TBA341))</f>
        <v>0</v>
      </c>
      <c r="TBB343">
        <f>IF(SUM($J$341:TBB341)&lt;TAV343,TBA341,$E$343-SUM($J$341:TBB341))</f>
        <v>0</v>
      </c>
      <c r="TBC343">
        <f>IF(SUM($J$341:TBC341)&lt;TAW343,TBB341,$E$343-SUM($J$341:TBC341))</f>
        <v>4820</v>
      </c>
      <c r="TBD343">
        <f>IF(SUM($J$341:TBD341)&lt;TAX343,TBC341,$E$343-SUM($J$341:TBD341))</f>
        <v>4820</v>
      </c>
      <c r="TBE343">
        <f>IF(SUM($J$341:TBE341)&lt;TAY343,TBD341,$E$343-SUM($J$341:TBE341))</f>
        <v>4820</v>
      </c>
      <c r="TBF343">
        <f>IF(SUM($J$341:TBF341)&lt;TAZ343,TBE341,$E$343-SUM($J$341:TBF341))</f>
        <v>4820</v>
      </c>
      <c r="TBG343">
        <f>IF(SUM($J$341:TBG341)&lt;TBA343,TBF341,$E$343-SUM($J$341:TBG341))</f>
        <v>4820</v>
      </c>
      <c r="TBH343">
        <f>IF(SUM($J$341:TBH341)&lt;TBB343,TBG341,$E$343-SUM($J$341:TBH341))</f>
        <v>4820</v>
      </c>
      <c r="TBI343">
        <f>IF(SUM($J$341:TBI341)&lt;TBC343,TBH341,$E$343-SUM($J$341:TBI341))</f>
        <v>0</v>
      </c>
      <c r="TBJ343">
        <f>IF(SUM($J$341:TBJ341)&lt;TBD343,TBI341,$E$343-SUM($J$341:TBJ341))</f>
        <v>0</v>
      </c>
      <c r="TBK343">
        <f>IF(SUM($J$341:TBK341)&lt;TBE343,TBJ341,$E$343-SUM($J$341:TBK341))</f>
        <v>0</v>
      </c>
      <c r="TBL343">
        <f>IF(SUM($J$341:TBL341)&lt;TBF343,TBK341,$E$343-SUM($J$341:TBL341))</f>
        <v>0</v>
      </c>
      <c r="TBM343">
        <f>IF(SUM($J$341:TBM341)&lt;TBG343,TBL341,$E$343-SUM($J$341:TBM341))</f>
        <v>0</v>
      </c>
      <c r="TBN343">
        <f>IF(SUM($J$341:TBN341)&lt;TBH343,TBM341,$E$343-SUM($J$341:TBN341))</f>
        <v>0</v>
      </c>
      <c r="TBO343">
        <f>IF(SUM($J$341:TBO341)&lt;TBI343,TBN341,$E$343-SUM($J$341:TBO341))</f>
        <v>4820</v>
      </c>
      <c r="TBP343">
        <f>IF(SUM($J$341:TBP341)&lt;TBJ343,TBO341,$E$343-SUM($J$341:TBP341))</f>
        <v>4820</v>
      </c>
      <c r="TBQ343">
        <f>IF(SUM($J$341:TBQ341)&lt;TBK343,TBP341,$E$343-SUM($J$341:TBQ341))</f>
        <v>4820</v>
      </c>
      <c r="TBR343">
        <f>IF(SUM($J$341:TBR341)&lt;TBL343,TBQ341,$E$343-SUM($J$341:TBR341))</f>
        <v>4820</v>
      </c>
      <c r="TBS343">
        <f>IF(SUM($J$341:TBS341)&lt;TBM343,TBR341,$E$343-SUM($J$341:TBS341))</f>
        <v>4820</v>
      </c>
      <c r="TBT343">
        <f>IF(SUM($J$341:TBT341)&lt;TBN343,TBS341,$E$343-SUM($J$341:TBT341))</f>
        <v>4820</v>
      </c>
      <c r="TBU343">
        <f>IF(SUM($J$341:TBU341)&lt;TBO343,TBT341,$E$343-SUM($J$341:TBU341))</f>
        <v>0</v>
      </c>
      <c r="TBV343">
        <f>IF(SUM($J$341:TBV341)&lt;TBP343,TBU341,$E$343-SUM($J$341:TBV341))</f>
        <v>0</v>
      </c>
      <c r="TBW343">
        <f>IF(SUM($J$341:TBW341)&lt;TBQ343,TBV341,$E$343-SUM($J$341:TBW341))</f>
        <v>0</v>
      </c>
      <c r="TBX343">
        <f>IF(SUM($J$341:TBX341)&lt;TBR343,TBW341,$E$343-SUM($J$341:TBX341))</f>
        <v>0</v>
      </c>
      <c r="TBY343">
        <f>IF(SUM($J$341:TBY341)&lt;TBS343,TBX341,$E$343-SUM($J$341:TBY341))</f>
        <v>0</v>
      </c>
      <c r="TBZ343">
        <f>IF(SUM($J$341:TBZ341)&lt;TBT343,TBY341,$E$343-SUM($J$341:TBZ341))</f>
        <v>0</v>
      </c>
      <c r="TCA343">
        <f>IF(SUM($J$341:TCA341)&lt;TBU343,TBZ341,$E$343-SUM($J$341:TCA341))</f>
        <v>4820</v>
      </c>
      <c r="TCB343">
        <f>IF(SUM($J$341:TCB341)&lt;TBV343,TCA341,$E$343-SUM($J$341:TCB341))</f>
        <v>4820</v>
      </c>
      <c r="TCC343">
        <f>IF(SUM($J$341:TCC341)&lt;TBW343,TCB341,$E$343-SUM($J$341:TCC341))</f>
        <v>4820</v>
      </c>
      <c r="TCD343">
        <f>IF(SUM($J$341:TCD341)&lt;TBX343,TCC341,$E$343-SUM($J$341:TCD341))</f>
        <v>4820</v>
      </c>
      <c r="TCE343">
        <f>IF(SUM($J$341:TCE341)&lt;TBY343,TCD341,$E$343-SUM($J$341:TCE341))</f>
        <v>4820</v>
      </c>
      <c r="TCF343">
        <f>IF(SUM($J$341:TCF341)&lt;TBZ343,TCE341,$E$343-SUM($J$341:TCF341))</f>
        <v>4820</v>
      </c>
      <c r="TCG343">
        <f>IF(SUM($J$341:TCG341)&lt;TCA343,TCF341,$E$343-SUM($J$341:TCG341))</f>
        <v>0</v>
      </c>
      <c r="TCH343">
        <f>IF(SUM($J$341:TCH341)&lt;TCB343,TCG341,$E$343-SUM($J$341:TCH341))</f>
        <v>0</v>
      </c>
      <c r="TCI343">
        <f>IF(SUM($J$341:TCI341)&lt;TCC343,TCH341,$E$343-SUM($J$341:TCI341))</f>
        <v>0</v>
      </c>
      <c r="TCJ343">
        <f>IF(SUM($J$341:TCJ341)&lt;TCD343,TCI341,$E$343-SUM($J$341:TCJ341))</f>
        <v>0</v>
      </c>
      <c r="TCK343">
        <f>IF(SUM($J$341:TCK341)&lt;TCE343,TCJ341,$E$343-SUM($J$341:TCK341))</f>
        <v>0</v>
      </c>
      <c r="TCL343">
        <f>IF(SUM($J$341:TCL341)&lt;TCF343,TCK341,$E$343-SUM($J$341:TCL341))</f>
        <v>0</v>
      </c>
      <c r="TCM343">
        <f>IF(SUM($J$341:TCM341)&lt;TCG343,TCL341,$E$343-SUM($J$341:TCM341))</f>
        <v>4820</v>
      </c>
      <c r="TCN343">
        <f>IF(SUM($J$341:TCN341)&lt;TCH343,TCM341,$E$343-SUM($J$341:TCN341))</f>
        <v>4820</v>
      </c>
      <c r="TCO343">
        <f>IF(SUM($J$341:TCO341)&lt;TCI343,TCN341,$E$343-SUM($J$341:TCO341))</f>
        <v>4820</v>
      </c>
      <c r="TCP343">
        <f>IF(SUM($J$341:TCP341)&lt;TCJ343,TCO341,$E$343-SUM($J$341:TCP341))</f>
        <v>4820</v>
      </c>
      <c r="TCQ343">
        <f>IF(SUM($J$341:TCQ341)&lt;TCK343,TCP341,$E$343-SUM($J$341:TCQ341))</f>
        <v>4820</v>
      </c>
      <c r="TCR343">
        <f>IF(SUM($J$341:TCR341)&lt;TCL343,TCQ341,$E$343-SUM($J$341:TCR341))</f>
        <v>4820</v>
      </c>
      <c r="TCS343">
        <f>IF(SUM($J$341:TCS341)&lt;TCM343,TCR341,$E$343-SUM($J$341:TCS341))</f>
        <v>0</v>
      </c>
      <c r="TCT343">
        <f>IF(SUM($J$341:TCT341)&lt;TCN343,TCS341,$E$343-SUM($J$341:TCT341))</f>
        <v>0</v>
      </c>
      <c r="TCU343">
        <f>IF(SUM($J$341:TCU341)&lt;TCO343,TCT341,$E$343-SUM($J$341:TCU341))</f>
        <v>0</v>
      </c>
      <c r="TCV343">
        <f>IF(SUM($J$341:TCV341)&lt;TCP343,TCU341,$E$343-SUM($J$341:TCV341))</f>
        <v>0</v>
      </c>
      <c r="TCW343">
        <f>IF(SUM($J$341:TCW341)&lt;TCQ343,TCV341,$E$343-SUM($J$341:TCW341))</f>
        <v>0</v>
      </c>
      <c r="TCX343">
        <f>IF(SUM($J$341:TCX341)&lt;TCR343,TCW341,$E$343-SUM($J$341:TCX341))</f>
        <v>0</v>
      </c>
      <c r="TCY343">
        <f>IF(SUM($J$341:TCY341)&lt;TCS343,TCX341,$E$343-SUM($J$341:TCY341))</f>
        <v>4820</v>
      </c>
      <c r="TCZ343">
        <f>IF(SUM($J$341:TCZ341)&lt;TCT343,TCY341,$E$343-SUM($J$341:TCZ341))</f>
        <v>4820</v>
      </c>
      <c r="TDA343">
        <f>IF(SUM($J$341:TDA341)&lt;TCU343,TCZ341,$E$343-SUM($J$341:TDA341))</f>
        <v>4820</v>
      </c>
      <c r="TDB343">
        <f>IF(SUM($J$341:TDB341)&lt;TCV343,TDA341,$E$343-SUM($J$341:TDB341))</f>
        <v>4820</v>
      </c>
      <c r="TDC343">
        <f>IF(SUM($J$341:TDC341)&lt;TCW343,TDB341,$E$343-SUM($J$341:TDC341))</f>
        <v>4820</v>
      </c>
      <c r="TDD343">
        <f>IF(SUM($J$341:TDD341)&lt;TCX343,TDC341,$E$343-SUM($J$341:TDD341))</f>
        <v>4820</v>
      </c>
      <c r="TDE343">
        <f>IF(SUM($J$341:TDE341)&lt;TCY343,TDD341,$E$343-SUM($J$341:TDE341))</f>
        <v>0</v>
      </c>
      <c r="TDF343">
        <f>IF(SUM($J$341:TDF341)&lt;TCZ343,TDE341,$E$343-SUM($J$341:TDF341))</f>
        <v>0</v>
      </c>
      <c r="TDG343">
        <f>IF(SUM($J$341:TDG341)&lt;TDA343,TDF341,$E$343-SUM($J$341:TDG341))</f>
        <v>0</v>
      </c>
      <c r="TDH343">
        <f>IF(SUM($J$341:TDH341)&lt;TDB343,TDG341,$E$343-SUM($J$341:TDH341))</f>
        <v>0</v>
      </c>
      <c r="TDI343">
        <f>IF(SUM($J$341:TDI341)&lt;TDC343,TDH341,$E$343-SUM($J$341:TDI341))</f>
        <v>0</v>
      </c>
      <c r="TDJ343">
        <f>IF(SUM($J$341:TDJ341)&lt;TDD343,TDI341,$E$343-SUM($J$341:TDJ341))</f>
        <v>0</v>
      </c>
      <c r="TDK343">
        <f>IF(SUM($J$341:TDK341)&lt;TDE343,TDJ341,$E$343-SUM($J$341:TDK341))</f>
        <v>4820</v>
      </c>
      <c r="TDL343">
        <f>IF(SUM($J$341:TDL341)&lt;TDF343,TDK341,$E$343-SUM($J$341:TDL341))</f>
        <v>4820</v>
      </c>
      <c r="TDM343">
        <f>IF(SUM($J$341:TDM341)&lt;TDG343,TDL341,$E$343-SUM($J$341:TDM341))</f>
        <v>4820</v>
      </c>
      <c r="TDN343">
        <f>IF(SUM($J$341:TDN341)&lt;TDH343,TDM341,$E$343-SUM($J$341:TDN341))</f>
        <v>4820</v>
      </c>
      <c r="TDO343">
        <f>IF(SUM($J$341:TDO341)&lt;TDI343,TDN341,$E$343-SUM($J$341:TDO341))</f>
        <v>4820</v>
      </c>
      <c r="TDP343">
        <f>IF(SUM($J$341:TDP341)&lt;TDJ343,TDO341,$E$343-SUM($J$341:TDP341))</f>
        <v>4820</v>
      </c>
      <c r="TDQ343">
        <f>IF(SUM($J$341:TDQ341)&lt;TDK343,TDP341,$E$343-SUM($J$341:TDQ341))</f>
        <v>0</v>
      </c>
      <c r="TDR343">
        <f>IF(SUM($J$341:TDR341)&lt;TDL343,TDQ341,$E$343-SUM($J$341:TDR341))</f>
        <v>0</v>
      </c>
      <c r="TDS343">
        <f>IF(SUM($J$341:TDS341)&lt;TDM343,TDR341,$E$343-SUM($J$341:TDS341))</f>
        <v>0</v>
      </c>
      <c r="TDT343">
        <f>IF(SUM($J$341:TDT341)&lt;TDN343,TDS341,$E$343-SUM($J$341:TDT341))</f>
        <v>0</v>
      </c>
      <c r="TDU343">
        <f>IF(SUM($J$341:TDU341)&lt;TDO343,TDT341,$E$343-SUM($J$341:TDU341))</f>
        <v>0</v>
      </c>
      <c r="TDV343">
        <f>IF(SUM($J$341:TDV341)&lt;TDP343,TDU341,$E$343-SUM($J$341:TDV341))</f>
        <v>0</v>
      </c>
      <c r="TDW343">
        <f>IF(SUM($J$341:TDW341)&lt;TDQ343,TDV341,$E$343-SUM($J$341:TDW341))</f>
        <v>4820</v>
      </c>
      <c r="TDX343">
        <f>IF(SUM($J$341:TDX341)&lt;TDR343,TDW341,$E$343-SUM($J$341:TDX341))</f>
        <v>4820</v>
      </c>
      <c r="TDY343">
        <f>IF(SUM($J$341:TDY341)&lt;TDS343,TDX341,$E$343-SUM($J$341:TDY341))</f>
        <v>4820</v>
      </c>
      <c r="TDZ343">
        <f>IF(SUM($J$341:TDZ341)&lt;TDT343,TDY341,$E$343-SUM($J$341:TDZ341))</f>
        <v>4820</v>
      </c>
      <c r="TEA343">
        <f>IF(SUM($J$341:TEA341)&lt;TDU343,TDZ341,$E$343-SUM($J$341:TEA341))</f>
        <v>4820</v>
      </c>
      <c r="TEB343">
        <f>IF(SUM($J$341:TEB341)&lt;TDV343,TEA341,$E$343-SUM($J$341:TEB341))</f>
        <v>4820</v>
      </c>
      <c r="TEC343">
        <f>IF(SUM($J$341:TEC341)&lt;TDW343,TEB341,$E$343-SUM($J$341:TEC341))</f>
        <v>0</v>
      </c>
      <c r="TED343">
        <f>IF(SUM($J$341:TED341)&lt;TDX343,TEC341,$E$343-SUM($J$341:TED341))</f>
        <v>0</v>
      </c>
      <c r="TEE343">
        <f>IF(SUM($J$341:TEE341)&lt;TDY343,TED341,$E$343-SUM($J$341:TEE341))</f>
        <v>0</v>
      </c>
      <c r="TEF343">
        <f>IF(SUM($J$341:TEF341)&lt;TDZ343,TEE341,$E$343-SUM($J$341:TEF341))</f>
        <v>0</v>
      </c>
      <c r="TEG343">
        <f>IF(SUM($J$341:TEG341)&lt;TEA343,TEF341,$E$343-SUM($J$341:TEG341))</f>
        <v>0</v>
      </c>
      <c r="TEH343">
        <f>IF(SUM($J$341:TEH341)&lt;TEB343,TEG341,$E$343-SUM($J$341:TEH341))</f>
        <v>0</v>
      </c>
      <c r="TEI343">
        <f>IF(SUM($J$341:TEI341)&lt;TEC343,TEH341,$E$343-SUM($J$341:TEI341))</f>
        <v>4820</v>
      </c>
      <c r="TEJ343">
        <f>IF(SUM($J$341:TEJ341)&lt;TED343,TEI341,$E$343-SUM($J$341:TEJ341))</f>
        <v>4820</v>
      </c>
      <c r="TEK343">
        <f>IF(SUM($J$341:TEK341)&lt;TEE343,TEJ341,$E$343-SUM($J$341:TEK341))</f>
        <v>4820</v>
      </c>
      <c r="TEL343">
        <f>IF(SUM($J$341:TEL341)&lt;TEF343,TEK341,$E$343-SUM($J$341:TEL341))</f>
        <v>4820</v>
      </c>
      <c r="TEM343">
        <f>IF(SUM($J$341:TEM341)&lt;TEG343,TEL341,$E$343-SUM($J$341:TEM341))</f>
        <v>4820</v>
      </c>
      <c r="TEN343">
        <f>IF(SUM($J$341:TEN341)&lt;TEH343,TEM341,$E$343-SUM($J$341:TEN341))</f>
        <v>4820</v>
      </c>
      <c r="TEO343">
        <f>IF(SUM($J$341:TEO341)&lt;TEI343,TEN341,$E$343-SUM($J$341:TEO341))</f>
        <v>0</v>
      </c>
      <c r="TEP343">
        <f>IF(SUM($J$341:TEP341)&lt;TEJ343,TEO341,$E$343-SUM($J$341:TEP341))</f>
        <v>0</v>
      </c>
      <c r="TEQ343">
        <f>IF(SUM($J$341:TEQ341)&lt;TEK343,TEP341,$E$343-SUM($J$341:TEQ341))</f>
        <v>0</v>
      </c>
      <c r="TER343">
        <f>IF(SUM($J$341:TER341)&lt;TEL343,TEQ341,$E$343-SUM($J$341:TER341))</f>
        <v>0</v>
      </c>
      <c r="TES343">
        <f>IF(SUM($J$341:TES341)&lt;TEM343,TER341,$E$343-SUM($J$341:TES341))</f>
        <v>0</v>
      </c>
      <c r="TET343">
        <f>IF(SUM($J$341:TET341)&lt;TEN343,TES341,$E$343-SUM($J$341:TET341))</f>
        <v>0</v>
      </c>
      <c r="TEU343">
        <f>IF(SUM($J$341:TEU341)&lt;TEO343,TET341,$E$343-SUM($J$341:TEU341))</f>
        <v>4820</v>
      </c>
      <c r="TEV343">
        <f>IF(SUM($J$341:TEV341)&lt;TEP343,TEU341,$E$343-SUM($J$341:TEV341))</f>
        <v>4820</v>
      </c>
      <c r="TEW343">
        <f>IF(SUM($J$341:TEW341)&lt;TEQ343,TEV341,$E$343-SUM($J$341:TEW341))</f>
        <v>4820</v>
      </c>
      <c r="TEX343">
        <f>IF(SUM($J$341:TEX341)&lt;TER343,TEW341,$E$343-SUM($J$341:TEX341))</f>
        <v>4820</v>
      </c>
      <c r="TEY343">
        <f>IF(SUM($J$341:TEY341)&lt;TES343,TEX341,$E$343-SUM($J$341:TEY341))</f>
        <v>4820</v>
      </c>
      <c r="TEZ343">
        <f>IF(SUM($J$341:TEZ341)&lt;TET343,TEY341,$E$343-SUM($J$341:TEZ341))</f>
        <v>4820</v>
      </c>
      <c r="TFA343">
        <f>IF(SUM($J$341:TFA341)&lt;TEU343,TEZ341,$E$343-SUM($J$341:TFA341))</f>
        <v>0</v>
      </c>
      <c r="TFB343">
        <f>IF(SUM($J$341:TFB341)&lt;TEV343,TFA341,$E$343-SUM($J$341:TFB341))</f>
        <v>0</v>
      </c>
      <c r="TFC343">
        <f>IF(SUM($J$341:TFC341)&lt;TEW343,TFB341,$E$343-SUM($J$341:TFC341))</f>
        <v>0</v>
      </c>
      <c r="TFD343">
        <f>IF(SUM($J$341:TFD341)&lt;TEX343,TFC341,$E$343-SUM($J$341:TFD341))</f>
        <v>0</v>
      </c>
      <c r="TFE343">
        <f>IF(SUM($J$341:TFE341)&lt;TEY343,TFD341,$E$343-SUM($J$341:TFE341))</f>
        <v>0</v>
      </c>
      <c r="TFF343">
        <f>IF(SUM($J$341:TFF341)&lt;TEZ343,TFE341,$E$343-SUM($J$341:TFF341))</f>
        <v>0</v>
      </c>
      <c r="TFG343">
        <f>IF(SUM($J$341:TFG341)&lt;TFA343,TFF341,$E$343-SUM($J$341:TFG341))</f>
        <v>4820</v>
      </c>
      <c r="TFH343">
        <f>IF(SUM($J$341:TFH341)&lt;TFB343,TFG341,$E$343-SUM($J$341:TFH341))</f>
        <v>4820</v>
      </c>
      <c r="TFI343">
        <f>IF(SUM($J$341:TFI341)&lt;TFC343,TFH341,$E$343-SUM($J$341:TFI341))</f>
        <v>4820</v>
      </c>
      <c r="TFJ343">
        <f>IF(SUM($J$341:TFJ341)&lt;TFD343,TFI341,$E$343-SUM($J$341:TFJ341))</f>
        <v>4820</v>
      </c>
      <c r="TFK343">
        <f>IF(SUM($J$341:TFK341)&lt;TFE343,TFJ341,$E$343-SUM($J$341:TFK341))</f>
        <v>4820</v>
      </c>
      <c r="TFL343">
        <f>IF(SUM($J$341:TFL341)&lt;TFF343,TFK341,$E$343-SUM($J$341:TFL341))</f>
        <v>4820</v>
      </c>
      <c r="TFM343">
        <f>IF(SUM($J$341:TFM341)&lt;TFG343,TFL341,$E$343-SUM($J$341:TFM341))</f>
        <v>0</v>
      </c>
      <c r="TFN343">
        <f>IF(SUM($J$341:TFN341)&lt;TFH343,TFM341,$E$343-SUM($J$341:TFN341))</f>
        <v>0</v>
      </c>
      <c r="TFO343">
        <f>IF(SUM($J$341:TFO341)&lt;TFI343,TFN341,$E$343-SUM($J$341:TFO341))</f>
        <v>0</v>
      </c>
      <c r="TFP343">
        <f>IF(SUM($J$341:TFP341)&lt;TFJ343,TFO341,$E$343-SUM($J$341:TFP341))</f>
        <v>0</v>
      </c>
      <c r="TFQ343">
        <f>IF(SUM($J$341:TFQ341)&lt;TFK343,TFP341,$E$343-SUM($J$341:TFQ341))</f>
        <v>0</v>
      </c>
      <c r="TFR343">
        <f>IF(SUM($J$341:TFR341)&lt;TFL343,TFQ341,$E$343-SUM($J$341:TFR341))</f>
        <v>0</v>
      </c>
      <c r="TFS343">
        <f>IF(SUM($J$341:TFS341)&lt;TFM343,TFR341,$E$343-SUM($J$341:TFS341))</f>
        <v>4820</v>
      </c>
      <c r="TFT343">
        <f>IF(SUM($J$341:TFT341)&lt;TFN343,TFS341,$E$343-SUM($J$341:TFT341))</f>
        <v>4820</v>
      </c>
      <c r="TFU343">
        <f>IF(SUM($J$341:TFU341)&lt;TFO343,TFT341,$E$343-SUM($J$341:TFU341))</f>
        <v>4820</v>
      </c>
      <c r="TFV343">
        <f>IF(SUM($J$341:TFV341)&lt;TFP343,TFU341,$E$343-SUM($J$341:TFV341))</f>
        <v>4820</v>
      </c>
      <c r="TFW343">
        <f>IF(SUM($J$341:TFW341)&lt;TFQ343,TFV341,$E$343-SUM($J$341:TFW341))</f>
        <v>4820</v>
      </c>
      <c r="TFX343">
        <f>IF(SUM($J$341:TFX341)&lt;TFR343,TFW341,$E$343-SUM($J$341:TFX341))</f>
        <v>4820</v>
      </c>
      <c r="TFY343">
        <f>IF(SUM($J$341:TFY341)&lt;TFS343,TFX341,$E$343-SUM($J$341:TFY341))</f>
        <v>0</v>
      </c>
      <c r="TFZ343">
        <f>IF(SUM($J$341:TFZ341)&lt;TFT343,TFY341,$E$343-SUM($J$341:TFZ341))</f>
        <v>0</v>
      </c>
      <c r="TGA343">
        <f>IF(SUM($J$341:TGA341)&lt;TFU343,TFZ341,$E$343-SUM($J$341:TGA341))</f>
        <v>0</v>
      </c>
      <c r="TGB343">
        <f>IF(SUM($J$341:TGB341)&lt;TFV343,TGA341,$E$343-SUM($J$341:TGB341))</f>
        <v>0</v>
      </c>
      <c r="TGC343">
        <f>IF(SUM($J$341:TGC341)&lt;TFW343,TGB341,$E$343-SUM($J$341:TGC341))</f>
        <v>0</v>
      </c>
      <c r="TGD343">
        <f>IF(SUM($J$341:TGD341)&lt;TFX343,TGC341,$E$343-SUM($J$341:TGD341))</f>
        <v>0</v>
      </c>
      <c r="TGE343">
        <f>IF(SUM($J$341:TGE341)&lt;TFY343,TGD341,$E$343-SUM($J$341:TGE341))</f>
        <v>4820</v>
      </c>
      <c r="TGF343">
        <f>IF(SUM($J$341:TGF341)&lt;TFZ343,TGE341,$E$343-SUM($J$341:TGF341))</f>
        <v>4820</v>
      </c>
      <c r="TGG343">
        <f>IF(SUM($J$341:TGG341)&lt;TGA343,TGF341,$E$343-SUM($J$341:TGG341))</f>
        <v>4820</v>
      </c>
      <c r="TGH343">
        <f>IF(SUM($J$341:TGH341)&lt;TGB343,TGG341,$E$343-SUM($J$341:TGH341))</f>
        <v>4820</v>
      </c>
      <c r="TGI343">
        <f>IF(SUM($J$341:TGI341)&lt;TGC343,TGH341,$E$343-SUM($J$341:TGI341))</f>
        <v>4820</v>
      </c>
      <c r="TGJ343">
        <f>IF(SUM($J$341:TGJ341)&lt;TGD343,TGI341,$E$343-SUM($J$341:TGJ341))</f>
        <v>4820</v>
      </c>
      <c r="TGK343">
        <f>IF(SUM($J$341:TGK341)&lt;TGE343,TGJ341,$E$343-SUM($J$341:TGK341))</f>
        <v>0</v>
      </c>
      <c r="TGL343">
        <f>IF(SUM($J$341:TGL341)&lt;TGF343,TGK341,$E$343-SUM($J$341:TGL341))</f>
        <v>0</v>
      </c>
      <c r="TGM343">
        <f>IF(SUM($J$341:TGM341)&lt;TGG343,TGL341,$E$343-SUM($J$341:TGM341))</f>
        <v>0</v>
      </c>
      <c r="TGN343">
        <f>IF(SUM($J$341:TGN341)&lt;TGH343,TGM341,$E$343-SUM($J$341:TGN341))</f>
        <v>0</v>
      </c>
      <c r="TGO343">
        <f>IF(SUM($J$341:TGO341)&lt;TGI343,TGN341,$E$343-SUM($J$341:TGO341))</f>
        <v>0</v>
      </c>
      <c r="TGP343">
        <f>IF(SUM($J$341:TGP341)&lt;TGJ343,TGO341,$E$343-SUM($J$341:TGP341))</f>
        <v>0</v>
      </c>
      <c r="TGQ343">
        <f>IF(SUM($J$341:TGQ341)&lt;TGK343,TGP341,$E$343-SUM($J$341:TGQ341))</f>
        <v>4820</v>
      </c>
      <c r="TGR343">
        <f>IF(SUM($J$341:TGR341)&lt;TGL343,TGQ341,$E$343-SUM($J$341:TGR341))</f>
        <v>4820</v>
      </c>
      <c r="TGS343">
        <f>IF(SUM($J$341:TGS341)&lt;TGM343,TGR341,$E$343-SUM($J$341:TGS341))</f>
        <v>4820</v>
      </c>
      <c r="TGT343">
        <f>IF(SUM($J$341:TGT341)&lt;TGN343,TGS341,$E$343-SUM($J$341:TGT341))</f>
        <v>4820</v>
      </c>
      <c r="TGU343">
        <f>IF(SUM($J$341:TGU341)&lt;TGO343,TGT341,$E$343-SUM($J$341:TGU341))</f>
        <v>4820</v>
      </c>
      <c r="TGV343">
        <f>IF(SUM($J$341:TGV341)&lt;TGP343,TGU341,$E$343-SUM($J$341:TGV341))</f>
        <v>4820</v>
      </c>
      <c r="TGW343">
        <f>IF(SUM($J$341:TGW341)&lt;TGQ343,TGV341,$E$343-SUM($J$341:TGW341))</f>
        <v>0</v>
      </c>
      <c r="TGX343">
        <f>IF(SUM($J$341:TGX341)&lt;TGR343,TGW341,$E$343-SUM($J$341:TGX341))</f>
        <v>0</v>
      </c>
      <c r="TGY343">
        <f>IF(SUM($J$341:TGY341)&lt;TGS343,TGX341,$E$343-SUM($J$341:TGY341))</f>
        <v>0</v>
      </c>
      <c r="TGZ343">
        <f>IF(SUM($J$341:TGZ341)&lt;TGT343,TGY341,$E$343-SUM($J$341:TGZ341))</f>
        <v>0</v>
      </c>
      <c r="THA343">
        <f>IF(SUM($J$341:THA341)&lt;TGU343,TGZ341,$E$343-SUM($J$341:THA341))</f>
        <v>0</v>
      </c>
      <c r="THB343">
        <f>IF(SUM($J$341:THB341)&lt;TGV343,THA341,$E$343-SUM($J$341:THB341))</f>
        <v>0</v>
      </c>
      <c r="THC343">
        <f>IF(SUM($J$341:THC341)&lt;TGW343,THB341,$E$343-SUM($J$341:THC341))</f>
        <v>4820</v>
      </c>
      <c r="THD343">
        <f>IF(SUM($J$341:THD341)&lt;TGX343,THC341,$E$343-SUM($J$341:THD341))</f>
        <v>4820</v>
      </c>
      <c r="THE343">
        <f>IF(SUM($J$341:THE341)&lt;TGY343,THD341,$E$343-SUM($J$341:THE341))</f>
        <v>4820</v>
      </c>
      <c r="THF343">
        <f>IF(SUM($J$341:THF341)&lt;TGZ343,THE341,$E$343-SUM($J$341:THF341))</f>
        <v>4820</v>
      </c>
      <c r="THG343">
        <f>IF(SUM($J$341:THG341)&lt;THA343,THF341,$E$343-SUM($J$341:THG341))</f>
        <v>4820</v>
      </c>
      <c r="THH343">
        <f>IF(SUM($J$341:THH341)&lt;THB343,THG341,$E$343-SUM($J$341:THH341))</f>
        <v>4820</v>
      </c>
      <c r="THI343">
        <f>IF(SUM($J$341:THI341)&lt;THC343,THH341,$E$343-SUM($J$341:THI341))</f>
        <v>0</v>
      </c>
      <c r="THJ343">
        <f>IF(SUM($J$341:THJ341)&lt;THD343,THI341,$E$343-SUM($J$341:THJ341))</f>
        <v>0</v>
      </c>
      <c r="THK343">
        <f>IF(SUM($J$341:THK341)&lt;THE343,THJ341,$E$343-SUM($J$341:THK341))</f>
        <v>0</v>
      </c>
      <c r="THL343">
        <f>IF(SUM($J$341:THL341)&lt;THF343,THK341,$E$343-SUM($J$341:THL341))</f>
        <v>0</v>
      </c>
      <c r="THM343">
        <f>IF(SUM($J$341:THM341)&lt;THG343,THL341,$E$343-SUM($J$341:THM341))</f>
        <v>0</v>
      </c>
      <c r="THN343">
        <f>IF(SUM($J$341:THN341)&lt;THH343,THM341,$E$343-SUM($J$341:THN341))</f>
        <v>0</v>
      </c>
      <c r="THO343">
        <f>IF(SUM($J$341:THO341)&lt;THI343,THN341,$E$343-SUM($J$341:THO341))</f>
        <v>4820</v>
      </c>
      <c r="THP343">
        <f>IF(SUM($J$341:THP341)&lt;THJ343,THO341,$E$343-SUM($J$341:THP341))</f>
        <v>4820</v>
      </c>
      <c r="THQ343">
        <f>IF(SUM($J$341:THQ341)&lt;THK343,THP341,$E$343-SUM($J$341:THQ341))</f>
        <v>4820</v>
      </c>
      <c r="THR343">
        <f>IF(SUM($J$341:THR341)&lt;THL343,THQ341,$E$343-SUM($J$341:THR341))</f>
        <v>4820</v>
      </c>
      <c r="THS343">
        <f>IF(SUM($J$341:THS341)&lt;THM343,THR341,$E$343-SUM($J$341:THS341))</f>
        <v>4820</v>
      </c>
      <c r="THT343">
        <f>IF(SUM($J$341:THT341)&lt;THN343,THS341,$E$343-SUM($J$341:THT341))</f>
        <v>4820</v>
      </c>
      <c r="THU343">
        <f>IF(SUM($J$341:THU341)&lt;THO343,THT341,$E$343-SUM($J$341:THU341))</f>
        <v>0</v>
      </c>
      <c r="THV343">
        <f>IF(SUM($J$341:THV341)&lt;THP343,THU341,$E$343-SUM($J$341:THV341))</f>
        <v>0</v>
      </c>
      <c r="THW343">
        <f>IF(SUM($J$341:THW341)&lt;THQ343,THV341,$E$343-SUM($J$341:THW341))</f>
        <v>0</v>
      </c>
      <c r="THX343">
        <f>IF(SUM($J$341:THX341)&lt;THR343,THW341,$E$343-SUM($J$341:THX341))</f>
        <v>0</v>
      </c>
      <c r="THY343">
        <f>IF(SUM($J$341:THY341)&lt;THS343,THX341,$E$343-SUM($J$341:THY341))</f>
        <v>0</v>
      </c>
      <c r="THZ343">
        <f>IF(SUM($J$341:THZ341)&lt;THT343,THY341,$E$343-SUM($J$341:THZ341))</f>
        <v>0</v>
      </c>
      <c r="TIA343">
        <f>IF(SUM($J$341:TIA341)&lt;THU343,THZ341,$E$343-SUM($J$341:TIA341))</f>
        <v>4820</v>
      </c>
      <c r="TIB343">
        <f>IF(SUM($J$341:TIB341)&lt;THV343,TIA341,$E$343-SUM($J$341:TIB341))</f>
        <v>4820</v>
      </c>
      <c r="TIC343">
        <f>IF(SUM($J$341:TIC341)&lt;THW343,TIB341,$E$343-SUM($J$341:TIC341))</f>
        <v>4820</v>
      </c>
      <c r="TID343">
        <f>IF(SUM($J$341:TID341)&lt;THX343,TIC341,$E$343-SUM($J$341:TID341))</f>
        <v>4820</v>
      </c>
      <c r="TIE343">
        <f>IF(SUM($J$341:TIE341)&lt;THY343,TID341,$E$343-SUM($J$341:TIE341))</f>
        <v>4820</v>
      </c>
      <c r="TIF343">
        <f>IF(SUM($J$341:TIF341)&lt;THZ343,TIE341,$E$343-SUM($J$341:TIF341))</f>
        <v>4820</v>
      </c>
      <c r="TIG343">
        <f>IF(SUM($J$341:TIG341)&lt;TIA343,TIF341,$E$343-SUM($J$341:TIG341))</f>
        <v>0</v>
      </c>
      <c r="TIH343">
        <f>IF(SUM($J$341:TIH341)&lt;TIB343,TIG341,$E$343-SUM($J$341:TIH341))</f>
        <v>0</v>
      </c>
      <c r="TII343">
        <f>IF(SUM($J$341:TII341)&lt;TIC343,TIH341,$E$343-SUM($J$341:TII341))</f>
        <v>0</v>
      </c>
      <c r="TIJ343">
        <f>IF(SUM($J$341:TIJ341)&lt;TID343,TII341,$E$343-SUM($J$341:TIJ341))</f>
        <v>0</v>
      </c>
      <c r="TIK343">
        <f>IF(SUM($J$341:TIK341)&lt;TIE343,TIJ341,$E$343-SUM($J$341:TIK341))</f>
        <v>0</v>
      </c>
      <c r="TIL343">
        <f>IF(SUM($J$341:TIL341)&lt;TIF343,TIK341,$E$343-SUM($J$341:TIL341))</f>
        <v>0</v>
      </c>
      <c r="TIM343">
        <f>IF(SUM($J$341:TIM341)&lt;TIG343,TIL341,$E$343-SUM($J$341:TIM341))</f>
        <v>4820</v>
      </c>
      <c r="TIN343">
        <f>IF(SUM($J$341:TIN341)&lt;TIH343,TIM341,$E$343-SUM($J$341:TIN341))</f>
        <v>4820</v>
      </c>
      <c r="TIO343">
        <f>IF(SUM($J$341:TIO341)&lt;TII343,TIN341,$E$343-SUM($J$341:TIO341))</f>
        <v>4820</v>
      </c>
      <c r="TIP343">
        <f>IF(SUM($J$341:TIP341)&lt;TIJ343,TIO341,$E$343-SUM($J$341:TIP341))</f>
        <v>4820</v>
      </c>
      <c r="TIQ343">
        <f>IF(SUM($J$341:TIQ341)&lt;TIK343,TIP341,$E$343-SUM($J$341:TIQ341))</f>
        <v>4820</v>
      </c>
      <c r="TIR343">
        <f>IF(SUM($J$341:TIR341)&lt;TIL343,TIQ341,$E$343-SUM($J$341:TIR341))</f>
        <v>4820</v>
      </c>
      <c r="TIS343">
        <f>IF(SUM($J$341:TIS341)&lt;TIM343,TIR341,$E$343-SUM($J$341:TIS341))</f>
        <v>0</v>
      </c>
      <c r="TIT343">
        <f>IF(SUM($J$341:TIT341)&lt;TIN343,TIS341,$E$343-SUM($J$341:TIT341))</f>
        <v>0</v>
      </c>
      <c r="TIU343">
        <f>IF(SUM($J$341:TIU341)&lt;TIO343,TIT341,$E$343-SUM($J$341:TIU341))</f>
        <v>0</v>
      </c>
      <c r="TIV343">
        <f>IF(SUM($J$341:TIV341)&lt;TIP343,TIU341,$E$343-SUM($J$341:TIV341))</f>
        <v>0</v>
      </c>
      <c r="TIW343">
        <f>IF(SUM($J$341:TIW341)&lt;TIQ343,TIV341,$E$343-SUM($J$341:TIW341))</f>
        <v>0</v>
      </c>
      <c r="TIX343">
        <f>IF(SUM($J$341:TIX341)&lt;TIR343,TIW341,$E$343-SUM($J$341:TIX341))</f>
        <v>0</v>
      </c>
      <c r="TIY343">
        <f>IF(SUM($J$341:TIY341)&lt;TIS343,TIX341,$E$343-SUM($J$341:TIY341))</f>
        <v>4820</v>
      </c>
      <c r="TIZ343">
        <f>IF(SUM($J$341:TIZ341)&lt;TIT343,TIY341,$E$343-SUM($J$341:TIZ341))</f>
        <v>4820</v>
      </c>
      <c r="TJA343">
        <f>IF(SUM($J$341:TJA341)&lt;TIU343,TIZ341,$E$343-SUM($J$341:TJA341))</f>
        <v>4820</v>
      </c>
      <c r="TJB343">
        <f>IF(SUM($J$341:TJB341)&lt;TIV343,TJA341,$E$343-SUM($J$341:TJB341))</f>
        <v>4820</v>
      </c>
      <c r="TJC343">
        <f>IF(SUM($J$341:TJC341)&lt;TIW343,TJB341,$E$343-SUM($J$341:TJC341))</f>
        <v>4820</v>
      </c>
      <c r="TJD343">
        <f>IF(SUM($J$341:TJD341)&lt;TIX343,TJC341,$E$343-SUM($J$341:TJD341))</f>
        <v>4820</v>
      </c>
      <c r="TJE343">
        <f>IF(SUM($J$341:TJE341)&lt;TIY343,TJD341,$E$343-SUM($J$341:TJE341))</f>
        <v>0</v>
      </c>
      <c r="TJF343">
        <f>IF(SUM($J$341:TJF341)&lt;TIZ343,TJE341,$E$343-SUM($J$341:TJF341))</f>
        <v>0</v>
      </c>
      <c r="TJG343">
        <f>IF(SUM($J$341:TJG341)&lt;TJA343,TJF341,$E$343-SUM($J$341:TJG341))</f>
        <v>0</v>
      </c>
      <c r="TJH343">
        <f>IF(SUM($J$341:TJH341)&lt;TJB343,TJG341,$E$343-SUM($J$341:TJH341))</f>
        <v>0</v>
      </c>
      <c r="TJI343">
        <f>IF(SUM($J$341:TJI341)&lt;TJC343,TJH341,$E$343-SUM($J$341:TJI341))</f>
        <v>0</v>
      </c>
      <c r="TJJ343">
        <f>IF(SUM($J$341:TJJ341)&lt;TJD343,TJI341,$E$343-SUM($J$341:TJJ341))</f>
        <v>0</v>
      </c>
      <c r="TJK343">
        <f>IF(SUM($J$341:TJK341)&lt;TJE343,TJJ341,$E$343-SUM($J$341:TJK341))</f>
        <v>4820</v>
      </c>
      <c r="TJL343">
        <f>IF(SUM($J$341:TJL341)&lt;TJF343,TJK341,$E$343-SUM($J$341:TJL341))</f>
        <v>4820</v>
      </c>
      <c r="TJM343">
        <f>IF(SUM($J$341:TJM341)&lt;TJG343,TJL341,$E$343-SUM($J$341:TJM341))</f>
        <v>4820</v>
      </c>
      <c r="TJN343">
        <f>IF(SUM($J$341:TJN341)&lt;TJH343,TJM341,$E$343-SUM($J$341:TJN341))</f>
        <v>4820</v>
      </c>
      <c r="TJO343">
        <f>IF(SUM($J$341:TJO341)&lt;TJI343,TJN341,$E$343-SUM($J$341:TJO341))</f>
        <v>4820</v>
      </c>
      <c r="TJP343">
        <f>IF(SUM($J$341:TJP341)&lt;TJJ343,TJO341,$E$343-SUM($J$341:TJP341))</f>
        <v>4820</v>
      </c>
      <c r="TJQ343">
        <f>IF(SUM($J$341:TJQ341)&lt;TJK343,TJP341,$E$343-SUM($J$341:TJQ341))</f>
        <v>0</v>
      </c>
      <c r="TJR343">
        <f>IF(SUM($J$341:TJR341)&lt;TJL343,TJQ341,$E$343-SUM($J$341:TJR341))</f>
        <v>0</v>
      </c>
      <c r="TJS343">
        <f>IF(SUM($J$341:TJS341)&lt;TJM343,TJR341,$E$343-SUM($J$341:TJS341))</f>
        <v>0</v>
      </c>
      <c r="TJT343">
        <f>IF(SUM($J$341:TJT341)&lt;TJN343,TJS341,$E$343-SUM($J$341:TJT341))</f>
        <v>0</v>
      </c>
      <c r="TJU343">
        <f>IF(SUM($J$341:TJU341)&lt;TJO343,TJT341,$E$343-SUM($J$341:TJU341))</f>
        <v>0</v>
      </c>
      <c r="TJV343">
        <f>IF(SUM($J$341:TJV341)&lt;TJP343,TJU341,$E$343-SUM($J$341:TJV341))</f>
        <v>0</v>
      </c>
      <c r="TJW343">
        <f>IF(SUM($J$341:TJW341)&lt;TJQ343,TJV341,$E$343-SUM($J$341:TJW341))</f>
        <v>4820</v>
      </c>
      <c r="TJX343">
        <f>IF(SUM($J$341:TJX341)&lt;TJR343,TJW341,$E$343-SUM($J$341:TJX341))</f>
        <v>4820</v>
      </c>
      <c r="TJY343">
        <f>IF(SUM($J$341:TJY341)&lt;TJS343,TJX341,$E$343-SUM($J$341:TJY341))</f>
        <v>4820</v>
      </c>
      <c r="TJZ343">
        <f>IF(SUM($J$341:TJZ341)&lt;TJT343,TJY341,$E$343-SUM($J$341:TJZ341))</f>
        <v>4820</v>
      </c>
      <c r="TKA343">
        <f>IF(SUM($J$341:TKA341)&lt;TJU343,TJZ341,$E$343-SUM($J$341:TKA341))</f>
        <v>4820</v>
      </c>
      <c r="TKB343">
        <f>IF(SUM($J$341:TKB341)&lt;TJV343,TKA341,$E$343-SUM($J$341:TKB341))</f>
        <v>4820</v>
      </c>
      <c r="TKC343">
        <f>IF(SUM($J$341:TKC341)&lt;TJW343,TKB341,$E$343-SUM($J$341:TKC341))</f>
        <v>0</v>
      </c>
      <c r="TKD343">
        <f>IF(SUM($J$341:TKD341)&lt;TJX343,TKC341,$E$343-SUM($J$341:TKD341))</f>
        <v>0</v>
      </c>
      <c r="TKE343">
        <f>IF(SUM($J$341:TKE341)&lt;TJY343,TKD341,$E$343-SUM($J$341:TKE341))</f>
        <v>0</v>
      </c>
      <c r="TKF343">
        <f>IF(SUM($J$341:TKF341)&lt;TJZ343,TKE341,$E$343-SUM($J$341:TKF341))</f>
        <v>0</v>
      </c>
      <c r="TKG343">
        <f>IF(SUM($J$341:TKG341)&lt;TKA343,TKF341,$E$343-SUM($J$341:TKG341))</f>
        <v>0</v>
      </c>
      <c r="TKH343">
        <f>IF(SUM($J$341:TKH341)&lt;TKB343,TKG341,$E$343-SUM($J$341:TKH341))</f>
        <v>0</v>
      </c>
      <c r="TKI343">
        <f>IF(SUM($J$341:TKI341)&lt;TKC343,TKH341,$E$343-SUM($J$341:TKI341))</f>
        <v>4820</v>
      </c>
      <c r="TKJ343">
        <f>IF(SUM($J$341:TKJ341)&lt;TKD343,TKI341,$E$343-SUM($J$341:TKJ341))</f>
        <v>4820</v>
      </c>
      <c r="TKK343">
        <f>IF(SUM($J$341:TKK341)&lt;TKE343,TKJ341,$E$343-SUM($J$341:TKK341))</f>
        <v>4820</v>
      </c>
      <c r="TKL343">
        <f>IF(SUM($J$341:TKL341)&lt;TKF343,TKK341,$E$343-SUM($J$341:TKL341))</f>
        <v>4820</v>
      </c>
      <c r="TKM343">
        <f>IF(SUM($J$341:TKM341)&lt;TKG343,TKL341,$E$343-SUM($J$341:TKM341))</f>
        <v>4820</v>
      </c>
      <c r="TKN343">
        <f>IF(SUM($J$341:TKN341)&lt;TKH343,TKM341,$E$343-SUM($J$341:TKN341))</f>
        <v>4820</v>
      </c>
      <c r="TKO343">
        <f>IF(SUM($J$341:TKO341)&lt;TKI343,TKN341,$E$343-SUM($J$341:TKO341))</f>
        <v>0</v>
      </c>
      <c r="TKP343">
        <f>IF(SUM($J$341:TKP341)&lt;TKJ343,TKO341,$E$343-SUM($J$341:TKP341))</f>
        <v>0</v>
      </c>
      <c r="TKQ343">
        <f>IF(SUM($J$341:TKQ341)&lt;TKK343,TKP341,$E$343-SUM($J$341:TKQ341))</f>
        <v>0</v>
      </c>
      <c r="TKR343">
        <f>IF(SUM($J$341:TKR341)&lt;TKL343,TKQ341,$E$343-SUM($J$341:TKR341))</f>
        <v>0</v>
      </c>
      <c r="TKS343">
        <f>IF(SUM($J$341:TKS341)&lt;TKM343,TKR341,$E$343-SUM($J$341:TKS341))</f>
        <v>0</v>
      </c>
      <c r="TKT343">
        <f>IF(SUM($J$341:TKT341)&lt;TKN343,TKS341,$E$343-SUM($J$341:TKT341))</f>
        <v>0</v>
      </c>
      <c r="TKU343">
        <f>IF(SUM($J$341:TKU341)&lt;TKO343,TKT341,$E$343-SUM($J$341:TKU341))</f>
        <v>4820</v>
      </c>
      <c r="TKV343">
        <f>IF(SUM($J$341:TKV341)&lt;TKP343,TKU341,$E$343-SUM($J$341:TKV341))</f>
        <v>4820</v>
      </c>
      <c r="TKW343">
        <f>IF(SUM($J$341:TKW341)&lt;TKQ343,TKV341,$E$343-SUM($J$341:TKW341))</f>
        <v>4820</v>
      </c>
      <c r="TKX343">
        <f>IF(SUM($J$341:TKX341)&lt;TKR343,TKW341,$E$343-SUM($J$341:TKX341))</f>
        <v>4820</v>
      </c>
      <c r="TKY343">
        <f>IF(SUM($J$341:TKY341)&lt;TKS343,TKX341,$E$343-SUM($J$341:TKY341))</f>
        <v>4820</v>
      </c>
      <c r="TKZ343">
        <f>IF(SUM($J$341:TKZ341)&lt;TKT343,TKY341,$E$343-SUM($J$341:TKZ341))</f>
        <v>4820</v>
      </c>
      <c r="TLA343">
        <f>IF(SUM($J$341:TLA341)&lt;TKU343,TKZ341,$E$343-SUM($J$341:TLA341))</f>
        <v>0</v>
      </c>
      <c r="TLB343">
        <f>IF(SUM($J$341:TLB341)&lt;TKV343,TLA341,$E$343-SUM($J$341:TLB341))</f>
        <v>0</v>
      </c>
      <c r="TLC343">
        <f>IF(SUM($J$341:TLC341)&lt;TKW343,TLB341,$E$343-SUM($J$341:TLC341))</f>
        <v>0</v>
      </c>
      <c r="TLD343">
        <f>IF(SUM($J$341:TLD341)&lt;TKX343,TLC341,$E$343-SUM($J$341:TLD341))</f>
        <v>0</v>
      </c>
      <c r="TLE343">
        <f>IF(SUM($J$341:TLE341)&lt;TKY343,TLD341,$E$343-SUM($J$341:TLE341))</f>
        <v>0</v>
      </c>
      <c r="TLF343">
        <f>IF(SUM($J$341:TLF341)&lt;TKZ343,TLE341,$E$343-SUM($J$341:TLF341))</f>
        <v>0</v>
      </c>
      <c r="TLG343">
        <f>IF(SUM($J$341:TLG341)&lt;TLA343,TLF341,$E$343-SUM($J$341:TLG341))</f>
        <v>4820</v>
      </c>
      <c r="TLH343">
        <f>IF(SUM($J$341:TLH341)&lt;TLB343,TLG341,$E$343-SUM($J$341:TLH341))</f>
        <v>4820</v>
      </c>
      <c r="TLI343">
        <f>IF(SUM($J$341:TLI341)&lt;TLC343,TLH341,$E$343-SUM($J$341:TLI341))</f>
        <v>4820</v>
      </c>
      <c r="TLJ343">
        <f>IF(SUM($J$341:TLJ341)&lt;TLD343,TLI341,$E$343-SUM($J$341:TLJ341))</f>
        <v>4820</v>
      </c>
      <c r="TLK343">
        <f>IF(SUM($J$341:TLK341)&lt;TLE343,TLJ341,$E$343-SUM($J$341:TLK341))</f>
        <v>4820</v>
      </c>
      <c r="TLL343">
        <f>IF(SUM($J$341:TLL341)&lt;TLF343,TLK341,$E$343-SUM($J$341:TLL341))</f>
        <v>4820</v>
      </c>
      <c r="TLM343">
        <f>IF(SUM($J$341:TLM341)&lt;TLG343,TLL341,$E$343-SUM($J$341:TLM341))</f>
        <v>0</v>
      </c>
      <c r="TLN343">
        <f>IF(SUM($J$341:TLN341)&lt;TLH343,TLM341,$E$343-SUM($J$341:TLN341))</f>
        <v>0</v>
      </c>
      <c r="TLO343">
        <f>IF(SUM($J$341:TLO341)&lt;TLI343,TLN341,$E$343-SUM($J$341:TLO341))</f>
        <v>0</v>
      </c>
      <c r="TLP343">
        <f>IF(SUM($J$341:TLP341)&lt;TLJ343,TLO341,$E$343-SUM($J$341:TLP341))</f>
        <v>0</v>
      </c>
      <c r="TLQ343">
        <f>IF(SUM($J$341:TLQ341)&lt;TLK343,TLP341,$E$343-SUM($J$341:TLQ341))</f>
        <v>0</v>
      </c>
      <c r="TLR343">
        <f>IF(SUM($J$341:TLR341)&lt;TLL343,TLQ341,$E$343-SUM($J$341:TLR341))</f>
        <v>0</v>
      </c>
      <c r="TLS343">
        <f>IF(SUM($J$341:TLS341)&lt;TLM343,TLR341,$E$343-SUM($J$341:TLS341))</f>
        <v>4820</v>
      </c>
      <c r="TLT343">
        <f>IF(SUM($J$341:TLT341)&lt;TLN343,TLS341,$E$343-SUM($J$341:TLT341))</f>
        <v>4820</v>
      </c>
      <c r="TLU343">
        <f>IF(SUM($J$341:TLU341)&lt;TLO343,TLT341,$E$343-SUM($J$341:TLU341))</f>
        <v>4820</v>
      </c>
      <c r="TLV343">
        <f>IF(SUM($J$341:TLV341)&lt;TLP343,TLU341,$E$343-SUM($J$341:TLV341))</f>
        <v>4820</v>
      </c>
      <c r="TLW343">
        <f>IF(SUM($J$341:TLW341)&lt;TLQ343,TLV341,$E$343-SUM($J$341:TLW341))</f>
        <v>4820</v>
      </c>
      <c r="TLX343">
        <f>IF(SUM($J$341:TLX341)&lt;TLR343,TLW341,$E$343-SUM($J$341:TLX341))</f>
        <v>4820</v>
      </c>
      <c r="TLY343">
        <f>IF(SUM($J$341:TLY341)&lt;TLS343,TLX341,$E$343-SUM($J$341:TLY341))</f>
        <v>0</v>
      </c>
      <c r="TLZ343">
        <f>IF(SUM($J$341:TLZ341)&lt;TLT343,TLY341,$E$343-SUM($J$341:TLZ341))</f>
        <v>0</v>
      </c>
      <c r="TMA343">
        <f>IF(SUM($J$341:TMA341)&lt;TLU343,TLZ341,$E$343-SUM($J$341:TMA341))</f>
        <v>0</v>
      </c>
      <c r="TMB343">
        <f>IF(SUM($J$341:TMB341)&lt;TLV343,TMA341,$E$343-SUM($J$341:TMB341))</f>
        <v>0</v>
      </c>
      <c r="TMC343">
        <f>IF(SUM($J$341:TMC341)&lt;TLW343,TMB341,$E$343-SUM($J$341:TMC341))</f>
        <v>0</v>
      </c>
      <c r="TMD343">
        <f>IF(SUM($J$341:TMD341)&lt;TLX343,TMC341,$E$343-SUM($J$341:TMD341))</f>
        <v>0</v>
      </c>
      <c r="TME343">
        <f>IF(SUM($J$341:TME341)&lt;TLY343,TMD341,$E$343-SUM($J$341:TME341))</f>
        <v>4820</v>
      </c>
      <c r="TMF343">
        <f>IF(SUM($J$341:TMF341)&lt;TLZ343,TME341,$E$343-SUM($J$341:TMF341))</f>
        <v>4820</v>
      </c>
      <c r="TMG343">
        <f>IF(SUM($J$341:TMG341)&lt;TMA343,TMF341,$E$343-SUM($J$341:TMG341))</f>
        <v>4820</v>
      </c>
      <c r="TMH343">
        <f>IF(SUM($J$341:TMH341)&lt;TMB343,TMG341,$E$343-SUM($J$341:TMH341))</f>
        <v>4820</v>
      </c>
      <c r="TMI343">
        <f>IF(SUM($J$341:TMI341)&lt;TMC343,TMH341,$E$343-SUM($J$341:TMI341))</f>
        <v>4820</v>
      </c>
      <c r="TMJ343">
        <f>IF(SUM($J$341:TMJ341)&lt;TMD343,TMI341,$E$343-SUM($J$341:TMJ341))</f>
        <v>4820</v>
      </c>
      <c r="TMK343">
        <f>IF(SUM($J$341:TMK341)&lt;TME343,TMJ341,$E$343-SUM($J$341:TMK341))</f>
        <v>0</v>
      </c>
      <c r="TML343">
        <f>IF(SUM($J$341:TML341)&lt;TMF343,TMK341,$E$343-SUM($J$341:TML341))</f>
        <v>0</v>
      </c>
      <c r="TMM343">
        <f>IF(SUM($J$341:TMM341)&lt;TMG343,TML341,$E$343-SUM($J$341:TMM341))</f>
        <v>0</v>
      </c>
      <c r="TMN343">
        <f>IF(SUM($J$341:TMN341)&lt;TMH343,TMM341,$E$343-SUM($J$341:TMN341))</f>
        <v>0</v>
      </c>
      <c r="TMO343">
        <f>IF(SUM($J$341:TMO341)&lt;TMI343,TMN341,$E$343-SUM($J$341:TMO341))</f>
        <v>0</v>
      </c>
      <c r="TMP343">
        <f>IF(SUM($J$341:TMP341)&lt;TMJ343,TMO341,$E$343-SUM($J$341:TMP341))</f>
        <v>0</v>
      </c>
      <c r="TMQ343">
        <f>IF(SUM($J$341:TMQ341)&lt;TMK343,TMP341,$E$343-SUM($J$341:TMQ341))</f>
        <v>4820</v>
      </c>
      <c r="TMR343">
        <f>IF(SUM($J$341:TMR341)&lt;TML343,TMQ341,$E$343-SUM($J$341:TMR341))</f>
        <v>4820</v>
      </c>
      <c r="TMS343">
        <f>IF(SUM($J$341:TMS341)&lt;TMM343,TMR341,$E$343-SUM($J$341:TMS341))</f>
        <v>4820</v>
      </c>
      <c r="TMT343">
        <f>IF(SUM($J$341:TMT341)&lt;TMN343,TMS341,$E$343-SUM($J$341:TMT341))</f>
        <v>4820</v>
      </c>
      <c r="TMU343">
        <f>IF(SUM($J$341:TMU341)&lt;TMO343,TMT341,$E$343-SUM($J$341:TMU341))</f>
        <v>4820</v>
      </c>
      <c r="TMV343">
        <f>IF(SUM($J$341:TMV341)&lt;TMP343,TMU341,$E$343-SUM($J$341:TMV341))</f>
        <v>4820</v>
      </c>
      <c r="TMW343">
        <f>IF(SUM($J$341:TMW341)&lt;TMQ343,TMV341,$E$343-SUM($J$341:TMW341))</f>
        <v>0</v>
      </c>
      <c r="TMX343">
        <f>IF(SUM($J$341:TMX341)&lt;TMR343,TMW341,$E$343-SUM($J$341:TMX341))</f>
        <v>0</v>
      </c>
      <c r="TMY343">
        <f>IF(SUM($J$341:TMY341)&lt;TMS343,TMX341,$E$343-SUM($J$341:TMY341))</f>
        <v>0</v>
      </c>
      <c r="TMZ343">
        <f>IF(SUM($J$341:TMZ341)&lt;TMT343,TMY341,$E$343-SUM($J$341:TMZ341))</f>
        <v>0</v>
      </c>
      <c r="TNA343">
        <f>IF(SUM($J$341:TNA341)&lt;TMU343,TMZ341,$E$343-SUM($J$341:TNA341))</f>
        <v>0</v>
      </c>
      <c r="TNB343">
        <f>IF(SUM($J$341:TNB341)&lt;TMV343,TNA341,$E$343-SUM($J$341:TNB341))</f>
        <v>0</v>
      </c>
      <c r="TNC343">
        <f>IF(SUM($J$341:TNC341)&lt;TMW343,TNB341,$E$343-SUM($J$341:TNC341))</f>
        <v>4820</v>
      </c>
      <c r="TND343">
        <f>IF(SUM($J$341:TND341)&lt;TMX343,TNC341,$E$343-SUM($J$341:TND341))</f>
        <v>4820</v>
      </c>
      <c r="TNE343">
        <f>IF(SUM($J$341:TNE341)&lt;TMY343,TND341,$E$343-SUM($J$341:TNE341))</f>
        <v>4820</v>
      </c>
      <c r="TNF343">
        <f>IF(SUM($J$341:TNF341)&lt;TMZ343,TNE341,$E$343-SUM($J$341:TNF341))</f>
        <v>4820</v>
      </c>
      <c r="TNG343">
        <f>IF(SUM($J$341:TNG341)&lt;TNA343,TNF341,$E$343-SUM($J$341:TNG341))</f>
        <v>4820</v>
      </c>
      <c r="TNH343">
        <f>IF(SUM($J$341:TNH341)&lt;TNB343,TNG341,$E$343-SUM($J$341:TNH341))</f>
        <v>4820</v>
      </c>
      <c r="TNI343">
        <f>IF(SUM($J$341:TNI341)&lt;TNC343,TNH341,$E$343-SUM($J$341:TNI341))</f>
        <v>0</v>
      </c>
      <c r="TNJ343">
        <f>IF(SUM($J$341:TNJ341)&lt;TND343,TNI341,$E$343-SUM($J$341:TNJ341))</f>
        <v>0</v>
      </c>
      <c r="TNK343">
        <f>IF(SUM($J$341:TNK341)&lt;TNE343,TNJ341,$E$343-SUM($J$341:TNK341))</f>
        <v>0</v>
      </c>
      <c r="TNL343">
        <f>IF(SUM($J$341:TNL341)&lt;TNF343,TNK341,$E$343-SUM($J$341:TNL341))</f>
        <v>0</v>
      </c>
      <c r="TNM343">
        <f>IF(SUM($J$341:TNM341)&lt;TNG343,TNL341,$E$343-SUM($J$341:TNM341))</f>
        <v>0</v>
      </c>
      <c r="TNN343">
        <f>IF(SUM($J$341:TNN341)&lt;TNH343,TNM341,$E$343-SUM($J$341:TNN341))</f>
        <v>0</v>
      </c>
      <c r="TNO343">
        <f>IF(SUM($J$341:TNO341)&lt;TNI343,TNN341,$E$343-SUM($J$341:TNO341))</f>
        <v>4820</v>
      </c>
      <c r="TNP343">
        <f>IF(SUM($J$341:TNP341)&lt;TNJ343,TNO341,$E$343-SUM($J$341:TNP341))</f>
        <v>4820</v>
      </c>
      <c r="TNQ343">
        <f>IF(SUM($J$341:TNQ341)&lt;TNK343,TNP341,$E$343-SUM($J$341:TNQ341))</f>
        <v>4820</v>
      </c>
      <c r="TNR343">
        <f>IF(SUM($J$341:TNR341)&lt;TNL343,TNQ341,$E$343-SUM($J$341:TNR341))</f>
        <v>4820</v>
      </c>
      <c r="TNS343">
        <f>IF(SUM($J$341:TNS341)&lt;TNM343,TNR341,$E$343-SUM($J$341:TNS341))</f>
        <v>4820</v>
      </c>
      <c r="TNT343">
        <f>IF(SUM($J$341:TNT341)&lt;TNN343,TNS341,$E$343-SUM($J$341:TNT341))</f>
        <v>4820</v>
      </c>
      <c r="TNU343">
        <f>IF(SUM($J$341:TNU341)&lt;TNO343,TNT341,$E$343-SUM($J$341:TNU341))</f>
        <v>0</v>
      </c>
      <c r="TNV343">
        <f>IF(SUM($J$341:TNV341)&lt;TNP343,TNU341,$E$343-SUM($J$341:TNV341))</f>
        <v>0</v>
      </c>
      <c r="TNW343">
        <f>IF(SUM($J$341:TNW341)&lt;TNQ343,TNV341,$E$343-SUM($J$341:TNW341))</f>
        <v>0</v>
      </c>
      <c r="TNX343">
        <f>IF(SUM($J$341:TNX341)&lt;TNR343,TNW341,$E$343-SUM($J$341:TNX341))</f>
        <v>0</v>
      </c>
      <c r="TNY343">
        <f>IF(SUM($J$341:TNY341)&lt;TNS343,TNX341,$E$343-SUM($J$341:TNY341))</f>
        <v>0</v>
      </c>
      <c r="TNZ343">
        <f>IF(SUM($J$341:TNZ341)&lt;TNT343,TNY341,$E$343-SUM($J$341:TNZ341))</f>
        <v>0</v>
      </c>
      <c r="TOA343">
        <f>IF(SUM($J$341:TOA341)&lt;TNU343,TNZ341,$E$343-SUM($J$341:TOA341))</f>
        <v>4820</v>
      </c>
      <c r="TOB343">
        <f>IF(SUM($J$341:TOB341)&lt;TNV343,TOA341,$E$343-SUM($J$341:TOB341))</f>
        <v>4820</v>
      </c>
      <c r="TOC343">
        <f>IF(SUM($J$341:TOC341)&lt;TNW343,TOB341,$E$343-SUM($J$341:TOC341))</f>
        <v>4820</v>
      </c>
      <c r="TOD343">
        <f>IF(SUM($J$341:TOD341)&lt;TNX343,TOC341,$E$343-SUM($J$341:TOD341))</f>
        <v>4820</v>
      </c>
      <c r="TOE343">
        <f>IF(SUM($J$341:TOE341)&lt;TNY343,TOD341,$E$343-SUM($J$341:TOE341))</f>
        <v>4820</v>
      </c>
      <c r="TOF343">
        <f>IF(SUM($J$341:TOF341)&lt;TNZ343,TOE341,$E$343-SUM($J$341:TOF341))</f>
        <v>4820</v>
      </c>
      <c r="TOG343">
        <f>IF(SUM($J$341:TOG341)&lt;TOA343,TOF341,$E$343-SUM($J$341:TOG341))</f>
        <v>0</v>
      </c>
      <c r="TOH343">
        <f>IF(SUM($J$341:TOH341)&lt;TOB343,TOG341,$E$343-SUM($J$341:TOH341))</f>
        <v>0</v>
      </c>
      <c r="TOI343">
        <f>IF(SUM($J$341:TOI341)&lt;TOC343,TOH341,$E$343-SUM($J$341:TOI341))</f>
        <v>0</v>
      </c>
      <c r="TOJ343">
        <f>IF(SUM($J$341:TOJ341)&lt;TOD343,TOI341,$E$343-SUM($J$341:TOJ341))</f>
        <v>0</v>
      </c>
      <c r="TOK343">
        <f>IF(SUM($J$341:TOK341)&lt;TOE343,TOJ341,$E$343-SUM($J$341:TOK341))</f>
        <v>0</v>
      </c>
      <c r="TOL343">
        <f>IF(SUM($J$341:TOL341)&lt;TOF343,TOK341,$E$343-SUM($J$341:TOL341))</f>
        <v>0</v>
      </c>
      <c r="TOM343">
        <f>IF(SUM($J$341:TOM341)&lt;TOG343,TOL341,$E$343-SUM($J$341:TOM341))</f>
        <v>4820</v>
      </c>
      <c r="TON343">
        <f>IF(SUM($J$341:TON341)&lt;TOH343,TOM341,$E$343-SUM($J$341:TON341))</f>
        <v>4820</v>
      </c>
      <c r="TOO343">
        <f>IF(SUM($J$341:TOO341)&lt;TOI343,TON341,$E$343-SUM($J$341:TOO341))</f>
        <v>4820</v>
      </c>
      <c r="TOP343">
        <f>IF(SUM($J$341:TOP341)&lt;TOJ343,TOO341,$E$343-SUM($J$341:TOP341))</f>
        <v>4820</v>
      </c>
      <c r="TOQ343">
        <f>IF(SUM($J$341:TOQ341)&lt;TOK343,TOP341,$E$343-SUM($J$341:TOQ341))</f>
        <v>4820</v>
      </c>
      <c r="TOR343">
        <f>IF(SUM($J$341:TOR341)&lt;TOL343,TOQ341,$E$343-SUM($J$341:TOR341))</f>
        <v>4820</v>
      </c>
      <c r="TOS343">
        <f>IF(SUM($J$341:TOS341)&lt;TOM343,TOR341,$E$343-SUM($J$341:TOS341))</f>
        <v>0</v>
      </c>
      <c r="TOT343">
        <f>IF(SUM($J$341:TOT341)&lt;TON343,TOS341,$E$343-SUM($J$341:TOT341))</f>
        <v>0</v>
      </c>
      <c r="TOU343">
        <f>IF(SUM($J$341:TOU341)&lt;TOO343,TOT341,$E$343-SUM($J$341:TOU341))</f>
        <v>0</v>
      </c>
      <c r="TOV343">
        <f>IF(SUM($J$341:TOV341)&lt;TOP343,TOU341,$E$343-SUM($J$341:TOV341))</f>
        <v>0</v>
      </c>
      <c r="TOW343">
        <f>IF(SUM($J$341:TOW341)&lt;TOQ343,TOV341,$E$343-SUM($J$341:TOW341))</f>
        <v>0</v>
      </c>
      <c r="TOX343">
        <f>IF(SUM($J$341:TOX341)&lt;TOR343,TOW341,$E$343-SUM($J$341:TOX341))</f>
        <v>0</v>
      </c>
      <c r="TOY343">
        <f>IF(SUM($J$341:TOY341)&lt;TOS343,TOX341,$E$343-SUM($J$341:TOY341))</f>
        <v>4820</v>
      </c>
      <c r="TOZ343">
        <f>IF(SUM($J$341:TOZ341)&lt;TOT343,TOY341,$E$343-SUM($J$341:TOZ341))</f>
        <v>4820</v>
      </c>
      <c r="TPA343">
        <f>IF(SUM($J$341:TPA341)&lt;TOU343,TOZ341,$E$343-SUM($J$341:TPA341))</f>
        <v>4820</v>
      </c>
      <c r="TPB343">
        <f>IF(SUM($J$341:TPB341)&lt;TOV343,TPA341,$E$343-SUM($J$341:TPB341))</f>
        <v>4820</v>
      </c>
      <c r="TPC343">
        <f>IF(SUM($J$341:TPC341)&lt;TOW343,TPB341,$E$343-SUM($J$341:TPC341))</f>
        <v>4820</v>
      </c>
      <c r="TPD343">
        <f>IF(SUM($J$341:TPD341)&lt;TOX343,TPC341,$E$343-SUM($J$341:TPD341))</f>
        <v>4820</v>
      </c>
      <c r="TPE343">
        <f>IF(SUM($J$341:TPE341)&lt;TOY343,TPD341,$E$343-SUM($J$341:TPE341))</f>
        <v>0</v>
      </c>
      <c r="TPF343">
        <f>IF(SUM($J$341:TPF341)&lt;TOZ343,TPE341,$E$343-SUM($J$341:TPF341))</f>
        <v>0</v>
      </c>
      <c r="TPG343">
        <f>IF(SUM($J$341:TPG341)&lt;TPA343,TPF341,$E$343-SUM($J$341:TPG341))</f>
        <v>0</v>
      </c>
      <c r="TPH343">
        <f>IF(SUM($J$341:TPH341)&lt;TPB343,TPG341,$E$343-SUM($J$341:TPH341))</f>
        <v>0</v>
      </c>
      <c r="TPI343">
        <f>IF(SUM($J$341:TPI341)&lt;TPC343,TPH341,$E$343-SUM($J$341:TPI341))</f>
        <v>0</v>
      </c>
      <c r="TPJ343">
        <f>IF(SUM($J$341:TPJ341)&lt;TPD343,TPI341,$E$343-SUM($J$341:TPJ341))</f>
        <v>0</v>
      </c>
      <c r="TPK343">
        <f>IF(SUM($J$341:TPK341)&lt;TPE343,TPJ341,$E$343-SUM($J$341:TPK341))</f>
        <v>4820</v>
      </c>
      <c r="TPL343">
        <f>IF(SUM($J$341:TPL341)&lt;TPF343,TPK341,$E$343-SUM($J$341:TPL341))</f>
        <v>4820</v>
      </c>
      <c r="TPM343">
        <f>IF(SUM($J$341:TPM341)&lt;TPG343,TPL341,$E$343-SUM($J$341:TPM341))</f>
        <v>4820</v>
      </c>
      <c r="TPN343">
        <f>IF(SUM($J$341:TPN341)&lt;TPH343,TPM341,$E$343-SUM($J$341:TPN341))</f>
        <v>4820</v>
      </c>
      <c r="TPO343">
        <f>IF(SUM($J$341:TPO341)&lt;TPI343,TPN341,$E$343-SUM($J$341:TPO341))</f>
        <v>4820</v>
      </c>
      <c r="TPP343">
        <f>IF(SUM($J$341:TPP341)&lt;TPJ343,TPO341,$E$343-SUM($J$341:TPP341))</f>
        <v>4820</v>
      </c>
      <c r="TPQ343">
        <f>IF(SUM($J$341:TPQ341)&lt;TPK343,TPP341,$E$343-SUM($J$341:TPQ341))</f>
        <v>0</v>
      </c>
      <c r="TPR343">
        <f>IF(SUM($J$341:TPR341)&lt;TPL343,TPQ341,$E$343-SUM($J$341:TPR341))</f>
        <v>0</v>
      </c>
      <c r="TPS343">
        <f>IF(SUM($J$341:TPS341)&lt;TPM343,TPR341,$E$343-SUM($J$341:TPS341))</f>
        <v>0</v>
      </c>
      <c r="TPT343">
        <f>IF(SUM($J$341:TPT341)&lt;TPN343,TPS341,$E$343-SUM($J$341:TPT341))</f>
        <v>0</v>
      </c>
      <c r="TPU343">
        <f>IF(SUM($J$341:TPU341)&lt;TPO343,TPT341,$E$343-SUM($J$341:TPU341))</f>
        <v>0</v>
      </c>
      <c r="TPV343">
        <f>IF(SUM($J$341:TPV341)&lt;TPP343,TPU341,$E$343-SUM($J$341:TPV341))</f>
        <v>0</v>
      </c>
      <c r="TPW343">
        <f>IF(SUM($J$341:TPW341)&lt;TPQ343,TPV341,$E$343-SUM($J$341:TPW341))</f>
        <v>4820</v>
      </c>
      <c r="TPX343">
        <f>IF(SUM($J$341:TPX341)&lt;TPR343,TPW341,$E$343-SUM($J$341:TPX341))</f>
        <v>4820</v>
      </c>
      <c r="TPY343">
        <f>IF(SUM($J$341:TPY341)&lt;TPS343,TPX341,$E$343-SUM($J$341:TPY341))</f>
        <v>4820</v>
      </c>
      <c r="TPZ343">
        <f>IF(SUM($J$341:TPZ341)&lt;TPT343,TPY341,$E$343-SUM($J$341:TPZ341))</f>
        <v>4820</v>
      </c>
      <c r="TQA343">
        <f>IF(SUM($J$341:TQA341)&lt;TPU343,TPZ341,$E$343-SUM($J$341:TQA341))</f>
        <v>4820</v>
      </c>
      <c r="TQB343">
        <f>IF(SUM($J$341:TQB341)&lt;TPV343,TQA341,$E$343-SUM($J$341:TQB341))</f>
        <v>4820</v>
      </c>
      <c r="TQC343">
        <f>IF(SUM($J$341:TQC341)&lt;TPW343,TQB341,$E$343-SUM($J$341:TQC341))</f>
        <v>0</v>
      </c>
      <c r="TQD343">
        <f>IF(SUM($J$341:TQD341)&lt;TPX343,TQC341,$E$343-SUM($J$341:TQD341))</f>
        <v>0</v>
      </c>
      <c r="TQE343">
        <f>IF(SUM($J$341:TQE341)&lt;TPY343,TQD341,$E$343-SUM($J$341:TQE341))</f>
        <v>0</v>
      </c>
      <c r="TQF343">
        <f>IF(SUM($J$341:TQF341)&lt;TPZ343,TQE341,$E$343-SUM($J$341:TQF341))</f>
        <v>0</v>
      </c>
      <c r="TQG343">
        <f>IF(SUM($J$341:TQG341)&lt;TQA343,TQF341,$E$343-SUM($J$341:TQG341))</f>
        <v>0</v>
      </c>
      <c r="TQH343">
        <f>IF(SUM($J$341:TQH341)&lt;TQB343,TQG341,$E$343-SUM($J$341:TQH341))</f>
        <v>0</v>
      </c>
      <c r="TQI343">
        <f>IF(SUM($J$341:TQI341)&lt;TQC343,TQH341,$E$343-SUM($J$341:TQI341))</f>
        <v>4820</v>
      </c>
      <c r="TQJ343">
        <f>IF(SUM($J$341:TQJ341)&lt;TQD343,TQI341,$E$343-SUM($J$341:TQJ341))</f>
        <v>4820</v>
      </c>
      <c r="TQK343">
        <f>IF(SUM($J$341:TQK341)&lt;TQE343,TQJ341,$E$343-SUM($J$341:TQK341))</f>
        <v>4820</v>
      </c>
      <c r="TQL343">
        <f>IF(SUM($J$341:TQL341)&lt;TQF343,TQK341,$E$343-SUM($J$341:TQL341))</f>
        <v>4820</v>
      </c>
      <c r="TQM343">
        <f>IF(SUM($J$341:TQM341)&lt;TQG343,TQL341,$E$343-SUM($J$341:TQM341))</f>
        <v>4820</v>
      </c>
      <c r="TQN343">
        <f>IF(SUM($J$341:TQN341)&lt;TQH343,TQM341,$E$343-SUM($J$341:TQN341))</f>
        <v>4820</v>
      </c>
      <c r="TQO343">
        <f>IF(SUM($J$341:TQO341)&lt;TQI343,TQN341,$E$343-SUM($J$341:TQO341))</f>
        <v>0</v>
      </c>
      <c r="TQP343">
        <f>IF(SUM($J$341:TQP341)&lt;TQJ343,TQO341,$E$343-SUM($J$341:TQP341))</f>
        <v>0</v>
      </c>
      <c r="TQQ343">
        <f>IF(SUM($J$341:TQQ341)&lt;TQK343,TQP341,$E$343-SUM($J$341:TQQ341))</f>
        <v>0</v>
      </c>
      <c r="TQR343">
        <f>IF(SUM($J$341:TQR341)&lt;TQL343,TQQ341,$E$343-SUM($J$341:TQR341))</f>
        <v>0</v>
      </c>
      <c r="TQS343">
        <f>IF(SUM($J$341:TQS341)&lt;TQM343,TQR341,$E$343-SUM($J$341:TQS341))</f>
        <v>0</v>
      </c>
      <c r="TQT343">
        <f>IF(SUM($J$341:TQT341)&lt;TQN343,TQS341,$E$343-SUM($J$341:TQT341))</f>
        <v>0</v>
      </c>
      <c r="TQU343">
        <f>IF(SUM($J$341:TQU341)&lt;TQO343,TQT341,$E$343-SUM($J$341:TQU341))</f>
        <v>4820</v>
      </c>
      <c r="TQV343">
        <f>IF(SUM($J$341:TQV341)&lt;TQP343,TQU341,$E$343-SUM($J$341:TQV341))</f>
        <v>4820</v>
      </c>
      <c r="TQW343">
        <f>IF(SUM($J$341:TQW341)&lt;TQQ343,TQV341,$E$343-SUM($J$341:TQW341))</f>
        <v>4820</v>
      </c>
      <c r="TQX343">
        <f>IF(SUM($J$341:TQX341)&lt;TQR343,TQW341,$E$343-SUM($J$341:TQX341))</f>
        <v>4820</v>
      </c>
      <c r="TQY343">
        <f>IF(SUM($J$341:TQY341)&lt;TQS343,TQX341,$E$343-SUM($J$341:TQY341))</f>
        <v>4820</v>
      </c>
      <c r="TQZ343">
        <f>IF(SUM($J$341:TQZ341)&lt;TQT343,TQY341,$E$343-SUM($J$341:TQZ341))</f>
        <v>4820</v>
      </c>
      <c r="TRA343">
        <f>IF(SUM($J$341:TRA341)&lt;TQU343,TQZ341,$E$343-SUM($J$341:TRA341))</f>
        <v>0</v>
      </c>
      <c r="TRB343">
        <f>IF(SUM($J$341:TRB341)&lt;TQV343,TRA341,$E$343-SUM($J$341:TRB341))</f>
        <v>0</v>
      </c>
      <c r="TRC343">
        <f>IF(SUM($J$341:TRC341)&lt;TQW343,TRB341,$E$343-SUM($J$341:TRC341))</f>
        <v>0</v>
      </c>
      <c r="TRD343">
        <f>IF(SUM($J$341:TRD341)&lt;TQX343,TRC341,$E$343-SUM($J$341:TRD341))</f>
        <v>0</v>
      </c>
      <c r="TRE343">
        <f>IF(SUM($J$341:TRE341)&lt;TQY343,TRD341,$E$343-SUM($J$341:TRE341))</f>
        <v>0</v>
      </c>
      <c r="TRF343">
        <f>IF(SUM($J$341:TRF341)&lt;TQZ343,TRE341,$E$343-SUM($J$341:TRF341))</f>
        <v>0</v>
      </c>
      <c r="TRG343">
        <f>IF(SUM($J$341:TRG341)&lt;TRA343,TRF341,$E$343-SUM($J$341:TRG341))</f>
        <v>4820</v>
      </c>
      <c r="TRH343">
        <f>IF(SUM($J$341:TRH341)&lt;TRB343,TRG341,$E$343-SUM($J$341:TRH341))</f>
        <v>4820</v>
      </c>
      <c r="TRI343">
        <f>IF(SUM($J$341:TRI341)&lt;TRC343,TRH341,$E$343-SUM($J$341:TRI341))</f>
        <v>4820</v>
      </c>
      <c r="TRJ343">
        <f>IF(SUM($J$341:TRJ341)&lt;TRD343,TRI341,$E$343-SUM($J$341:TRJ341))</f>
        <v>4820</v>
      </c>
      <c r="TRK343">
        <f>IF(SUM($J$341:TRK341)&lt;TRE343,TRJ341,$E$343-SUM($J$341:TRK341))</f>
        <v>4820</v>
      </c>
      <c r="TRL343">
        <f>IF(SUM($J$341:TRL341)&lt;TRF343,TRK341,$E$343-SUM($J$341:TRL341))</f>
        <v>4820</v>
      </c>
      <c r="TRM343">
        <f>IF(SUM($J$341:TRM341)&lt;TRG343,TRL341,$E$343-SUM($J$341:TRM341))</f>
        <v>0</v>
      </c>
      <c r="TRN343">
        <f>IF(SUM($J$341:TRN341)&lt;TRH343,TRM341,$E$343-SUM($J$341:TRN341))</f>
        <v>0</v>
      </c>
      <c r="TRO343">
        <f>IF(SUM($J$341:TRO341)&lt;TRI343,TRN341,$E$343-SUM($J$341:TRO341))</f>
        <v>0</v>
      </c>
      <c r="TRP343">
        <f>IF(SUM($J$341:TRP341)&lt;TRJ343,TRO341,$E$343-SUM($J$341:TRP341))</f>
        <v>0</v>
      </c>
      <c r="TRQ343">
        <f>IF(SUM($J$341:TRQ341)&lt;TRK343,TRP341,$E$343-SUM($J$341:TRQ341))</f>
        <v>0</v>
      </c>
      <c r="TRR343">
        <f>IF(SUM($J$341:TRR341)&lt;TRL343,TRQ341,$E$343-SUM($J$341:TRR341))</f>
        <v>0</v>
      </c>
      <c r="TRS343">
        <f>IF(SUM($J$341:TRS341)&lt;TRM343,TRR341,$E$343-SUM($J$341:TRS341))</f>
        <v>4820</v>
      </c>
      <c r="TRT343">
        <f>IF(SUM($J$341:TRT341)&lt;TRN343,TRS341,$E$343-SUM($J$341:TRT341))</f>
        <v>4820</v>
      </c>
      <c r="TRU343">
        <f>IF(SUM($J$341:TRU341)&lt;TRO343,TRT341,$E$343-SUM($J$341:TRU341))</f>
        <v>4820</v>
      </c>
      <c r="TRV343">
        <f>IF(SUM($J$341:TRV341)&lt;TRP343,TRU341,$E$343-SUM($J$341:TRV341))</f>
        <v>4820</v>
      </c>
      <c r="TRW343">
        <f>IF(SUM($J$341:TRW341)&lt;TRQ343,TRV341,$E$343-SUM($J$341:TRW341))</f>
        <v>4820</v>
      </c>
      <c r="TRX343">
        <f>IF(SUM($J$341:TRX341)&lt;TRR343,TRW341,$E$343-SUM($J$341:TRX341))</f>
        <v>4820</v>
      </c>
      <c r="TRY343">
        <f>IF(SUM($J$341:TRY341)&lt;TRS343,TRX341,$E$343-SUM($J$341:TRY341))</f>
        <v>0</v>
      </c>
      <c r="TRZ343">
        <f>IF(SUM($J$341:TRZ341)&lt;TRT343,TRY341,$E$343-SUM($J$341:TRZ341))</f>
        <v>0</v>
      </c>
      <c r="TSA343">
        <f>IF(SUM($J$341:TSA341)&lt;TRU343,TRZ341,$E$343-SUM($J$341:TSA341))</f>
        <v>0</v>
      </c>
      <c r="TSB343">
        <f>IF(SUM($J$341:TSB341)&lt;TRV343,TSA341,$E$343-SUM($J$341:TSB341))</f>
        <v>0</v>
      </c>
      <c r="TSC343">
        <f>IF(SUM($J$341:TSC341)&lt;TRW343,TSB341,$E$343-SUM($J$341:TSC341))</f>
        <v>0</v>
      </c>
      <c r="TSD343">
        <f>IF(SUM($J$341:TSD341)&lt;TRX343,TSC341,$E$343-SUM($J$341:TSD341))</f>
        <v>0</v>
      </c>
      <c r="TSE343">
        <f>IF(SUM($J$341:TSE341)&lt;TRY343,TSD341,$E$343-SUM($J$341:TSE341))</f>
        <v>4820</v>
      </c>
      <c r="TSF343">
        <f>IF(SUM($J$341:TSF341)&lt;TRZ343,TSE341,$E$343-SUM($J$341:TSF341))</f>
        <v>4820</v>
      </c>
      <c r="TSG343">
        <f>IF(SUM($J$341:TSG341)&lt;TSA343,TSF341,$E$343-SUM($J$341:TSG341))</f>
        <v>4820</v>
      </c>
      <c r="TSH343">
        <f>IF(SUM($J$341:TSH341)&lt;TSB343,TSG341,$E$343-SUM($J$341:TSH341))</f>
        <v>4820</v>
      </c>
      <c r="TSI343">
        <f>IF(SUM($J$341:TSI341)&lt;TSC343,TSH341,$E$343-SUM($J$341:TSI341))</f>
        <v>4820</v>
      </c>
      <c r="TSJ343">
        <f>IF(SUM($J$341:TSJ341)&lt;TSD343,TSI341,$E$343-SUM($J$341:TSJ341))</f>
        <v>4820</v>
      </c>
      <c r="TSK343">
        <f>IF(SUM($J$341:TSK341)&lt;TSE343,TSJ341,$E$343-SUM($J$341:TSK341))</f>
        <v>0</v>
      </c>
      <c r="TSL343">
        <f>IF(SUM($J$341:TSL341)&lt;TSF343,TSK341,$E$343-SUM($J$341:TSL341))</f>
        <v>0</v>
      </c>
      <c r="TSM343">
        <f>IF(SUM($J$341:TSM341)&lt;TSG343,TSL341,$E$343-SUM($J$341:TSM341))</f>
        <v>0</v>
      </c>
      <c r="TSN343">
        <f>IF(SUM($J$341:TSN341)&lt;TSH343,TSM341,$E$343-SUM($J$341:TSN341))</f>
        <v>0</v>
      </c>
      <c r="TSO343">
        <f>IF(SUM($J$341:TSO341)&lt;TSI343,TSN341,$E$343-SUM($J$341:TSO341))</f>
        <v>0</v>
      </c>
      <c r="TSP343">
        <f>IF(SUM($J$341:TSP341)&lt;TSJ343,TSO341,$E$343-SUM($J$341:TSP341))</f>
        <v>0</v>
      </c>
      <c r="TSQ343">
        <f>IF(SUM($J$341:TSQ341)&lt;TSK343,TSP341,$E$343-SUM($J$341:TSQ341))</f>
        <v>4820</v>
      </c>
      <c r="TSR343">
        <f>IF(SUM($J$341:TSR341)&lt;TSL343,TSQ341,$E$343-SUM($J$341:TSR341))</f>
        <v>4820</v>
      </c>
      <c r="TSS343">
        <f>IF(SUM($J$341:TSS341)&lt;TSM343,TSR341,$E$343-SUM($J$341:TSS341))</f>
        <v>4820</v>
      </c>
      <c r="TST343">
        <f>IF(SUM($J$341:TST341)&lt;TSN343,TSS341,$E$343-SUM($J$341:TST341))</f>
        <v>4820</v>
      </c>
      <c r="TSU343">
        <f>IF(SUM($J$341:TSU341)&lt;TSO343,TST341,$E$343-SUM($J$341:TSU341))</f>
        <v>4820</v>
      </c>
      <c r="TSV343">
        <f>IF(SUM($J$341:TSV341)&lt;TSP343,TSU341,$E$343-SUM($J$341:TSV341))</f>
        <v>4820</v>
      </c>
      <c r="TSW343">
        <f>IF(SUM($J$341:TSW341)&lt;TSQ343,TSV341,$E$343-SUM($J$341:TSW341))</f>
        <v>0</v>
      </c>
      <c r="TSX343">
        <f>IF(SUM($J$341:TSX341)&lt;TSR343,TSW341,$E$343-SUM($J$341:TSX341))</f>
        <v>0</v>
      </c>
      <c r="TSY343">
        <f>IF(SUM($J$341:TSY341)&lt;TSS343,TSX341,$E$343-SUM($J$341:TSY341))</f>
        <v>0</v>
      </c>
      <c r="TSZ343">
        <f>IF(SUM($J$341:TSZ341)&lt;TST343,TSY341,$E$343-SUM($J$341:TSZ341))</f>
        <v>0</v>
      </c>
      <c r="TTA343">
        <f>IF(SUM($J$341:TTA341)&lt;TSU343,TSZ341,$E$343-SUM($J$341:TTA341))</f>
        <v>0</v>
      </c>
      <c r="TTB343">
        <f>IF(SUM($J$341:TTB341)&lt;TSV343,TTA341,$E$343-SUM($J$341:TTB341))</f>
        <v>0</v>
      </c>
      <c r="TTC343">
        <f>IF(SUM($J$341:TTC341)&lt;TSW343,TTB341,$E$343-SUM($J$341:TTC341))</f>
        <v>4820</v>
      </c>
      <c r="TTD343">
        <f>IF(SUM($J$341:TTD341)&lt;TSX343,TTC341,$E$343-SUM($J$341:TTD341))</f>
        <v>4820</v>
      </c>
      <c r="TTE343">
        <f>IF(SUM($J$341:TTE341)&lt;TSY343,TTD341,$E$343-SUM($J$341:TTE341))</f>
        <v>4820</v>
      </c>
      <c r="TTF343">
        <f>IF(SUM($J$341:TTF341)&lt;TSZ343,TTE341,$E$343-SUM($J$341:TTF341))</f>
        <v>4820</v>
      </c>
      <c r="TTG343">
        <f>IF(SUM($J$341:TTG341)&lt;TTA343,TTF341,$E$343-SUM($J$341:TTG341))</f>
        <v>4820</v>
      </c>
      <c r="TTH343">
        <f>IF(SUM($J$341:TTH341)&lt;TTB343,TTG341,$E$343-SUM($J$341:TTH341))</f>
        <v>4820</v>
      </c>
      <c r="TTI343">
        <f>IF(SUM($J$341:TTI341)&lt;TTC343,TTH341,$E$343-SUM($J$341:TTI341))</f>
        <v>0</v>
      </c>
      <c r="TTJ343">
        <f>IF(SUM($J$341:TTJ341)&lt;TTD343,TTI341,$E$343-SUM($J$341:TTJ341))</f>
        <v>0</v>
      </c>
      <c r="TTK343">
        <f>IF(SUM($J$341:TTK341)&lt;TTE343,TTJ341,$E$343-SUM($J$341:TTK341))</f>
        <v>0</v>
      </c>
      <c r="TTL343">
        <f>IF(SUM($J$341:TTL341)&lt;TTF343,TTK341,$E$343-SUM($J$341:TTL341))</f>
        <v>0</v>
      </c>
      <c r="TTM343">
        <f>IF(SUM($J$341:TTM341)&lt;TTG343,TTL341,$E$343-SUM($J$341:TTM341))</f>
        <v>0</v>
      </c>
      <c r="TTN343">
        <f>IF(SUM($J$341:TTN341)&lt;TTH343,TTM341,$E$343-SUM($J$341:TTN341))</f>
        <v>0</v>
      </c>
      <c r="TTO343">
        <f>IF(SUM($J$341:TTO341)&lt;TTI343,TTN341,$E$343-SUM($J$341:TTO341))</f>
        <v>4820</v>
      </c>
      <c r="TTP343">
        <f>IF(SUM($J$341:TTP341)&lt;TTJ343,TTO341,$E$343-SUM($J$341:TTP341))</f>
        <v>4820</v>
      </c>
      <c r="TTQ343">
        <f>IF(SUM($J$341:TTQ341)&lt;TTK343,TTP341,$E$343-SUM($J$341:TTQ341))</f>
        <v>4820</v>
      </c>
      <c r="TTR343">
        <f>IF(SUM($J$341:TTR341)&lt;TTL343,TTQ341,$E$343-SUM($J$341:TTR341))</f>
        <v>4820</v>
      </c>
      <c r="TTS343">
        <f>IF(SUM($J$341:TTS341)&lt;TTM343,TTR341,$E$343-SUM($J$341:TTS341))</f>
        <v>4820</v>
      </c>
      <c r="TTT343">
        <f>IF(SUM($J$341:TTT341)&lt;TTN343,TTS341,$E$343-SUM($J$341:TTT341))</f>
        <v>4820</v>
      </c>
      <c r="TTU343">
        <f>IF(SUM($J$341:TTU341)&lt;TTO343,TTT341,$E$343-SUM($J$341:TTU341))</f>
        <v>0</v>
      </c>
      <c r="TTV343">
        <f>IF(SUM($J$341:TTV341)&lt;TTP343,TTU341,$E$343-SUM($J$341:TTV341))</f>
        <v>0</v>
      </c>
      <c r="TTW343">
        <f>IF(SUM($J$341:TTW341)&lt;TTQ343,TTV341,$E$343-SUM($J$341:TTW341))</f>
        <v>0</v>
      </c>
      <c r="TTX343">
        <f>IF(SUM($J$341:TTX341)&lt;TTR343,TTW341,$E$343-SUM($J$341:TTX341))</f>
        <v>0</v>
      </c>
      <c r="TTY343">
        <f>IF(SUM($J$341:TTY341)&lt;TTS343,TTX341,$E$343-SUM($J$341:TTY341))</f>
        <v>0</v>
      </c>
      <c r="TTZ343">
        <f>IF(SUM($J$341:TTZ341)&lt;TTT343,TTY341,$E$343-SUM($J$341:TTZ341))</f>
        <v>0</v>
      </c>
      <c r="TUA343">
        <f>IF(SUM($J$341:TUA341)&lt;TTU343,TTZ341,$E$343-SUM($J$341:TUA341))</f>
        <v>4820</v>
      </c>
      <c r="TUB343">
        <f>IF(SUM($J$341:TUB341)&lt;TTV343,TUA341,$E$343-SUM($J$341:TUB341))</f>
        <v>4820</v>
      </c>
      <c r="TUC343">
        <f>IF(SUM($J$341:TUC341)&lt;TTW343,TUB341,$E$343-SUM($J$341:TUC341))</f>
        <v>4820</v>
      </c>
      <c r="TUD343">
        <f>IF(SUM($J$341:TUD341)&lt;TTX343,TUC341,$E$343-SUM($J$341:TUD341))</f>
        <v>4820</v>
      </c>
      <c r="TUE343">
        <f>IF(SUM($J$341:TUE341)&lt;TTY343,TUD341,$E$343-SUM($J$341:TUE341))</f>
        <v>4820</v>
      </c>
      <c r="TUF343">
        <f>IF(SUM($J$341:TUF341)&lt;TTZ343,TUE341,$E$343-SUM($J$341:TUF341))</f>
        <v>4820</v>
      </c>
      <c r="TUG343">
        <f>IF(SUM($J$341:TUG341)&lt;TUA343,TUF341,$E$343-SUM($J$341:TUG341))</f>
        <v>0</v>
      </c>
      <c r="TUH343">
        <f>IF(SUM($J$341:TUH341)&lt;TUB343,TUG341,$E$343-SUM($J$341:TUH341))</f>
        <v>0</v>
      </c>
      <c r="TUI343">
        <f>IF(SUM($J$341:TUI341)&lt;TUC343,TUH341,$E$343-SUM($J$341:TUI341))</f>
        <v>0</v>
      </c>
      <c r="TUJ343">
        <f>IF(SUM($J$341:TUJ341)&lt;TUD343,TUI341,$E$343-SUM($J$341:TUJ341))</f>
        <v>0</v>
      </c>
      <c r="TUK343">
        <f>IF(SUM($J$341:TUK341)&lt;TUE343,TUJ341,$E$343-SUM($J$341:TUK341))</f>
        <v>0</v>
      </c>
      <c r="TUL343">
        <f>IF(SUM($J$341:TUL341)&lt;TUF343,TUK341,$E$343-SUM($J$341:TUL341))</f>
        <v>0</v>
      </c>
      <c r="TUM343">
        <f>IF(SUM($J$341:TUM341)&lt;TUG343,TUL341,$E$343-SUM($J$341:TUM341))</f>
        <v>4820</v>
      </c>
      <c r="TUN343">
        <f>IF(SUM($J$341:TUN341)&lt;TUH343,TUM341,$E$343-SUM($J$341:TUN341))</f>
        <v>4820</v>
      </c>
      <c r="TUO343">
        <f>IF(SUM($J$341:TUO341)&lt;TUI343,TUN341,$E$343-SUM($J$341:TUO341))</f>
        <v>4820</v>
      </c>
      <c r="TUP343">
        <f>IF(SUM($J$341:TUP341)&lt;TUJ343,TUO341,$E$343-SUM($J$341:TUP341))</f>
        <v>4820</v>
      </c>
      <c r="TUQ343">
        <f>IF(SUM($J$341:TUQ341)&lt;TUK343,TUP341,$E$343-SUM($J$341:TUQ341))</f>
        <v>4820</v>
      </c>
      <c r="TUR343">
        <f>IF(SUM($J$341:TUR341)&lt;TUL343,TUQ341,$E$343-SUM($J$341:TUR341))</f>
        <v>4820</v>
      </c>
      <c r="TUS343">
        <f>IF(SUM($J$341:TUS341)&lt;TUM343,TUR341,$E$343-SUM($J$341:TUS341))</f>
        <v>0</v>
      </c>
      <c r="TUT343">
        <f>IF(SUM($J$341:TUT341)&lt;TUN343,TUS341,$E$343-SUM($J$341:TUT341))</f>
        <v>0</v>
      </c>
      <c r="TUU343">
        <f>IF(SUM($J$341:TUU341)&lt;TUO343,TUT341,$E$343-SUM($J$341:TUU341))</f>
        <v>0</v>
      </c>
      <c r="TUV343">
        <f>IF(SUM($J$341:TUV341)&lt;TUP343,TUU341,$E$343-SUM($J$341:TUV341))</f>
        <v>0</v>
      </c>
      <c r="TUW343">
        <f>IF(SUM($J$341:TUW341)&lt;TUQ343,TUV341,$E$343-SUM($J$341:TUW341))</f>
        <v>0</v>
      </c>
      <c r="TUX343">
        <f>IF(SUM($J$341:TUX341)&lt;TUR343,TUW341,$E$343-SUM($J$341:TUX341))</f>
        <v>0</v>
      </c>
      <c r="TUY343">
        <f>IF(SUM($J$341:TUY341)&lt;TUS343,TUX341,$E$343-SUM($J$341:TUY341))</f>
        <v>4820</v>
      </c>
      <c r="TUZ343">
        <f>IF(SUM($J$341:TUZ341)&lt;TUT343,TUY341,$E$343-SUM($J$341:TUZ341))</f>
        <v>4820</v>
      </c>
      <c r="TVA343">
        <f>IF(SUM($J$341:TVA341)&lt;TUU343,TUZ341,$E$343-SUM($J$341:TVA341))</f>
        <v>4820</v>
      </c>
      <c r="TVB343">
        <f>IF(SUM($J$341:TVB341)&lt;TUV343,TVA341,$E$343-SUM($J$341:TVB341))</f>
        <v>4820</v>
      </c>
      <c r="TVC343">
        <f>IF(SUM($J$341:TVC341)&lt;TUW343,TVB341,$E$343-SUM($J$341:TVC341))</f>
        <v>4820</v>
      </c>
      <c r="TVD343">
        <f>IF(SUM($J$341:TVD341)&lt;TUX343,TVC341,$E$343-SUM($J$341:TVD341))</f>
        <v>4820</v>
      </c>
      <c r="TVE343">
        <f>IF(SUM($J$341:TVE341)&lt;TUY343,TVD341,$E$343-SUM($J$341:TVE341))</f>
        <v>0</v>
      </c>
      <c r="TVF343">
        <f>IF(SUM($J$341:TVF341)&lt;TUZ343,TVE341,$E$343-SUM($J$341:TVF341))</f>
        <v>0</v>
      </c>
      <c r="TVG343">
        <f>IF(SUM($J$341:TVG341)&lt;TVA343,TVF341,$E$343-SUM($J$341:TVG341))</f>
        <v>0</v>
      </c>
      <c r="TVH343">
        <f>IF(SUM($J$341:TVH341)&lt;TVB343,TVG341,$E$343-SUM($J$341:TVH341))</f>
        <v>0</v>
      </c>
      <c r="TVI343">
        <f>IF(SUM($J$341:TVI341)&lt;TVC343,TVH341,$E$343-SUM($J$341:TVI341))</f>
        <v>0</v>
      </c>
      <c r="TVJ343">
        <f>IF(SUM($J$341:TVJ341)&lt;TVD343,TVI341,$E$343-SUM($J$341:TVJ341))</f>
        <v>0</v>
      </c>
      <c r="TVK343">
        <f>IF(SUM($J$341:TVK341)&lt;TVE343,TVJ341,$E$343-SUM($J$341:TVK341))</f>
        <v>4820</v>
      </c>
      <c r="TVL343">
        <f>IF(SUM($J$341:TVL341)&lt;TVF343,TVK341,$E$343-SUM($J$341:TVL341))</f>
        <v>4820</v>
      </c>
      <c r="TVM343">
        <f>IF(SUM($J$341:TVM341)&lt;TVG343,TVL341,$E$343-SUM($J$341:TVM341))</f>
        <v>4820</v>
      </c>
      <c r="TVN343">
        <f>IF(SUM($J$341:TVN341)&lt;TVH343,TVM341,$E$343-SUM($J$341:TVN341))</f>
        <v>4820</v>
      </c>
      <c r="TVO343">
        <f>IF(SUM($J$341:TVO341)&lt;TVI343,TVN341,$E$343-SUM($J$341:TVO341))</f>
        <v>4820</v>
      </c>
      <c r="TVP343">
        <f>IF(SUM($J$341:TVP341)&lt;TVJ343,TVO341,$E$343-SUM($J$341:TVP341))</f>
        <v>4820</v>
      </c>
      <c r="TVQ343">
        <f>IF(SUM($J$341:TVQ341)&lt;TVK343,TVP341,$E$343-SUM($J$341:TVQ341))</f>
        <v>0</v>
      </c>
      <c r="TVR343">
        <f>IF(SUM($J$341:TVR341)&lt;TVL343,TVQ341,$E$343-SUM($J$341:TVR341))</f>
        <v>0</v>
      </c>
      <c r="TVS343">
        <f>IF(SUM($J$341:TVS341)&lt;TVM343,TVR341,$E$343-SUM($J$341:TVS341))</f>
        <v>0</v>
      </c>
      <c r="TVT343">
        <f>IF(SUM($J$341:TVT341)&lt;TVN343,TVS341,$E$343-SUM($J$341:TVT341))</f>
        <v>0</v>
      </c>
      <c r="TVU343">
        <f>IF(SUM($J$341:TVU341)&lt;TVO343,TVT341,$E$343-SUM($J$341:TVU341))</f>
        <v>0</v>
      </c>
      <c r="TVV343">
        <f>IF(SUM($J$341:TVV341)&lt;TVP343,TVU341,$E$343-SUM($J$341:TVV341))</f>
        <v>0</v>
      </c>
      <c r="TVW343">
        <f>IF(SUM($J$341:TVW341)&lt;TVQ343,TVV341,$E$343-SUM($J$341:TVW341))</f>
        <v>4820</v>
      </c>
      <c r="TVX343">
        <f>IF(SUM($J$341:TVX341)&lt;TVR343,TVW341,$E$343-SUM($J$341:TVX341))</f>
        <v>4820</v>
      </c>
      <c r="TVY343">
        <f>IF(SUM($J$341:TVY341)&lt;TVS343,TVX341,$E$343-SUM($J$341:TVY341))</f>
        <v>4820</v>
      </c>
      <c r="TVZ343">
        <f>IF(SUM($J$341:TVZ341)&lt;TVT343,TVY341,$E$343-SUM($J$341:TVZ341))</f>
        <v>4820</v>
      </c>
      <c r="TWA343">
        <f>IF(SUM($J$341:TWA341)&lt;TVU343,TVZ341,$E$343-SUM($J$341:TWA341))</f>
        <v>4820</v>
      </c>
      <c r="TWB343">
        <f>IF(SUM($J$341:TWB341)&lt;TVV343,TWA341,$E$343-SUM($J$341:TWB341))</f>
        <v>4820</v>
      </c>
      <c r="TWC343">
        <f>IF(SUM($J$341:TWC341)&lt;TVW343,TWB341,$E$343-SUM($J$341:TWC341))</f>
        <v>0</v>
      </c>
      <c r="TWD343">
        <f>IF(SUM($J$341:TWD341)&lt;TVX343,TWC341,$E$343-SUM($J$341:TWD341))</f>
        <v>0</v>
      </c>
      <c r="TWE343">
        <f>IF(SUM($J$341:TWE341)&lt;TVY343,TWD341,$E$343-SUM($J$341:TWE341))</f>
        <v>0</v>
      </c>
      <c r="TWF343">
        <f>IF(SUM($J$341:TWF341)&lt;TVZ343,TWE341,$E$343-SUM($J$341:TWF341))</f>
        <v>0</v>
      </c>
      <c r="TWG343">
        <f>IF(SUM($J$341:TWG341)&lt;TWA343,TWF341,$E$343-SUM($J$341:TWG341))</f>
        <v>0</v>
      </c>
      <c r="TWH343">
        <f>IF(SUM($J$341:TWH341)&lt;TWB343,TWG341,$E$343-SUM($J$341:TWH341))</f>
        <v>0</v>
      </c>
      <c r="TWI343">
        <f>IF(SUM($J$341:TWI341)&lt;TWC343,TWH341,$E$343-SUM($J$341:TWI341))</f>
        <v>4820</v>
      </c>
      <c r="TWJ343">
        <f>IF(SUM($J$341:TWJ341)&lt;TWD343,TWI341,$E$343-SUM($J$341:TWJ341))</f>
        <v>4820</v>
      </c>
      <c r="TWK343">
        <f>IF(SUM($J$341:TWK341)&lt;TWE343,TWJ341,$E$343-SUM($J$341:TWK341))</f>
        <v>4820</v>
      </c>
      <c r="TWL343">
        <f>IF(SUM($J$341:TWL341)&lt;TWF343,TWK341,$E$343-SUM($J$341:TWL341))</f>
        <v>4820</v>
      </c>
      <c r="TWM343">
        <f>IF(SUM($J$341:TWM341)&lt;TWG343,TWL341,$E$343-SUM($J$341:TWM341))</f>
        <v>4820</v>
      </c>
      <c r="TWN343">
        <f>IF(SUM($J$341:TWN341)&lt;TWH343,TWM341,$E$343-SUM($J$341:TWN341))</f>
        <v>4820</v>
      </c>
      <c r="TWO343">
        <f>IF(SUM($J$341:TWO341)&lt;TWI343,TWN341,$E$343-SUM($J$341:TWO341))</f>
        <v>0</v>
      </c>
      <c r="TWP343">
        <f>IF(SUM($J$341:TWP341)&lt;TWJ343,TWO341,$E$343-SUM($J$341:TWP341))</f>
        <v>0</v>
      </c>
      <c r="TWQ343">
        <f>IF(SUM($J$341:TWQ341)&lt;TWK343,TWP341,$E$343-SUM($J$341:TWQ341))</f>
        <v>0</v>
      </c>
      <c r="TWR343">
        <f>IF(SUM($J$341:TWR341)&lt;TWL343,TWQ341,$E$343-SUM($J$341:TWR341))</f>
        <v>0</v>
      </c>
      <c r="TWS343">
        <f>IF(SUM($J$341:TWS341)&lt;TWM343,TWR341,$E$343-SUM($J$341:TWS341))</f>
        <v>0</v>
      </c>
      <c r="TWT343">
        <f>IF(SUM($J$341:TWT341)&lt;TWN343,TWS341,$E$343-SUM($J$341:TWT341))</f>
        <v>0</v>
      </c>
      <c r="TWU343">
        <f>IF(SUM($J$341:TWU341)&lt;TWO343,TWT341,$E$343-SUM($J$341:TWU341))</f>
        <v>4820</v>
      </c>
      <c r="TWV343">
        <f>IF(SUM($J$341:TWV341)&lt;TWP343,TWU341,$E$343-SUM($J$341:TWV341))</f>
        <v>4820</v>
      </c>
      <c r="TWW343">
        <f>IF(SUM($J$341:TWW341)&lt;TWQ343,TWV341,$E$343-SUM($J$341:TWW341))</f>
        <v>4820</v>
      </c>
      <c r="TWX343">
        <f>IF(SUM($J$341:TWX341)&lt;TWR343,TWW341,$E$343-SUM($J$341:TWX341))</f>
        <v>4820</v>
      </c>
      <c r="TWY343">
        <f>IF(SUM($J$341:TWY341)&lt;TWS343,TWX341,$E$343-SUM($J$341:TWY341))</f>
        <v>4820</v>
      </c>
      <c r="TWZ343">
        <f>IF(SUM($J$341:TWZ341)&lt;TWT343,TWY341,$E$343-SUM($J$341:TWZ341))</f>
        <v>4820</v>
      </c>
      <c r="TXA343">
        <f>IF(SUM($J$341:TXA341)&lt;TWU343,TWZ341,$E$343-SUM($J$341:TXA341))</f>
        <v>0</v>
      </c>
      <c r="TXB343">
        <f>IF(SUM($J$341:TXB341)&lt;TWV343,TXA341,$E$343-SUM($J$341:TXB341))</f>
        <v>0</v>
      </c>
      <c r="TXC343">
        <f>IF(SUM($J$341:TXC341)&lt;TWW343,TXB341,$E$343-SUM($J$341:TXC341))</f>
        <v>0</v>
      </c>
      <c r="TXD343">
        <f>IF(SUM($J$341:TXD341)&lt;TWX343,TXC341,$E$343-SUM($J$341:TXD341))</f>
        <v>0</v>
      </c>
      <c r="TXE343">
        <f>IF(SUM($J$341:TXE341)&lt;TWY343,TXD341,$E$343-SUM($J$341:TXE341))</f>
        <v>0</v>
      </c>
      <c r="TXF343">
        <f>IF(SUM($J$341:TXF341)&lt;TWZ343,TXE341,$E$343-SUM($J$341:TXF341))</f>
        <v>0</v>
      </c>
      <c r="TXG343">
        <f>IF(SUM($J$341:TXG341)&lt;TXA343,TXF341,$E$343-SUM($J$341:TXG341))</f>
        <v>4820</v>
      </c>
      <c r="TXH343">
        <f>IF(SUM($J$341:TXH341)&lt;TXB343,TXG341,$E$343-SUM($J$341:TXH341))</f>
        <v>4820</v>
      </c>
      <c r="TXI343">
        <f>IF(SUM($J$341:TXI341)&lt;TXC343,TXH341,$E$343-SUM($J$341:TXI341))</f>
        <v>4820</v>
      </c>
      <c r="TXJ343">
        <f>IF(SUM($J$341:TXJ341)&lt;TXD343,TXI341,$E$343-SUM($J$341:TXJ341))</f>
        <v>4820</v>
      </c>
      <c r="TXK343">
        <f>IF(SUM($J$341:TXK341)&lt;TXE343,TXJ341,$E$343-SUM($J$341:TXK341))</f>
        <v>4820</v>
      </c>
      <c r="TXL343">
        <f>IF(SUM($J$341:TXL341)&lt;TXF343,TXK341,$E$343-SUM($J$341:TXL341))</f>
        <v>4820</v>
      </c>
      <c r="TXM343">
        <f>IF(SUM($J$341:TXM341)&lt;TXG343,TXL341,$E$343-SUM($J$341:TXM341))</f>
        <v>0</v>
      </c>
      <c r="TXN343">
        <f>IF(SUM($J$341:TXN341)&lt;TXH343,TXM341,$E$343-SUM($J$341:TXN341))</f>
        <v>0</v>
      </c>
      <c r="TXO343">
        <f>IF(SUM($J$341:TXO341)&lt;TXI343,TXN341,$E$343-SUM($J$341:TXO341))</f>
        <v>0</v>
      </c>
      <c r="TXP343">
        <f>IF(SUM($J$341:TXP341)&lt;TXJ343,TXO341,$E$343-SUM($J$341:TXP341))</f>
        <v>0</v>
      </c>
      <c r="TXQ343">
        <f>IF(SUM($J$341:TXQ341)&lt;TXK343,TXP341,$E$343-SUM($J$341:TXQ341))</f>
        <v>0</v>
      </c>
      <c r="TXR343">
        <f>IF(SUM($J$341:TXR341)&lt;TXL343,TXQ341,$E$343-SUM($J$341:TXR341))</f>
        <v>0</v>
      </c>
      <c r="TXS343">
        <f>IF(SUM($J$341:TXS341)&lt;TXM343,TXR341,$E$343-SUM($J$341:TXS341))</f>
        <v>4820</v>
      </c>
      <c r="TXT343">
        <f>IF(SUM($J$341:TXT341)&lt;TXN343,TXS341,$E$343-SUM($J$341:TXT341))</f>
        <v>4820</v>
      </c>
      <c r="TXU343">
        <f>IF(SUM($J$341:TXU341)&lt;TXO343,TXT341,$E$343-SUM($J$341:TXU341))</f>
        <v>4820</v>
      </c>
      <c r="TXV343">
        <f>IF(SUM($J$341:TXV341)&lt;TXP343,TXU341,$E$343-SUM($J$341:TXV341))</f>
        <v>4820</v>
      </c>
      <c r="TXW343">
        <f>IF(SUM($J$341:TXW341)&lt;TXQ343,TXV341,$E$343-SUM($J$341:TXW341))</f>
        <v>4820</v>
      </c>
      <c r="TXX343">
        <f>IF(SUM($J$341:TXX341)&lt;TXR343,TXW341,$E$343-SUM($J$341:TXX341))</f>
        <v>4820</v>
      </c>
      <c r="TXY343">
        <f>IF(SUM($J$341:TXY341)&lt;TXS343,TXX341,$E$343-SUM($J$341:TXY341))</f>
        <v>0</v>
      </c>
      <c r="TXZ343">
        <f>IF(SUM($J$341:TXZ341)&lt;TXT343,TXY341,$E$343-SUM($J$341:TXZ341))</f>
        <v>0</v>
      </c>
      <c r="TYA343">
        <f>IF(SUM($J$341:TYA341)&lt;TXU343,TXZ341,$E$343-SUM($J$341:TYA341))</f>
        <v>0</v>
      </c>
      <c r="TYB343">
        <f>IF(SUM($J$341:TYB341)&lt;TXV343,TYA341,$E$343-SUM($J$341:TYB341))</f>
        <v>0</v>
      </c>
      <c r="TYC343">
        <f>IF(SUM($J$341:TYC341)&lt;TXW343,TYB341,$E$343-SUM($J$341:TYC341))</f>
        <v>0</v>
      </c>
      <c r="TYD343">
        <f>IF(SUM($J$341:TYD341)&lt;TXX343,TYC341,$E$343-SUM($J$341:TYD341))</f>
        <v>0</v>
      </c>
      <c r="TYE343">
        <f>IF(SUM($J$341:TYE341)&lt;TXY343,TYD341,$E$343-SUM($J$341:TYE341))</f>
        <v>4820</v>
      </c>
      <c r="TYF343">
        <f>IF(SUM($J$341:TYF341)&lt;TXZ343,TYE341,$E$343-SUM($J$341:TYF341))</f>
        <v>4820</v>
      </c>
      <c r="TYG343">
        <f>IF(SUM($J$341:TYG341)&lt;TYA343,TYF341,$E$343-SUM($J$341:TYG341))</f>
        <v>4820</v>
      </c>
      <c r="TYH343">
        <f>IF(SUM($J$341:TYH341)&lt;TYB343,TYG341,$E$343-SUM($J$341:TYH341))</f>
        <v>4820</v>
      </c>
      <c r="TYI343">
        <f>IF(SUM($J$341:TYI341)&lt;TYC343,TYH341,$E$343-SUM($J$341:TYI341))</f>
        <v>4820</v>
      </c>
      <c r="TYJ343">
        <f>IF(SUM($J$341:TYJ341)&lt;TYD343,TYI341,$E$343-SUM($J$341:TYJ341))</f>
        <v>4820</v>
      </c>
      <c r="TYK343">
        <f>IF(SUM($J$341:TYK341)&lt;TYE343,TYJ341,$E$343-SUM($J$341:TYK341))</f>
        <v>0</v>
      </c>
      <c r="TYL343">
        <f>IF(SUM($J$341:TYL341)&lt;TYF343,TYK341,$E$343-SUM($J$341:TYL341))</f>
        <v>0</v>
      </c>
      <c r="TYM343">
        <f>IF(SUM($J$341:TYM341)&lt;TYG343,TYL341,$E$343-SUM($J$341:TYM341))</f>
        <v>0</v>
      </c>
      <c r="TYN343">
        <f>IF(SUM($J$341:TYN341)&lt;TYH343,TYM341,$E$343-SUM($J$341:TYN341))</f>
        <v>0</v>
      </c>
      <c r="TYO343">
        <f>IF(SUM($J$341:TYO341)&lt;TYI343,TYN341,$E$343-SUM($J$341:TYO341))</f>
        <v>0</v>
      </c>
      <c r="TYP343">
        <f>IF(SUM($J$341:TYP341)&lt;TYJ343,TYO341,$E$343-SUM($J$341:TYP341))</f>
        <v>0</v>
      </c>
      <c r="TYQ343">
        <f>IF(SUM($J$341:TYQ341)&lt;TYK343,TYP341,$E$343-SUM($J$341:TYQ341))</f>
        <v>4820</v>
      </c>
      <c r="TYR343">
        <f>IF(SUM($J$341:TYR341)&lt;TYL343,TYQ341,$E$343-SUM($J$341:TYR341))</f>
        <v>4820</v>
      </c>
      <c r="TYS343">
        <f>IF(SUM($J$341:TYS341)&lt;TYM343,TYR341,$E$343-SUM($J$341:TYS341))</f>
        <v>4820</v>
      </c>
      <c r="TYT343">
        <f>IF(SUM($J$341:TYT341)&lt;TYN343,TYS341,$E$343-SUM($J$341:TYT341))</f>
        <v>4820</v>
      </c>
      <c r="TYU343">
        <f>IF(SUM($J$341:TYU341)&lt;TYO343,TYT341,$E$343-SUM($J$341:TYU341))</f>
        <v>4820</v>
      </c>
      <c r="TYV343">
        <f>IF(SUM($J$341:TYV341)&lt;TYP343,TYU341,$E$343-SUM($J$341:TYV341))</f>
        <v>4820</v>
      </c>
      <c r="TYW343">
        <f>IF(SUM($J$341:TYW341)&lt;TYQ343,TYV341,$E$343-SUM($J$341:TYW341))</f>
        <v>0</v>
      </c>
      <c r="TYX343">
        <f>IF(SUM($J$341:TYX341)&lt;TYR343,TYW341,$E$343-SUM($J$341:TYX341))</f>
        <v>0</v>
      </c>
      <c r="TYY343">
        <f>IF(SUM($J$341:TYY341)&lt;TYS343,TYX341,$E$343-SUM($J$341:TYY341))</f>
        <v>0</v>
      </c>
      <c r="TYZ343">
        <f>IF(SUM($J$341:TYZ341)&lt;TYT343,TYY341,$E$343-SUM($J$341:TYZ341))</f>
        <v>0</v>
      </c>
      <c r="TZA343">
        <f>IF(SUM($J$341:TZA341)&lt;TYU343,TYZ341,$E$343-SUM($J$341:TZA341))</f>
        <v>0</v>
      </c>
      <c r="TZB343">
        <f>IF(SUM($J$341:TZB341)&lt;TYV343,TZA341,$E$343-SUM($J$341:TZB341))</f>
        <v>0</v>
      </c>
      <c r="TZC343">
        <f>IF(SUM($J$341:TZC341)&lt;TYW343,TZB341,$E$343-SUM($J$341:TZC341))</f>
        <v>4820</v>
      </c>
      <c r="TZD343">
        <f>IF(SUM($J$341:TZD341)&lt;TYX343,TZC341,$E$343-SUM($J$341:TZD341))</f>
        <v>4820</v>
      </c>
      <c r="TZE343">
        <f>IF(SUM($J$341:TZE341)&lt;TYY343,TZD341,$E$343-SUM($J$341:TZE341))</f>
        <v>4820</v>
      </c>
      <c r="TZF343">
        <f>IF(SUM($J$341:TZF341)&lt;TYZ343,TZE341,$E$343-SUM($J$341:TZF341))</f>
        <v>4820</v>
      </c>
      <c r="TZG343">
        <f>IF(SUM($J$341:TZG341)&lt;TZA343,TZF341,$E$343-SUM($J$341:TZG341))</f>
        <v>4820</v>
      </c>
      <c r="TZH343">
        <f>IF(SUM($J$341:TZH341)&lt;TZB343,TZG341,$E$343-SUM($J$341:TZH341))</f>
        <v>4820</v>
      </c>
      <c r="TZI343">
        <f>IF(SUM($J$341:TZI341)&lt;TZC343,TZH341,$E$343-SUM($J$341:TZI341))</f>
        <v>0</v>
      </c>
      <c r="TZJ343">
        <f>IF(SUM($J$341:TZJ341)&lt;TZD343,TZI341,$E$343-SUM($J$341:TZJ341))</f>
        <v>0</v>
      </c>
      <c r="TZK343">
        <f>IF(SUM($J$341:TZK341)&lt;TZE343,TZJ341,$E$343-SUM($J$341:TZK341))</f>
        <v>0</v>
      </c>
      <c r="TZL343">
        <f>IF(SUM($J$341:TZL341)&lt;TZF343,TZK341,$E$343-SUM($J$341:TZL341))</f>
        <v>0</v>
      </c>
      <c r="TZM343">
        <f>IF(SUM($J$341:TZM341)&lt;TZG343,TZL341,$E$343-SUM($J$341:TZM341))</f>
        <v>0</v>
      </c>
      <c r="TZN343">
        <f>IF(SUM($J$341:TZN341)&lt;TZH343,TZM341,$E$343-SUM($J$341:TZN341))</f>
        <v>0</v>
      </c>
      <c r="TZO343">
        <f>IF(SUM($J$341:TZO341)&lt;TZI343,TZN341,$E$343-SUM($J$341:TZO341))</f>
        <v>4820</v>
      </c>
      <c r="TZP343">
        <f>IF(SUM($J$341:TZP341)&lt;TZJ343,TZO341,$E$343-SUM($J$341:TZP341))</f>
        <v>4820</v>
      </c>
      <c r="TZQ343">
        <f>IF(SUM($J$341:TZQ341)&lt;TZK343,TZP341,$E$343-SUM($J$341:TZQ341))</f>
        <v>4820</v>
      </c>
      <c r="TZR343">
        <f>IF(SUM($J$341:TZR341)&lt;TZL343,TZQ341,$E$343-SUM($J$341:TZR341))</f>
        <v>4820</v>
      </c>
      <c r="TZS343">
        <f>IF(SUM($J$341:TZS341)&lt;TZM343,TZR341,$E$343-SUM($J$341:TZS341))</f>
        <v>4820</v>
      </c>
      <c r="TZT343">
        <f>IF(SUM($J$341:TZT341)&lt;TZN343,TZS341,$E$343-SUM($J$341:TZT341))</f>
        <v>4820</v>
      </c>
      <c r="TZU343">
        <f>IF(SUM($J$341:TZU341)&lt;TZO343,TZT341,$E$343-SUM($J$341:TZU341))</f>
        <v>0</v>
      </c>
      <c r="TZV343">
        <f>IF(SUM($J$341:TZV341)&lt;TZP343,TZU341,$E$343-SUM($J$341:TZV341))</f>
        <v>0</v>
      </c>
      <c r="TZW343">
        <f>IF(SUM($J$341:TZW341)&lt;TZQ343,TZV341,$E$343-SUM($J$341:TZW341))</f>
        <v>0</v>
      </c>
      <c r="TZX343">
        <f>IF(SUM($J$341:TZX341)&lt;TZR343,TZW341,$E$343-SUM($J$341:TZX341))</f>
        <v>0</v>
      </c>
      <c r="TZY343">
        <f>IF(SUM($J$341:TZY341)&lt;TZS343,TZX341,$E$343-SUM($J$341:TZY341))</f>
        <v>0</v>
      </c>
      <c r="TZZ343">
        <f>IF(SUM($J$341:TZZ341)&lt;TZT343,TZY341,$E$343-SUM($J$341:TZZ341))</f>
        <v>0</v>
      </c>
      <c r="UAA343">
        <f>IF(SUM($J$341:UAA341)&lt;TZU343,TZZ341,$E$343-SUM($J$341:UAA341))</f>
        <v>4820</v>
      </c>
      <c r="UAB343">
        <f>IF(SUM($J$341:UAB341)&lt;TZV343,UAA341,$E$343-SUM($J$341:UAB341))</f>
        <v>4820</v>
      </c>
      <c r="UAC343">
        <f>IF(SUM($J$341:UAC341)&lt;TZW343,UAB341,$E$343-SUM($J$341:UAC341))</f>
        <v>4820</v>
      </c>
      <c r="UAD343">
        <f>IF(SUM($J$341:UAD341)&lt;TZX343,UAC341,$E$343-SUM($J$341:UAD341))</f>
        <v>4820</v>
      </c>
      <c r="UAE343">
        <f>IF(SUM($J$341:UAE341)&lt;TZY343,UAD341,$E$343-SUM($J$341:UAE341))</f>
        <v>4820</v>
      </c>
      <c r="UAF343">
        <f>IF(SUM($J$341:UAF341)&lt;TZZ343,UAE341,$E$343-SUM($J$341:UAF341))</f>
        <v>4820</v>
      </c>
      <c r="UAG343">
        <f>IF(SUM($J$341:UAG341)&lt;UAA343,UAF341,$E$343-SUM($J$341:UAG341))</f>
        <v>0</v>
      </c>
      <c r="UAH343">
        <f>IF(SUM($J$341:UAH341)&lt;UAB343,UAG341,$E$343-SUM($J$341:UAH341))</f>
        <v>0</v>
      </c>
      <c r="UAI343">
        <f>IF(SUM($J$341:UAI341)&lt;UAC343,UAH341,$E$343-SUM($J$341:UAI341))</f>
        <v>0</v>
      </c>
      <c r="UAJ343">
        <f>IF(SUM($J$341:UAJ341)&lt;UAD343,UAI341,$E$343-SUM($J$341:UAJ341))</f>
        <v>0</v>
      </c>
      <c r="UAK343">
        <f>IF(SUM($J$341:UAK341)&lt;UAE343,UAJ341,$E$343-SUM($J$341:UAK341))</f>
        <v>0</v>
      </c>
      <c r="UAL343">
        <f>IF(SUM($J$341:UAL341)&lt;UAF343,UAK341,$E$343-SUM($J$341:UAL341))</f>
        <v>0</v>
      </c>
      <c r="UAM343">
        <f>IF(SUM($J$341:UAM341)&lt;UAG343,UAL341,$E$343-SUM($J$341:UAM341))</f>
        <v>4820</v>
      </c>
      <c r="UAN343">
        <f>IF(SUM($J$341:UAN341)&lt;UAH343,UAM341,$E$343-SUM($J$341:UAN341))</f>
        <v>4820</v>
      </c>
      <c r="UAO343">
        <f>IF(SUM($J$341:UAO341)&lt;UAI343,UAN341,$E$343-SUM($J$341:UAO341))</f>
        <v>4820</v>
      </c>
      <c r="UAP343">
        <f>IF(SUM($J$341:UAP341)&lt;UAJ343,UAO341,$E$343-SUM($J$341:UAP341))</f>
        <v>4820</v>
      </c>
      <c r="UAQ343">
        <f>IF(SUM($J$341:UAQ341)&lt;UAK343,UAP341,$E$343-SUM($J$341:UAQ341))</f>
        <v>4820</v>
      </c>
      <c r="UAR343">
        <f>IF(SUM($J$341:UAR341)&lt;UAL343,UAQ341,$E$343-SUM($J$341:UAR341))</f>
        <v>4820</v>
      </c>
      <c r="UAS343">
        <f>IF(SUM($J$341:UAS341)&lt;UAM343,UAR341,$E$343-SUM($J$341:UAS341))</f>
        <v>0</v>
      </c>
      <c r="UAT343">
        <f>IF(SUM($J$341:UAT341)&lt;UAN343,UAS341,$E$343-SUM($J$341:UAT341))</f>
        <v>0</v>
      </c>
      <c r="UAU343">
        <f>IF(SUM($J$341:UAU341)&lt;UAO343,UAT341,$E$343-SUM($J$341:UAU341))</f>
        <v>0</v>
      </c>
      <c r="UAV343">
        <f>IF(SUM($J$341:UAV341)&lt;UAP343,UAU341,$E$343-SUM($J$341:UAV341))</f>
        <v>0</v>
      </c>
      <c r="UAW343">
        <f>IF(SUM($J$341:UAW341)&lt;UAQ343,UAV341,$E$343-SUM($J$341:UAW341))</f>
        <v>0</v>
      </c>
      <c r="UAX343">
        <f>IF(SUM($J$341:UAX341)&lt;UAR343,UAW341,$E$343-SUM($J$341:UAX341))</f>
        <v>0</v>
      </c>
      <c r="UAY343">
        <f>IF(SUM($J$341:UAY341)&lt;UAS343,UAX341,$E$343-SUM($J$341:UAY341))</f>
        <v>4820</v>
      </c>
      <c r="UAZ343">
        <f>IF(SUM($J$341:UAZ341)&lt;UAT343,UAY341,$E$343-SUM($J$341:UAZ341))</f>
        <v>4820</v>
      </c>
      <c r="UBA343">
        <f>IF(SUM($J$341:UBA341)&lt;UAU343,UAZ341,$E$343-SUM($J$341:UBA341))</f>
        <v>4820</v>
      </c>
      <c r="UBB343">
        <f>IF(SUM($J$341:UBB341)&lt;UAV343,UBA341,$E$343-SUM($J$341:UBB341))</f>
        <v>4820</v>
      </c>
      <c r="UBC343">
        <f>IF(SUM($J$341:UBC341)&lt;UAW343,UBB341,$E$343-SUM($J$341:UBC341))</f>
        <v>4820</v>
      </c>
      <c r="UBD343">
        <f>IF(SUM($J$341:UBD341)&lt;UAX343,UBC341,$E$343-SUM($J$341:UBD341))</f>
        <v>4820</v>
      </c>
      <c r="UBE343">
        <f>IF(SUM($J$341:UBE341)&lt;UAY343,UBD341,$E$343-SUM($J$341:UBE341))</f>
        <v>0</v>
      </c>
      <c r="UBF343">
        <f>IF(SUM($J$341:UBF341)&lt;UAZ343,UBE341,$E$343-SUM($J$341:UBF341))</f>
        <v>0</v>
      </c>
      <c r="UBG343">
        <f>IF(SUM($J$341:UBG341)&lt;UBA343,UBF341,$E$343-SUM($J$341:UBG341))</f>
        <v>0</v>
      </c>
      <c r="UBH343">
        <f>IF(SUM($J$341:UBH341)&lt;UBB343,UBG341,$E$343-SUM($J$341:UBH341))</f>
        <v>0</v>
      </c>
      <c r="UBI343">
        <f>IF(SUM($J$341:UBI341)&lt;UBC343,UBH341,$E$343-SUM($J$341:UBI341))</f>
        <v>0</v>
      </c>
      <c r="UBJ343">
        <f>IF(SUM($J$341:UBJ341)&lt;UBD343,UBI341,$E$343-SUM($J$341:UBJ341))</f>
        <v>0</v>
      </c>
      <c r="UBK343">
        <f>IF(SUM($J$341:UBK341)&lt;UBE343,UBJ341,$E$343-SUM($J$341:UBK341))</f>
        <v>4820</v>
      </c>
      <c r="UBL343">
        <f>IF(SUM($J$341:UBL341)&lt;UBF343,UBK341,$E$343-SUM($J$341:UBL341))</f>
        <v>4820</v>
      </c>
      <c r="UBM343">
        <f>IF(SUM($J$341:UBM341)&lt;UBG343,UBL341,$E$343-SUM($J$341:UBM341))</f>
        <v>4820</v>
      </c>
      <c r="UBN343">
        <f>IF(SUM($J$341:UBN341)&lt;UBH343,UBM341,$E$343-SUM($J$341:UBN341))</f>
        <v>4820</v>
      </c>
      <c r="UBO343">
        <f>IF(SUM($J$341:UBO341)&lt;UBI343,UBN341,$E$343-SUM($J$341:UBO341))</f>
        <v>4820</v>
      </c>
      <c r="UBP343">
        <f>IF(SUM($J$341:UBP341)&lt;UBJ343,UBO341,$E$343-SUM($J$341:UBP341))</f>
        <v>4820</v>
      </c>
      <c r="UBQ343">
        <f>IF(SUM($J$341:UBQ341)&lt;UBK343,UBP341,$E$343-SUM($J$341:UBQ341))</f>
        <v>0</v>
      </c>
      <c r="UBR343">
        <f>IF(SUM($J$341:UBR341)&lt;UBL343,UBQ341,$E$343-SUM($J$341:UBR341))</f>
        <v>0</v>
      </c>
      <c r="UBS343">
        <f>IF(SUM($J$341:UBS341)&lt;UBM343,UBR341,$E$343-SUM($J$341:UBS341))</f>
        <v>0</v>
      </c>
      <c r="UBT343">
        <f>IF(SUM($J$341:UBT341)&lt;UBN343,UBS341,$E$343-SUM($J$341:UBT341))</f>
        <v>0</v>
      </c>
      <c r="UBU343">
        <f>IF(SUM($J$341:UBU341)&lt;UBO343,UBT341,$E$343-SUM($J$341:UBU341))</f>
        <v>0</v>
      </c>
      <c r="UBV343">
        <f>IF(SUM($J$341:UBV341)&lt;UBP343,UBU341,$E$343-SUM($J$341:UBV341))</f>
        <v>0</v>
      </c>
      <c r="UBW343">
        <f>IF(SUM($J$341:UBW341)&lt;UBQ343,UBV341,$E$343-SUM($J$341:UBW341))</f>
        <v>4820</v>
      </c>
      <c r="UBX343">
        <f>IF(SUM($J$341:UBX341)&lt;UBR343,UBW341,$E$343-SUM($J$341:UBX341))</f>
        <v>4820</v>
      </c>
      <c r="UBY343">
        <f>IF(SUM($J$341:UBY341)&lt;UBS343,UBX341,$E$343-SUM($J$341:UBY341))</f>
        <v>4820</v>
      </c>
      <c r="UBZ343">
        <f>IF(SUM($J$341:UBZ341)&lt;UBT343,UBY341,$E$343-SUM($J$341:UBZ341))</f>
        <v>4820</v>
      </c>
      <c r="UCA343">
        <f>IF(SUM($J$341:UCA341)&lt;UBU343,UBZ341,$E$343-SUM($J$341:UCA341))</f>
        <v>4820</v>
      </c>
      <c r="UCB343">
        <f>IF(SUM($J$341:UCB341)&lt;UBV343,UCA341,$E$343-SUM($J$341:UCB341))</f>
        <v>4820</v>
      </c>
      <c r="UCC343">
        <f>IF(SUM($J$341:UCC341)&lt;UBW343,UCB341,$E$343-SUM($J$341:UCC341))</f>
        <v>0</v>
      </c>
      <c r="UCD343">
        <f>IF(SUM($J$341:UCD341)&lt;UBX343,UCC341,$E$343-SUM($J$341:UCD341))</f>
        <v>0</v>
      </c>
      <c r="UCE343">
        <f>IF(SUM($J$341:UCE341)&lt;UBY343,UCD341,$E$343-SUM($J$341:UCE341))</f>
        <v>0</v>
      </c>
      <c r="UCF343">
        <f>IF(SUM($J$341:UCF341)&lt;UBZ343,UCE341,$E$343-SUM($J$341:UCF341))</f>
        <v>0</v>
      </c>
      <c r="UCG343">
        <f>IF(SUM($J$341:UCG341)&lt;UCA343,UCF341,$E$343-SUM($J$341:UCG341))</f>
        <v>0</v>
      </c>
      <c r="UCH343">
        <f>IF(SUM($J$341:UCH341)&lt;UCB343,UCG341,$E$343-SUM($J$341:UCH341))</f>
        <v>0</v>
      </c>
      <c r="UCI343">
        <f>IF(SUM($J$341:UCI341)&lt;UCC343,UCH341,$E$343-SUM($J$341:UCI341))</f>
        <v>4820</v>
      </c>
      <c r="UCJ343">
        <f>IF(SUM($J$341:UCJ341)&lt;UCD343,UCI341,$E$343-SUM($J$341:UCJ341))</f>
        <v>4820</v>
      </c>
      <c r="UCK343">
        <f>IF(SUM($J$341:UCK341)&lt;UCE343,UCJ341,$E$343-SUM($J$341:UCK341))</f>
        <v>4820</v>
      </c>
      <c r="UCL343">
        <f>IF(SUM($J$341:UCL341)&lt;UCF343,UCK341,$E$343-SUM($J$341:UCL341))</f>
        <v>4820</v>
      </c>
      <c r="UCM343">
        <f>IF(SUM($J$341:UCM341)&lt;UCG343,UCL341,$E$343-SUM($J$341:UCM341))</f>
        <v>4820</v>
      </c>
      <c r="UCN343">
        <f>IF(SUM($J$341:UCN341)&lt;UCH343,UCM341,$E$343-SUM($J$341:UCN341))</f>
        <v>4820</v>
      </c>
      <c r="UCO343">
        <f>IF(SUM($J$341:UCO341)&lt;UCI343,UCN341,$E$343-SUM($J$341:UCO341))</f>
        <v>0</v>
      </c>
      <c r="UCP343">
        <f>IF(SUM($J$341:UCP341)&lt;UCJ343,UCO341,$E$343-SUM($J$341:UCP341))</f>
        <v>0</v>
      </c>
      <c r="UCQ343">
        <f>IF(SUM($J$341:UCQ341)&lt;UCK343,UCP341,$E$343-SUM($J$341:UCQ341))</f>
        <v>0</v>
      </c>
      <c r="UCR343">
        <f>IF(SUM($J$341:UCR341)&lt;UCL343,UCQ341,$E$343-SUM($J$341:UCR341))</f>
        <v>0</v>
      </c>
      <c r="UCS343">
        <f>IF(SUM($J$341:UCS341)&lt;UCM343,UCR341,$E$343-SUM($J$341:UCS341))</f>
        <v>0</v>
      </c>
      <c r="UCT343">
        <f>IF(SUM($J$341:UCT341)&lt;UCN343,UCS341,$E$343-SUM($J$341:UCT341))</f>
        <v>0</v>
      </c>
      <c r="UCU343">
        <f>IF(SUM($J$341:UCU341)&lt;UCO343,UCT341,$E$343-SUM($J$341:UCU341))</f>
        <v>4820</v>
      </c>
      <c r="UCV343">
        <f>IF(SUM($J$341:UCV341)&lt;UCP343,UCU341,$E$343-SUM($J$341:UCV341))</f>
        <v>4820</v>
      </c>
      <c r="UCW343">
        <f>IF(SUM($J$341:UCW341)&lt;UCQ343,UCV341,$E$343-SUM($J$341:UCW341))</f>
        <v>4820</v>
      </c>
      <c r="UCX343">
        <f>IF(SUM($J$341:UCX341)&lt;UCR343,UCW341,$E$343-SUM($J$341:UCX341))</f>
        <v>4820</v>
      </c>
      <c r="UCY343">
        <f>IF(SUM($J$341:UCY341)&lt;UCS343,UCX341,$E$343-SUM($J$341:UCY341))</f>
        <v>4820</v>
      </c>
      <c r="UCZ343">
        <f>IF(SUM($J$341:UCZ341)&lt;UCT343,UCY341,$E$343-SUM($J$341:UCZ341))</f>
        <v>4820</v>
      </c>
      <c r="UDA343">
        <f>IF(SUM($J$341:UDA341)&lt;UCU343,UCZ341,$E$343-SUM($J$341:UDA341))</f>
        <v>0</v>
      </c>
      <c r="UDB343">
        <f>IF(SUM($J$341:UDB341)&lt;UCV343,UDA341,$E$343-SUM($J$341:UDB341))</f>
        <v>0</v>
      </c>
      <c r="UDC343">
        <f>IF(SUM($J$341:UDC341)&lt;UCW343,UDB341,$E$343-SUM($J$341:UDC341))</f>
        <v>0</v>
      </c>
      <c r="UDD343">
        <f>IF(SUM($J$341:UDD341)&lt;UCX343,UDC341,$E$343-SUM($J$341:UDD341))</f>
        <v>0</v>
      </c>
      <c r="UDE343">
        <f>IF(SUM($J$341:UDE341)&lt;UCY343,UDD341,$E$343-SUM($J$341:UDE341))</f>
        <v>0</v>
      </c>
      <c r="UDF343">
        <f>IF(SUM($J$341:UDF341)&lt;UCZ343,UDE341,$E$343-SUM($J$341:UDF341))</f>
        <v>0</v>
      </c>
      <c r="UDG343">
        <f>IF(SUM($J$341:UDG341)&lt;UDA343,UDF341,$E$343-SUM($J$341:UDG341))</f>
        <v>4820</v>
      </c>
      <c r="UDH343">
        <f>IF(SUM($J$341:UDH341)&lt;UDB343,UDG341,$E$343-SUM($J$341:UDH341))</f>
        <v>4820</v>
      </c>
      <c r="UDI343">
        <f>IF(SUM($J$341:UDI341)&lt;UDC343,UDH341,$E$343-SUM($J$341:UDI341))</f>
        <v>4820</v>
      </c>
      <c r="UDJ343">
        <f>IF(SUM($J$341:UDJ341)&lt;UDD343,UDI341,$E$343-SUM($J$341:UDJ341))</f>
        <v>4820</v>
      </c>
      <c r="UDK343">
        <f>IF(SUM($J$341:UDK341)&lt;UDE343,UDJ341,$E$343-SUM($J$341:UDK341))</f>
        <v>4820</v>
      </c>
      <c r="UDL343">
        <f>IF(SUM($J$341:UDL341)&lt;UDF343,UDK341,$E$343-SUM($J$341:UDL341))</f>
        <v>4820</v>
      </c>
      <c r="UDM343">
        <f>IF(SUM($J$341:UDM341)&lt;UDG343,UDL341,$E$343-SUM($J$341:UDM341))</f>
        <v>0</v>
      </c>
      <c r="UDN343">
        <f>IF(SUM($J$341:UDN341)&lt;UDH343,UDM341,$E$343-SUM($J$341:UDN341))</f>
        <v>0</v>
      </c>
      <c r="UDO343">
        <f>IF(SUM($J$341:UDO341)&lt;UDI343,UDN341,$E$343-SUM($J$341:UDO341))</f>
        <v>0</v>
      </c>
      <c r="UDP343">
        <f>IF(SUM($J$341:UDP341)&lt;UDJ343,UDO341,$E$343-SUM($J$341:UDP341))</f>
        <v>0</v>
      </c>
      <c r="UDQ343">
        <f>IF(SUM($J$341:UDQ341)&lt;UDK343,UDP341,$E$343-SUM($J$341:UDQ341))</f>
        <v>0</v>
      </c>
      <c r="UDR343">
        <f>IF(SUM($J$341:UDR341)&lt;UDL343,UDQ341,$E$343-SUM($J$341:UDR341))</f>
        <v>0</v>
      </c>
      <c r="UDS343">
        <f>IF(SUM($J$341:UDS341)&lt;UDM343,UDR341,$E$343-SUM($J$341:UDS341))</f>
        <v>4820</v>
      </c>
      <c r="UDT343">
        <f>IF(SUM($J$341:UDT341)&lt;UDN343,UDS341,$E$343-SUM($J$341:UDT341))</f>
        <v>4820</v>
      </c>
      <c r="UDU343">
        <f>IF(SUM($J$341:UDU341)&lt;UDO343,UDT341,$E$343-SUM($J$341:UDU341))</f>
        <v>4820</v>
      </c>
      <c r="UDV343">
        <f>IF(SUM($J$341:UDV341)&lt;UDP343,UDU341,$E$343-SUM($J$341:UDV341))</f>
        <v>4820</v>
      </c>
      <c r="UDW343">
        <f>IF(SUM($J$341:UDW341)&lt;UDQ343,UDV341,$E$343-SUM($J$341:UDW341))</f>
        <v>4820</v>
      </c>
      <c r="UDX343">
        <f>IF(SUM($J$341:UDX341)&lt;UDR343,UDW341,$E$343-SUM($J$341:UDX341))</f>
        <v>4820</v>
      </c>
      <c r="UDY343">
        <f>IF(SUM($J$341:UDY341)&lt;UDS343,UDX341,$E$343-SUM($J$341:UDY341))</f>
        <v>0</v>
      </c>
      <c r="UDZ343">
        <f>IF(SUM($J$341:UDZ341)&lt;UDT343,UDY341,$E$343-SUM($J$341:UDZ341))</f>
        <v>0</v>
      </c>
      <c r="UEA343">
        <f>IF(SUM($J$341:UEA341)&lt;UDU343,UDZ341,$E$343-SUM($J$341:UEA341))</f>
        <v>0</v>
      </c>
      <c r="UEB343">
        <f>IF(SUM($J$341:UEB341)&lt;UDV343,UEA341,$E$343-SUM($J$341:UEB341))</f>
        <v>0</v>
      </c>
      <c r="UEC343">
        <f>IF(SUM($J$341:UEC341)&lt;UDW343,UEB341,$E$343-SUM($J$341:UEC341))</f>
        <v>0</v>
      </c>
      <c r="UED343">
        <f>IF(SUM($J$341:UED341)&lt;UDX343,UEC341,$E$343-SUM($J$341:UED341))</f>
        <v>0</v>
      </c>
      <c r="UEE343">
        <f>IF(SUM($J$341:UEE341)&lt;UDY343,UED341,$E$343-SUM($J$341:UEE341))</f>
        <v>4820</v>
      </c>
      <c r="UEF343">
        <f>IF(SUM($J$341:UEF341)&lt;UDZ343,UEE341,$E$343-SUM($J$341:UEF341))</f>
        <v>4820</v>
      </c>
      <c r="UEG343">
        <f>IF(SUM($J$341:UEG341)&lt;UEA343,UEF341,$E$343-SUM($J$341:UEG341))</f>
        <v>4820</v>
      </c>
      <c r="UEH343">
        <f>IF(SUM($J$341:UEH341)&lt;UEB343,UEG341,$E$343-SUM($J$341:UEH341))</f>
        <v>4820</v>
      </c>
      <c r="UEI343">
        <f>IF(SUM($J$341:UEI341)&lt;UEC343,UEH341,$E$343-SUM($J$341:UEI341))</f>
        <v>4820</v>
      </c>
      <c r="UEJ343">
        <f>IF(SUM($J$341:UEJ341)&lt;UED343,UEI341,$E$343-SUM($J$341:UEJ341))</f>
        <v>4820</v>
      </c>
      <c r="UEK343">
        <f>IF(SUM($J$341:UEK341)&lt;UEE343,UEJ341,$E$343-SUM($J$341:UEK341))</f>
        <v>0</v>
      </c>
      <c r="UEL343">
        <f>IF(SUM($J$341:UEL341)&lt;UEF343,UEK341,$E$343-SUM($J$341:UEL341))</f>
        <v>0</v>
      </c>
      <c r="UEM343">
        <f>IF(SUM($J$341:UEM341)&lt;UEG343,UEL341,$E$343-SUM($J$341:UEM341))</f>
        <v>0</v>
      </c>
      <c r="UEN343">
        <f>IF(SUM($J$341:UEN341)&lt;UEH343,UEM341,$E$343-SUM($J$341:UEN341))</f>
        <v>0</v>
      </c>
      <c r="UEO343">
        <f>IF(SUM($J$341:UEO341)&lt;UEI343,UEN341,$E$343-SUM($J$341:UEO341))</f>
        <v>0</v>
      </c>
      <c r="UEP343">
        <f>IF(SUM($J$341:UEP341)&lt;UEJ343,UEO341,$E$343-SUM($J$341:UEP341))</f>
        <v>0</v>
      </c>
      <c r="UEQ343">
        <f>IF(SUM($J$341:UEQ341)&lt;UEK343,UEP341,$E$343-SUM($J$341:UEQ341))</f>
        <v>4820</v>
      </c>
      <c r="UER343">
        <f>IF(SUM($J$341:UER341)&lt;UEL343,UEQ341,$E$343-SUM($J$341:UER341))</f>
        <v>4820</v>
      </c>
      <c r="UES343">
        <f>IF(SUM($J$341:UES341)&lt;UEM343,UER341,$E$343-SUM($J$341:UES341))</f>
        <v>4820</v>
      </c>
      <c r="UET343">
        <f>IF(SUM($J$341:UET341)&lt;UEN343,UES341,$E$343-SUM($J$341:UET341))</f>
        <v>4820</v>
      </c>
      <c r="UEU343">
        <f>IF(SUM($J$341:UEU341)&lt;UEO343,UET341,$E$343-SUM($J$341:UEU341))</f>
        <v>4820</v>
      </c>
      <c r="UEV343">
        <f>IF(SUM($J$341:UEV341)&lt;UEP343,UEU341,$E$343-SUM($J$341:UEV341))</f>
        <v>4820</v>
      </c>
      <c r="UEW343">
        <f>IF(SUM($J$341:UEW341)&lt;UEQ343,UEV341,$E$343-SUM($J$341:UEW341))</f>
        <v>0</v>
      </c>
      <c r="UEX343">
        <f>IF(SUM($J$341:UEX341)&lt;UER343,UEW341,$E$343-SUM($J$341:UEX341))</f>
        <v>0</v>
      </c>
      <c r="UEY343">
        <f>IF(SUM($J$341:UEY341)&lt;UES343,UEX341,$E$343-SUM($J$341:UEY341))</f>
        <v>0</v>
      </c>
      <c r="UEZ343">
        <f>IF(SUM($J$341:UEZ341)&lt;UET343,UEY341,$E$343-SUM($J$341:UEZ341))</f>
        <v>0</v>
      </c>
      <c r="UFA343">
        <f>IF(SUM($J$341:UFA341)&lt;UEU343,UEZ341,$E$343-SUM($J$341:UFA341))</f>
        <v>0</v>
      </c>
      <c r="UFB343">
        <f>IF(SUM($J$341:UFB341)&lt;UEV343,UFA341,$E$343-SUM($J$341:UFB341))</f>
        <v>0</v>
      </c>
      <c r="UFC343">
        <f>IF(SUM($J$341:UFC341)&lt;UEW343,UFB341,$E$343-SUM($J$341:UFC341))</f>
        <v>4820</v>
      </c>
      <c r="UFD343">
        <f>IF(SUM($J$341:UFD341)&lt;UEX343,UFC341,$E$343-SUM($J$341:UFD341))</f>
        <v>4820</v>
      </c>
      <c r="UFE343">
        <f>IF(SUM($J$341:UFE341)&lt;UEY343,UFD341,$E$343-SUM($J$341:UFE341))</f>
        <v>4820</v>
      </c>
      <c r="UFF343">
        <f>IF(SUM($J$341:UFF341)&lt;UEZ343,UFE341,$E$343-SUM($J$341:UFF341))</f>
        <v>4820</v>
      </c>
      <c r="UFG343">
        <f>IF(SUM($J$341:UFG341)&lt;UFA343,UFF341,$E$343-SUM($J$341:UFG341))</f>
        <v>4820</v>
      </c>
      <c r="UFH343">
        <f>IF(SUM($J$341:UFH341)&lt;UFB343,UFG341,$E$343-SUM($J$341:UFH341))</f>
        <v>4820</v>
      </c>
      <c r="UFI343">
        <f>IF(SUM($J$341:UFI341)&lt;UFC343,UFH341,$E$343-SUM($J$341:UFI341))</f>
        <v>0</v>
      </c>
      <c r="UFJ343">
        <f>IF(SUM($J$341:UFJ341)&lt;UFD343,UFI341,$E$343-SUM($J$341:UFJ341))</f>
        <v>0</v>
      </c>
      <c r="UFK343">
        <f>IF(SUM($J$341:UFK341)&lt;UFE343,UFJ341,$E$343-SUM($J$341:UFK341))</f>
        <v>0</v>
      </c>
      <c r="UFL343">
        <f>IF(SUM($J$341:UFL341)&lt;UFF343,UFK341,$E$343-SUM($J$341:UFL341))</f>
        <v>0</v>
      </c>
      <c r="UFM343">
        <f>IF(SUM($J$341:UFM341)&lt;UFG343,UFL341,$E$343-SUM($J$341:UFM341))</f>
        <v>0</v>
      </c>
      <c r="UFN343">
        <f>IF(SUM($J$341:UFN341)&lt;UFH343,UFM341,$E$343-SUM($J$341:UFN341))</f>
        <v>0</v>
      </c>
      <c r="UFO343">
        <f>IF(SUM($J$341:UFO341)&lt;UFI343,UFN341,$E$343-SUM($J$341:UFO341))</f>
        <v>4820</v>
      </c>
      <c r="UFP343">
        <f>IF(SUM($J$341:UFP341)&lt;UFJ343,UFO341,$E$343-SUM($J$341:UFP341))</f>
        <v>4820</v>
      </c>
      <c r="UFQ343">
        <f>IF(SUM($J$341:UFQ341)&lt;UFK343,UFP341,$E$343-SUM($J$341:UFQ341))</f>
        <v>4820</v>
      </c>
      <c r="UFR343">
        <f>IF(SUM($J$341:UFR341)&lt;UFL343,UFQ341,$E$343-SUM($J$341:UFR341))</f>
        <v>4820</v>
      </c>
      <c r="UFS343">
        <f>IF(SUM($J$341:UFS341)&lt;UFM343,UFR341,$E$343-SUM($J$341:UFS341))</f>
        <v>4820</v>
      </c>
      <c r="UFT343">
        <f>IF(SUM($J$341:UFT341)&lt;UFN343,UFS341,$E$343-SUM($J$341:UFT341))</f>
        <v>4820</v>
      </c>
      <c r="UFU343">
        <f>IF(SUM($J$341:UFU341)&lt;UFO343,UFT341,$E$343-SUM($J$341:UFU341))</f>
        <v>0</v>
      </c>
      <c r="UFV343">
        <f>IF(SUM($J$341:UFV341)&lt;UFP343,UFU341,$E$343-SUM($J$341:UFV341))</f>
        <v>0</v>
      </c>
      <c r="UFW343">
        <f>IF(SUM($J$341:UFW341)&lt;UFQ343,UFV341,$E$343-SUM($J$341:UFW341))</f>
        <v>0</v>
      </c>
      <c r="UFX343">
        <f>IF(SUM($J$341:UFX341)&lt;UFR343,UFW341,$E$343-SUM($J$341:UFX341))</f>
        <v>0</v>
      </c>
      <c r="UFY343">
        <f>IF(SUM($J$341:UFY341)&lt;UFS343,UFX341,$E$343-SUM($J$341:UFY341))</f>
        <v>0</v>
      </c>
      <c r="UFZ343">
        <f>IF(SUM($J$341:UFZ341)&lt;UFT343,UFY341,$E$343-SUM($J$341:UFZ341))</f>
        <v>0</v>
      </c>
      <c r="UGA343">
        <f>IF(SUM($J$341:UGA341)&lt;UFU343,UFZ341,$E$343-SUM($J$341:UGA341))</f>
        <v>4820</v>
      </c>
      <c r="UGB343">
        <f>IF(SUM($J$341:UGB341)&lt;UFV343,UGA341,$E$343-SUM($J$341:UGB341))</f>
        <v>4820</v>
      </c>
      <c r="UGC343">
        <f>IF(SUM($J$341:UGC341)&lt;UFW343,UGB341,$E$343-SUM($J$341:UGC341))</f>
        <v>4820</v>
      </c>
      <c r="UGD343">
        <f>IF(SUM($J$341:UGD341)&lt;UFX343,UGC341,$E$343-SUM($J$341:UGD341))</f>
        <v>4820</v>
      </c>
      <c r="UGE343">
        <f>IF(SUM($J$341:UGE341)&lt;UFY343,UGD341,$E$343-SUM($J$341:UGE341))</f>
        <v>4820</v>
      </c>
      <c r="UGF343">
        <f>IF(SUM($J$341:UGF341)&lt;UFZ343,UGE341,$E$343-SUM($J$341:UGF341))</f>
        <v>4820</v>
      </c>
      <c r="UGG343">
        <f>IF(SUM($J$341:UGG341)&lt;UGA343,UGF341,$E$343-SUM($J$341:UGG341))</f>
        <v>0</v>
      </c>
      <c r="UGH343">
        <f>IF(SUM($J$341:UGH341)&lt;UGB343,UGG341,$E$343-SUM($J$341:UGH341))</f>
        <v>0</v>
      </c>
      <c r="UGI343">
        <f>IF(SUM($J$341:UGI341)&lt;UGC343,UGH341,$E$343-SUM($J$341:UGI341))</f>
        <v>0</v>
      </c>
      <c r="UGJ343">
        <f>IF(SUM($J$341:UGJ341)&lt;UGD343,UGI341,$E$343-SUM($J$341:UGJ341))</f>
        <v>0</v>
      </c>
      <c r="UGK343">
        <f>IF(SUM($J$341:UGK341)&lt;UGE343,UGJ341,$E$343-SUM($J$341:UGK341))</f>
        <v>0</v>
      </c>
      <c r="UGL343">
        <f>IF(SUM($J$341:UGL341)&lt;UGF343,UGK341,$E$343-SUM($J$341:UGL341))</f>
        <v>0</v>
      </c>
      <c r="UGM343">
        <f>IF(SUM($J$341:UGM341)&lt;UGG343,UGL341,$E$343-SUM($J$341:UGM341))</f>
        <v>4820</v>
      </c>
      <c r="UGN343">
        <f>IF(SUM($J$341:UGN341)&lt;UGH343,UGM341,$E$343-SUM($J$341:UGN341))</f>
        <v>4820</v>
      </c>
      <c r="UGO343">
        <f>IF(SUM($J$341:UGO341)&lt;UGI343,UGN341,$E$343-SUM($J$341:UGO341))</f>
        <v>4820</v>
      </c>
      <c r="UGP343">
        <f>IF(SUM($J$341:UGP341)&lt;UGJ343,UGO341,$E$343-SUM($J$341:UGP341))</f>
        <v>4820</v>
      </c>
      <c r="UGQ343">
        <f>IF(SUM($J$341:UGQ341)&lt;UGK343,UGP341,$E$343-SUM($J$341:UGQ341))</f>
        <v>4820</v>
      </c>
      <c r="UGR343">
        <f>IF(SUM($J$341:UGR341)&lt;UGL343,UGQ341,$E$343-SUM($J$341:UGR341))</f>
        <v>4820</v>
      </c>
      <c r="UGS343">
        <f>IF(SUM($J$341:UGS341)&lt;UGM343,UGR341,$E$343-SUM($J$341:UGS341))</f>
        <v>0</v>
      </c>
      <c r="UGT343">
        <f>IF(SUM($J$341:UGT341)&lt;UGN343,UGS341,$E$343-SUM($J$341:UGT341))</f>
        <v>0</v>
      </c>
      <c r="UGU343">
        <f>IF(SUM($J$341:UGU341)&lt;UGO343,UGT341,$E$343-SUM($J$341:UGU341))</f>
        <v>0</v>
      </c>
      <c r="UGV343">
        <f>IF(SUM($J$341:UGV341)&lt;UGP343,UGU341,$E$343-SUM($J$341:UGV341))</f>
        <v>0</v>
      </c>
      <c r="UGW343">
        <f>IF(SUM($J$341:UGW341)&lt;UGQ343,UGV341,$E$343-SUM($J$341:UGW341))</f>
        <v>0</v>
      </c>
      <c r="UGX343">
        <f>IF(SUM($J$341:UGX341)&lt;UGR343,UGW341,$E$343-SUM($J$341:UGX341))</f>
        <v>0</v>
      </c>
      <c r="UGY343">
        <f>IF(SUM($J$341:UGY341)&lt;UGS343,UGX341,$E$343-SUM($J$341:UGY341))</f>
        <v>4820</v>
      </c>
      <c r="UGZ343">
        <f>IF(SUM($J$341:UGZ341)&lt;UGT343,UGY341,$E$343-SUM($J$341:UGZ341))</f>
        <v>4820</v>
      </c>
      <c r="UHA343">
        <f>IF(SUM($J$341:UHA341)&lt;UGU343,UGZ341,$E$343-SUM($J$341:UHA341))</f>
        <v>4820</v>
      </c>
      <c r="UHB343">
        <f>IF(SUM($J$341:UHB341)&lt;UGV343,UHA341,$E$343-SUM($J$341:UHB341))</f>
        <v>4820</v>
      </c>
      <c r="UHC343">
        <f>IF(SUM($J$341:UHC341)&lt;UGW343,UHB341,$E$343-SUM($J$341:UHC341))</f>
        <v>4820</v>
      </c>
      <c r="UHD343">
        <f>IF(SUM($J$341:UHD341)&lt;UGX343,UHC341,$E$343-SUM($J$341:UHD341))</f>
        <v>4820</v>
      </c>
      <c r="UHE343">
        <f>IF(SUM($J$341:UHE341)&lt;UGY343,UHD341,$E$343-SUM($J$341:UHE341))</f>
        <v>0</v>
      </c>
      <c r="UHF343">
        <f>IF(SUM($J$341:UHF341)&lt;UGZ343,UHE341,$E$343-SUM($J$341:UHF341))</f>
        <v>0</v>
      </c>
      <c r="UHG343">
        <f>IF(SUM($J$341:UHG341)&lt;UHA343,UHF341,$E$343-SUM($J$341:UHG341))</f>
        <v>0</v>
      </c>
      <c r="UHH343">
        <f>IF(SUM($J$341:UHH341)&lt;UHB343,UHG341,$E$343-SUM($J$341:UHH341))</f>
        <v>0</v>
      </c>
      <c r="UHI343">
        <f>IF(SUM($J$341:UHI341)&lt;UHC343,UHH341,$E$343-SUM($J$341:UHI341))</f>
        <v>0</v>
      </c>
      <c r="UHJ343">
        <f>IF(SUM($J$341:UHJ341)&lt;UHD343,UHI341,$E$343-SUM($J$341:UHJ341))</f>
        <v>0</v>
      </c>
      <c r="UHK343">
        <f>IF(SUM($J$341:UHK341)&lt;UHE343,UHJ341,$E$343-SUM($J$341:UHK341))</f>
        <v>4820</v>
      </c>
      <c r="UHL343">
        <f>IF(SUM($J$341:UHL341)&lt;UHF343,UHK341,$E$343-SUM($J$341:UHL341))</f>
        <v>4820</v>
      </c>
      <c r="UHM343">
        <f>IF(SUM($J$341:UHM341)&lt;UHG343,UHL341,$E$343-SUM($J$341:UHM341))</f>
        <v>4820</v>
      </c>
      <c r="UHN343">
        <f>IF(SUM($J$341:UHN341)&lt;UHH343,UHM341,$E$343-SUM($J$341:UHN341))</f>
        <v>4820</v>
      </c>
      <c r="UHO343">
        <f>IF(SUM($J$341:UHO341)&lt;UHI343,UHN341,$E$343-SUM($J$341:UHO341))</f>
        <v>4820</v>
      </c>
      <c r="UHP343">
        <f>IF(SUM($J$341:UHP341)&lt;UHJ343,UHO341,$E$343-SUM($J$341:UHP341))</f>
        <v>4820</v>
      </c>
      <c r="UHQ343">
        <f>IF(SUM($J$341:UHQ341)&lt;UHK343,UHP341,$E$343-SUM($J$341:UHQ341))</f>
        <v>0</v>
      </c>
      <c r="UHR343">
        <f>IF(SUM($J$341:UHR341)&lt;UHL343,UHQ341,$E$343-SUM($J$341:UHR341))</f>
        <v>0</v>
      </c>
      <c r="UHS343">
        <f>IF(SUM($J$341:UHS341)&lt;UHM343,UHR341,$E$343-SUM($J$341:UHS341))</f>
        <v>0</v>
      </c>
      <c r="UHT343">
        <f>IF(SUM($J$341:UHT341)&lt;UHN343,UHS341,$E$343-SUM($J$341:UHT341))</f>
        <v>0</v>
      </c>
      <c r="UHU343">
        <f>IF(SUM($J$341:UHU341)&lt;UHO343,UHT341,$E$343-SUM($J$341:UHU341))</f>
        <v>0</v>
      </c>
      <c r="UHV343">
        <f>IF(SUM($J$341:UHV341)&lt;UHP343,UHU341,$E$343-SUM($J$341:UHV341))</f>
        <v>0</v>
      </c>
      <c r="UHW343">
        <f>IF(SUM($J$341:UHW341)&lt;UHQ343,UHV341,$E$343-SUM($J$341:UHW341))</f>
        <v>4820</v>
      </c>
      <c r="UHX343">
        <f>IF(SUM($J$341:UHX341)&lt;UHR343,UHW341,$E$343-SUM($J$341:UHX341))</f>
        <v>4820</v>
      </c>
      <c r="UHY343">
        <f>IF(SUM($J$341:UHY341)&lt;UHS343,UHX341,$E$343-SUM($J$341:UHY341))</f>
        <v>4820</v>
      </c>
      <c r="UHZ343">
        <f>IF(SUM($J$341:UHZ341)&lt;UHT343,UHY341,$E$343-SUM($J$341:UHZ341))</f>
        <v>4820</v>
      </c>
      <c r="UIA343">
        <f>IF(SUM($J$341:UIA341)&lt;UHU343,UHZ341,$E$343-SUM($J$341:UIA341))</f>
        <v>4820</v>
      </c>
      <c r="UIB343">
        <f>IF(SUM($J$341:UIB341)&lt;UHV343,UIA341,$E$343-SUM($J$341:UIB341))</f>
        <v>4820</v>
      </c>
      <c r="UIC343">
        <f>IF(SUM($J$341:UIC341)&lt;UHW343,UIB341,$E$343-SUM($J$341:UIC341))</f>
        <v>0</v>
      </c>
      <c r="UID343">
        <f>IF(SUM($J$341:UID341)&lt;UHX343,UIC341,$E$343-SUM($J$341:UID341))</f>
        <v>0</v>
      </c>
      <c r="UIE343">
        <f>IF(SUM($J$341:UIE341)&lt;UHY343,UID341,$E$343-SUM($J$341:UIE341))</f>
        <v>0</v>
      </c>
      <c r="UIF343">
        <f>IF(SUM($J$341:UIF341)&lt;UHZ343,UIE341,$E$343-SUM($J$341:UIF341))</f>
        <v>0</v>
      </c>
      <c r="UIG343">
        <f>IF(SUM($J$341:UIG341)&lt;UIA343,UIF341,$E$343-SUM($J$341:UIG341))</f>
        <v>0</v>
      </c>
      <c r="UIH343">
        <f>IF(SUM($J$341:UIH341)&lt;UIB343,UIG341,$E$343-SUM($J$341:UIH341))</f>
        <v>0</v>
      </c>
      <c r="UII343">
        <f>IF(SUM($J$341:UII341)&lt;UIC343,UIH341,$E$343-SUM($J$341:UII341))</f>
        <v>4820</v>
      </c>
      <c r="UIJ343">
        <f>IF(SUM($J$341:UIJ341)&lt;UID343,UII341,$E$343-SUM($J$341:UIJ341))</f>
        <v>4820</v>
      </c>
      <c r="UIK343">
        <f>IF(SUM($J$341:UIK341)&lt;UIE343,UIJ341,$E$343-SUM($J$341:UIK341))</f>
        <v>4820</v>
      </c>
      <c r="UIL343">
        <f>IF(SUM($J$341:UIL341)&lt;UIF343,UIK341,$E$343-SUM($J$341:UIL341))</f>
        <v>4820</v>
      </c>
      <c r="UIM343">
        <f>IF(SUM($J$341:UIM341)&lt;UIG343,UIL341,$E$343-SUM($J$341:UIM341))</f>
        <v>4820</v>
      </c>
      <c r="UIN343">
        <f>IF(SUM($J$341:UIN341)&lt;UIH343,UIM341,$E$343-SUM($J$341:UIN341))</f>
        <v>4820</v>
      </c>
      <c r="UIO343">
        <f>IF(SUM($J$341:UIO341)&lt;UII343,UIN341,$E$343-SUM($J$341:UIO341))</f>
        <v>0</v>
      </c>
      <c r="UIP343">
        <f>IF(SUM($J$341:UIP341)&lt;UIJ343,UIO341,$E$343-SUM($J$341:UIP341))</f>
        <v>0</v>
      </c>
      <c r="UIQ343">
        <f>IF(SUM($J$341:UIQ341)&lt;UIK343,UIP341,$E$343-SUM($J$341:UIQ341))</f>
        <v>0</v>
      </c>
      <c r="UIR343">
        <f>IF(SUM($J$341:UIR341)&lt;UIL343,UIQ341,$E$343-SUM($J$341:UIR341))</f>
        <v>0</v>
      </c>
      <c r="UIS343">
        <f>IF(SUM($J$341:UIS341)&lt;UIM343,UIR341,$E$343-SUM($J$341:UIS341))</f>
        <v>0</v>
      </c>
      <c r="UIT343">
        <f>IF(SUM($J$341:UIT341)&lt;UIN343,UIS341,$E$343-SUM($J$341:UIT341))</f>
        <v>0</v>
      </c>
      <c r="UIU343">
        <f>IF(SUM($J$341:UIU341)&lt;UIO343,UIT341,$E$343-SUM($J$341:UIU341))</f>
        <v>4820</v>
      </c>
      <c r="UIV343">
        <f>IF(SUM($J$341:UIV341)&lt;UIP343,UIU341,$E$343-SUM($J$341:UIV341))</f>
        <v>4820</v>
      </c>
      <c r="UIW343">
        <f>IF(SUM($J$341:UIW341)&lt;UIQ343,UIV341,$E$343-SUM($J$341:UIW341))</f>
        <v>4820</v>
      </c>
      <c r="UIX343">
        <f>IF(SUM($J$341:UIX341)&lt;UIR343,UIW341,$E$343-SUM($J$341:UIX341))</f>
        <v>4820</v>
      </c>
      <c r="UIY343">
        <f>IF(SUM($J$341:UIY341)&lt;UIS343,UIX341,$E$343-SUM($J$341:UIY341))</f>
        <v>4820</v>
      </c>
      <c r="UIZ343">
        <f>IF(SUM($J$341:UIZ341)&lt;UIT343,UIY341,$E$343-SUM($J$341:UIZ341))</f>
        <v>4820</v>
      </c>
      <c r="UJA343">
        <f>IF(SUM($J$341:UJA341)&lt;UIU343,UIZ341,$E$343-SUM($J$341:UJA341))</f>
        <v>0</v>
      </c>
      <c r="UJB343">
        <f>IF(SUM($J$341:UJB341)&lt;UIV343,UJA341,$E$343-SUM($J$341:UJB341))</f>
        <v>0</v>
      </c>
      <c r="UJC343">
        <f>IF(SUM($J$341:UJC341)&lt;UIW343,UJB341,$E$343-SUM($J$341:UJC341))</f>
        <v>0</v>
      </c>
      <c r="UJD343">
        <f>IF(SUM($J$341:UJD341)&lt;UIX343,UJC341,$E$343-SUM($J$341:UJD341))</f>
        <v>0</v>
      </c>
      <c r="UJE343">
        <f>IF(SUM($J$341:UJE341)&lt;UIY343,UJD341,$E$343-SUM($J$341:UJE341))</f>
        <v>0</v>
      </c>
      <c r="UJF343">
        <f>IF(SUM($J$341:UJF341)&lt;UIZ343,UJE341,$E$343-SUM($J$341:UJF341))</f>
        <v>0</v>
      </c>
      <c r="UJG343">
        <f>IF(SUM($J$341:UJG341)&lt;UJA343,UJF341,$E$343-SUM($J$341:UJG341))</f>
        <v>4820</v>
      </c>
      <c r="UJH343">
        <f>IF(SUM($J$341:UJH341)&lt;UJB343,UJG341,$E$343-SUM($J$341:UJH341))</f>
        <v>4820</v>
      </c>
      <c r="UJI343">
        <f>IF(SUM($J$341:UJI341)&lt;UJC343,UJH341,$E$343-SUM($J$341:UJI341))</f>
        <v>4820</v>
      </c>
      <c r="UJJ343">
        <f>IF(SUM($J$341:UJJ341)&lt;UJD343,UJI341,$E$343-SUM($J$341:UJJ341))</f>
        <v>4820</v>
      </c>
      <c r="UJK343">
        <f>IF(SUM($J$341:UJK341)&lt;UJE343,UJJ341,$E$343-SUM($J$341:UJK341))</f>
        <v>4820</v>
      </c>
      <c r="UJL343">
        <f>IF(SUM($J$341:UJL341)&lt;UJF343,UJK341,$E$343-SUM($J$341:UJL341))</f>
        <v>4820</v>
      </c>
      <c r="UJM343">
        <f>IF(SUM($J$341:UJM341)&lt;UJG343,UJL341,$E$343-SUM($J$341:UJM341))</f>
        <v>0</v>
      </c>
      <c r="UJN343">
        <f>IF(SUM($J$341:UJN341)&lt;UJH343,UJM341,$E$343-SUM($J$341:UJN341))</f>
        <v>0</v>
      </c>
      <c r="UJO343">
        <f>IF(SUM($J$341:UJO341)&lt;UJI343,UJN341,$E$343-SUM($J$341:UJO341))</f>
        <v>0</v>
      </c>
      <c r="UJP343">
        <f>IF(SUM($J$341:UJP341)&lt;UJJ343,UJO341,$E$343-SUM($J$341:UJP341))</f>
        <v>0</v>
      </c>
      <c r="UJQ343">
        <f>IF(SUM($J$341:UJQ341)&lt;UJK343,UJP341,$E$343-SUM($J$341:UJQ341))</f>
        <v>0</v>
      </c>
      <c r="UJR343">
        <f>IF(SUM($J$341:UJR341)&lt;UJL343,UJQ341,$E$343-SUM($J$341:UJR341))</f>
        <v>0</v>
      </c>
      <c r="UJS343">
        <f>IF(SUM($J$341:UJS341)&lt;UJM343,UJR341,$E$343-SUM($J$341:UJS341))</f>
        <v>4820</v>
      </c>
      <c r="UJT343">
        <f>IF(SUM($J$341:UJT341)&lt;UJN343,UJS341,$E$343-SUM($J$341:UJT341))</f>
        <v>4820</v>
      </c>
      <c r="UJU343">
        <f>IF(SUM($J$341:UJU341)&lt;UJO343,UJT341,$E$343-SUM($J$341:UJU341))</f>
        <v>4820</v>
      </c>
      <c r="UJV343">
        <f>IF(SUM($J$341:UJV341)&lt;UJP343,UJU341,$E$343-SUM($J$341:UJV341))</f>
        <v>4820</v>
      </c>
      <c r="UJW343">
        <f>IF(SUM($J$341:UJW341)&lt;UJQ343,UJV341,$E$343-SUM($J$341:UJW341))</f>
        <v>4820</v>
      </c>
      <c r="UJX343">
        <f>IF(SUM($J$341:UJX341)&lt;UJR343,UJW341,$E$343-SUM($J$341:UJX341))</f>
        <v>4820</v>
      </c>
      <c r="UJY343">
        <f>IF(SUM($J$341:UJY341)&lt;UJS343,UJX341,$E$343-SUM($J$341:UJY341))</f>
        <v>0</v>
      </c>
      <c r="UJZ343">
        <f>IF(SUM($J$341:UJZ341)&lt;UJT343,UJY341,$E$343-SUM($J$341:UJZ341))</f>
        <v>0</v>
      </c>
      <c r="UKA343">
        <f>IF(SUM($J$341:UKA341)&lt;UJU343,UJZ341,$E$343-SUM($J$341:UKA341))</f>
        <v>0</v>
      </c>
      <c r="UKB343">
        <f>IF(SUM($J$341:UKB341)&lt;UJV343,UKA341,$E$343-SUM($J$341:UKB341))</f>
        <v>0</v>
      </c>
      <c r="UKC343">
        <f>IF(SUM($J$341:UKC341)&lt;UJW343,UKB341,$E$343-SUM($J$341:UKC341))</f>
        <v>0</v>
      </c>
      <c r="UKD343">
        <f>IF(SUM($J$341:UKD341)&lt;UJX343,UKC341,$E$343-SUM($J$341:UKD341))</f>
        <v>0</v>
      </c>
      <c r="UKE343">
        <f>IF(SUM($J$341:UKE341)&lt;UJY343,UKD341,$E$343-SUM($J$341:UKE341))</f>
        <v>4820</v>
      </c>
      <c r="UKF343">
        <f>IF(SUM($J$341:UKF341)&lt;UJZ343,UKE341,$E$343-SUM($J$341:UKF341))</f>
        <v>4820</v>
      </c>
      <c r="UKG343">
        <f>IF(SUM($J$341:UKG341)&lt;UKA343,UKF341,$E$343-SUM($J$341:UKG341))</f>
        <v>4820</v>
      </c>
      <c r="UKH343">
        <f>IF(SUM($J$341:UKH341)&lt;UKB343,UKG341,$E$343-SUM($J$341:UKH341))</f>
        <v>4820</v>
      </c>
      <c r="UKI343">
        <f>IF(SUM($J$341:UKI341)&lt;UKC343,UKH341,$E$343-SUM($J$341:UKI341))</f>
        <v>4820</v>
      </c>
      <c r="UKJ343">
        <f>IF(SUM($J$341:UKJ341)&lt;UKD343,UKI341,$E$343-SUM($J$341:UKJ341))</f>
        <v>4820</v>
      </c>
      <c r="UKK343">
        <f>IF(SUM($J$341:UKK341)&lt;UKE343,UKJ341,$E$343-SUM($J$341:UKK341))</f>
        <v>0</v>
      </c>
      <c r="UKL343">
        <f>IF(SUM($J$341:UKL341)&lt;UKF343,UKK341,$E$343-SUM($J$341:UKL341))</f>
        <v>0</v>
      </c>
      <c r="UKM343">
        <f>IF(SUM($J$341:UKM341)&lt;UKG343,UKL341,$E$343-SUM($J$341:UKM341))</f>
        <v>0</v>
      </c>
      <c r="UKN343">
        <f>IF(SUM($J$341:UKN341)&lt;UKH343,UKM341,$E$343-SUM($J$341:UKN341))</f>
        <v>0</v>
      </c>
      <c r="UKO343">
        <f>IF(SUM($J$341:UKO341)&lt;UKI343,UKN341,$E$343-SUM($J$341:UKO341))</f>
        <v>0</v>
      </c>
      <c r="UKP343">
        <f>IF(SUM($J$341:UKP341)&lt;UKJ343,UKO341,$E$343-SUM($J$341:UKP341))</f>
        <v>0</v>
      </c>
      <c r="UKQ343">
        <f>IF(SUM($J$341:UKQ341)&lt;UKK343,UKP341,$E$343-SUM($J$341:UKQ341))</f>
        <v>4820</v>
      </c>
      <c r="UKR343">
        <f>IF(SUM($J$341:UKR341)&lt;UKL343,UKQ341,$E$343-SUM($J$341:UKR341))</f>
        <v>4820</v>
      </c>
      <c r="UKS343">
        <f>IF(SUM($J$341:UKS341)&lt;UKM343,UKR341,$E$343-SUM($J$341:UKS341))</f>
        <v>4820</v>
      </c>
      <c r="UKT343">
        <f>IF(SUM($J$341:UKT341)&lt;UKN343,UKS341,$E$343-SUM($J$341:UKT341))</f>
        <v>4820</v>
      </c>
      <c r="UKU343">
        <f>IF(SUM($J$341:UKU341)&lt;UKO343,UKT341,$E$343-SUM($J$341:UKU341))</f>
        <v>4820</v>
      </c>
      <c r="UKV343">
        <f>IF(SUM($J$341:UKV341)&lt;UKP343,UKU341,$E$343-SUM($J$341:UKV341))</f>
        <v>4820</v>
      </c>
      <c r="UKW343">
        <f>IF(SUM($J$341:UKW341)&lt;UKQ343,UKV341,$E$343-SUM($J$341:UKW341))</f>
        <v>0</v>
      </c>
      <c r="UKX343">
        <f>IF(SUM($J$341:UKX341)&lt;UKR343,UKW341,$E$343-SUM($J$341:UKX341))</f>
        <v>0</v>
      </c>
      <c r="UKY343">
        <f>IF(SUM($J$341:UKY341)&lt;UKS343,UKX341,$E$343-SUM($J$341:UKY341))</f>
        <v>0</v>
      </c>
      <c r="UKZ343">
        <f>IF(SUM($J$341:UKZ341)&lt;UKT343,UKY341,$E$343-SUM($J$341:UKZ341))</f>
        <v>0</v>
      </c>
      <c r="ULA343">
        <f>IF(SUM($J$341:ULA341)&lt;UKU343,UKZ341,$E$343-SUM($J$341:ULA341))</f>
        <v>0</v>
      </c>
      <c r="ULB343">
        <f>IF(SUM($J$341:ULB341)&lt;UKV343,ULA341,$E$343-SUM($J$341:ULB341))</f>
        <v>0</v>
      </c>
      <c r="ULC343">
        <f>IF(SUM($J$341:ULC341)&lt;UKW343,ULB341,$E$343-SUM($J$341:ULC341))</f>
        <v>4820</v>
      </c>
      <c r="ULD343">
        <f>IF(SUM($J$341:ULD341)&lt;UKX343,ULC341,$E$343-SUM($J$341:ULD341))</f>
        <v>4820</v>
      </c>
      <c r="ULE343">
        <f>IF(SUM($J$341:ULE341)&lt;UKY343,ULD341,$E$343-SUM($J$341:ULE341))</f>
        <v>4820</v>
      </c>
      <c r="ULF343">
        <f>IF(SUM($J$341:ULF341)&lt;UKZ343,ULE341,$E$343-SUM($J$341:ULF341))</f>
        <v>4820</v>
      </c>
      <c r="ULG343">
        <f>IF(SUM($J$341:ULG341)&lt;ULA343,ULF341,$E$343-SUM($J$341:ULG341))</f>
        <v>4820</v>
      </c>
      <c r="ULH343">
        <f>IF(SUM($J$341:ULH341)&lt;ULB343,ULG341,$E$343-SUM($J$341:ULH341))</f>
        <v>4820</v>
      </c>
      <c r="ULI343">
        <f>IF(SUM($J$341:ULI341)&lt;ULC343,ULH341,$E$343-SUM($J$341:ULI341))</f>
        <v>0</v>
      </c>
      <c r="ULJ343">
        <f>IF(SUM($J$341:ULJ341)&lt;ULD343,ULI341,$E$343-SUM($J$341:ULJ341))</f>
        <v>0</v>
      </c>
      <c r="ULK343">
        <f>IF(SUM($J$341:ULK341)&lt;ULE343,ULJ341,$E$343-SUM($J$341:ULK341))</f>
        <v>0</v>
      </c>
      <c r="ULL343">
        <f>IF(SUM($J$341:ULL341)&lt;ULF343,ULK341,$E$343-SUM($J$341:ULL341))</f>
        <v>0</v>
      </c>
      <c r="ULM343">
        <f>IF(SUM($J$341:ULM341)&lt;ULG343,ULL341,$E$343-SUM($J$341:ULM341))</f>
        <v>0</v>
      </c>
      <c r="ULN343">
        <f>IF(SUM($J$341:ULN341)&lt;ULH343,ULM341,$E$343-SUM($J$341:ULN341))</f>
        <v>0</v>
      </c>
      <c r="ULO343">
        <f>IF(SUM($J$341:ULO341)&lt;ULI343,ULN341,$E$343-SUM($J$341:ULO341))</f>
        <v>4820</v>
      </c>
      <c r="ULP343">
        <f>IF(SUM($J$341:ULP341)&lt;ULJ343,ULO341,$E$343-SUM($J$341:ULP341))</f>
        <v>4820</v>
      </c>
      <c r="ULQ343">
        <f>IF(SUM($J$341:ULQ341)&lt;ULK343,ULP341,$E$343-SUM($J$341:ULQ341))</f>
        <v>4820</v>
      </c>
      <c r="ULR343">
        <f>IF(SUM($J$341:ULR341)&lt;ULL343,ULQ341,$E$343-SUM($J$341:ULR341))</f>
        <v>4820</v>
      </c>
      <c r="ULS343">
        <f>IF(SUM($J$341:ULS341)&lt;ULM343,ULR341,$E$343-SUM($J$341:ULS341))</f>
        <v>4820</v>
      </c>
      <c r="ULT343">
        <f>IF(SUM($J$341:ULT341)&lt;ULN343,ULS341,$E$343-SUM($J$341:ULT341))</f>
        <v>4820</v>
      </c>
      <c r="ULU343">
        <f>IF(SUM($J$341:ULU341)&lt;ULO343,ULT341,$E$343-SUM($J$341:ULU341))</f>
        <v>0</v>
      </c>
      <c r="ULV343">
        <f>IF(SUM($J$341:ULV341)&lt;ULP343,ULU341,$E$343-SUM($J$341:ULV341))</f>
        <v>0</v>
      </c>
      <c r="ULW343">
        <f>IF(SUM($J$341:ULW341)&lt;ULQ343,ULV341,$E$343-SUM($J$341:ULW341))</f>
        <v>0</v>
      </c>
      <c r="ULX343">
        <f>IF(SUM($J$341:ULX341)&lt;ULR343,ULW341,$E$343-SUM($J$341:ULX341))</f>
        <v>0</v>
      </c>
      <c r="ULY343">
        <f>IF(SUM($J$341:ULY341)&lt;ULS343,ULX341,$E$343-SUM($J$341:ULY341))</f>
        <v>0</v>
      </c>
      <c r="ULZ343">
        <f>IF(SUM($J$341:ULZ341)&lt;ULT343,ULY341,$E$343-SUM($J$341:ULZ341))</f>
        <v>0</v>
      </c>
      <c r="UMA343">
        <f>IF(SUM($J$341:UMA341)&lt;ULU343,ULZ341,$E$343-SUM($J$341:UMA341))</f>
        <v>4820</v>
      </c>
      <c r="UMB343">
        <f>IF(SUM($J$341:UMB341)&lt;ULV343,UMA341,$E$343-SUM($J$341:UMB341))</f>
        <v>4820</v>
      </c>
      <c r="UMC343">
        <f>IF(SUM($J$341:UMC341)&lt;ULW343,UMB341,$E$343-SUM($J$341:UMC341))</f>
        <v>4820</v>
      </c>
      <c r="UMD343">
        <f>IF(SUM($J$341:UMD341)&lt;ULX343,UMC341,$E$343-SUM($J$341:UMD341))</f>
        <v>4820</v>
      </c>
      <c r="UME343">
        <f>IF(SUM($J$341:UME341)&lt;ULY343,UMD341,$E$343-SUM($J$341:UME341))</f>
        <v>4820</v>
      </c>
      <c r="UMF343">
        <f>IF(SUM($J$341:UMF341)&lt;ULZ343,UME341,$E$343-SUM($J$341:UMF341))</f>
        <v>4820</v>
      </c>
      <c r="UMG343">
        <f>IF(SUM($J$341:UMG341)&lt;UMA343,UMF341,$E$343-SUM($J$341:UMG341))</f>
        <v>0</v>
      </c>
      <c r="UMH343">
        <f>IF(SUM($J$341:UMH341)&lt;UMB343,UMG341,$E$343-SUM($J$341:UMH341))</f>
        <v>0</v>
      </c>
      <c r="UMI343">
        <f>IF(SUM($J$341:UMI341)&lt;UMC343,UMH341,$E$343-SUM($J$341:UMI341))</f>
        <v>0</v>
      </c>
      <c r="UMJ343">
        <f>IF(SUM($J$341:UMJ341)&lt;UMD343,UMI341,$E$343-SUM($J$341:UMJ341))</f>
        <v>0</v>
      </c>
      <c r="UMK343">
        <f>IF(SUM($J$341:UMK341)&lt;UME343,UMJ341,$E$343-SUM($J$341:UMK341))</f>
        <v>0</v>
      </c>
      <c r="UML343">
        <f>IF(SUM($J$341:UML341)&lt;UMF343,UMK341,$E$343-SUM($J$341:UML341))</f>
        <v>0</v>
      </c>
      <c r="UMM343">
        <f>IF(SUM($J$341:UMM341)&lt;UMG343,UML341,$E$343-SUM($J$341:UMM341))</f>
        <v>4820</v>
      </c>
      <c r="UMN343">
        <f>IF(SUM($J$341:UMN341)&lt;UMH343,UMM341,$E$343-SUM($J$341:UMN341))</f>
        <v>4820</v>
      </c>
      <c r="UMO343">
        <f>IF(SUM($J$341:UMO341)&lt;UMI343,UMN341,$E$343-SUM($J$341:UMO341))</f>
        <v>4820</v>
      </c>
      <c r="UMP343">
        <f>IF(SUM($J$341:UMP341)&lt;UMJ343,UMO341,$E$343-SUM($J$341:UMP341))</f>
        <v>4820</v>
      </c>
      <c r="UMQ343">
        <f>IF(SUM($J$341:UMQ341)&lt;UMK343,UMP341,$E$343-SUM($J$341:UMQ341))</f>
        <v>4820</v>
      </c>
      <c r="UMR343">
        <f>IF(SUM($J$341:UMR341)&lt;UML343,UMQ341,$E$343-SUM($J$341:UMR341))</f>
        <v>4820</v>
      </c>
      <c r="UMS343">
        <f>IF(SUM($J$341:UMS341)&lt;UMM343,UMR341,$E$343-SUM($J$341:UMS341))</f>
        <v>0</v>
      </c>
      <c r="UMT343">
        <f>IF(SUM($J$341:UMT341)&lt;UMN343,UMS341,$E$343-SUM($J$341:UMT341))</f>
        <v>0</v>
      </c>
      <c r="UMU343">
        <f>IF(SUM($J$341:UMU341)&lt;UMO343,UMT341,$E$343-SUM($J$341:UMU341))</f>
        <v>0</v>
      </c>
      <c r="UMV343">
        <f>IF(SUM($J$341:UMV341)&lt;UMP343,UMU341,$E$343-SUM($J$341:UMV341))</f>
        <v>0</v>
      </c>
      <c r="UMW343">
        <f>IF(SUM($J$341:UMW341)&lt;UMQ343,UMV341,$E$343-SUM($J$341:UMW341))</f>
        <v>0</v>
      </c>
      <c r="UMX343">
        <f>IF(SUM($J$341:UMX341)&lt;UMR343,UMW341,$E$343-SUM($J$341:UMX341))</f>
        <v>0</v>
      </c>
      <c r="UMY343">
        <f>IF(SUM($J$341:UMY341)&lt;UMS343,UMX341,$E$343-SUM($J$341:UMY341))</f>
        <v>4820</v>
      </c>
      <c r="UMZ343">
        <f>IF(SUM($J$341:UMZ341)&lt;UMT343,UMY341,$E$343-SUM($J$341:UMZ341))</f>
        <v>4820</v>
      </c>
      <c r="UNA343">
        <f>IF(SUM($J$341:UNA341)&lt;UMU343,UMZ341,$E$343-SUM($J$341:UNA341))</f>
        <v>4820</v>
      </c>
      <c r="UNB343">
        <f>IF(SUM($J$341:UNB341)&lt;UMV343,UNA341,$E$343-SUM($J$341:UNB341))</f>
        <v>4820</v>
      </c>
      <c r="UNC343">
        <f>IF(SUM($J$341:UNC341)&lt;UMW343,UNB341,$E$343-SUM($J$341:UNC341))</f>
        <v>4820</v>
      </c>
      <c r="UND343">
        <f>IF(SUM($J$341:UND341)&lt;UMX343,UNC341,$E$343-SUM($J$341:UND341))</f>
        <v>4820</v>
      </c>
      <c r="UNE343">
        <f>IF(SUM($J$341:UNE341)&lt;UMY343,UND341,$E$343-SUM($J$341:UNE341))</f>
        <v>0</v>
      </c>
      <c r="UNF343">
        <f>IF(SUM($J$341:UNF341)&lt;UMZ343,UNE341,$E$343-SUM($J$341:UNF341))</f>
        <v>0</v>
      </c>
      <c r="UNG343">
        <f>IF(SUM($J$341:UNG341)&lt;UNA343,UNF341,$E$343-SUM($J$341:UNG341))</f>
        <v>0</v>
      </c>
      <c r="UNH343">
        <f>IF(SUM($J$341:UNH341)&lt;UNB343,UNG341,$E$343-SUM($J$341:UNH341))</f>
        <v>0</v>
      </c>
      <c r="UNI343">
        <f>IF(SUM($J$341:UNI341)&lt;UNC343,UNH341,$E$343-SUM($J$341:UNI341))</f>
        <v>0</v>
      </c>
      <c r="UNJ343">
        <f>IF(SUM($J$341:UNJ341)&lt;UND343,UNI341,$E$343-SUM($J$341:UNJ341))</f>
        <v>0</v>
      </c>
      <c r="UNK343">
        <f>IF(SUM($J$341:UNK341)&lt;UNE343,UNJ341,$E$343-SUM($J$341:UNK341))</f>
        <v>4820</v>
      </c>
      <c r="UNL343">
        <f>IF(SUM($J$341:UNL341)&lt;UNF343,UNK341,$E$343-SUM($J$341:UNL341))</f>
        <v>4820</v>
      </c>
      <c r="UNM343">
        <f>IF(SUM($J$341:UNM341)&lt;UNG343,UNL341,$E$343-SUM($J$341:UNM341))</f>
        <v>4820</v>
      </c>
      <c r="UNN343">
        <f>IF(SUM($J$341:UNN341)&lt;UNH343,UNM341,$E$343-SUM($J$341:UNN341))</f>
        <v>4820</v>
      </c>
      <c r="UNO343">
        <f>IF(SUM($J$341:UNO341)&lt;UNI343,UNN341,$E$343-SUM($J$341:UNO341))</f>
        <v>4820</v>
      </c>
      <c r="UNP343">
        <f>IF(SUM($J$341:UNP341)&lt;UNJ343,UNO341,$E$343-SUM($J$341:UNP341))</f>
        <v>4820</v>
      </c>
      <c r="UNQ343">
        <f>IF(SUM($J$341:UNQ341)&lt;UNK343,UNP341,$E$343-SUM($J$341:UNQ341))</f>
        <v>0</v>
      </c>
      <c r="UNR343">
        <f>IF(SUM($J$341:UNR341)&lt;UNL343,UNQ341,$E$343-SUM($J$341:UNR341))</f>
        <v>0</v>
      </c>
      <c r="UNS343">
        <f>IF(SUM($J$341:UNS341)&lt;UNM343,UNR341,$E$343-SUM($J$341:UNS341))</f>
        <v>0</v>
      </c>
      <c r="UNT343">
        <f>IF(SUM($J$341:UNT341)&lt;UNN343,UNS341,$E$343-SUM($J$341:UNT341))</f>
        <v>0</v>
      </c>
      <c r="UNU343">
        <f>IF(SUM($J$341:UNU341)&lt;UNO343,UNT341,$E$343-SUM($J$341:UNU341))</f>
        <v>0</v>
      </c>
      <c r="UNV343">
        <f>IF(SUM($J$341:UNV341)&lt;UNP343,UNU341,$E$343-SUM($J$341:UNV341))</f>
        <v>0</v>
      </c>
      <c r="UNW343">
        <f>IF(SUM($J$341:UNW341)&lt;UNQ343,UNV341,$E$343-SUM($J$341:UNW341))</f>
        <v>4820</v>
      </c>
      <c r="UNX343">
        <f>IF(SUM($J$341:UNX341)&lt;UNR343,UNW341,$E$343-SUM($J$341:UNX341))</f>
        <v>4820</v>
      </c>
      <c r="UNY343">
        <f>IF(SUM($J$341:UNY341)&lt;UNS343,UNX341,$E$343-SUM($J$341:UNY341))</f>
        <v>4820</v>
      </c>
      <c r="UNZ343">
        <f>IF(SUM($J$341:UNZ341)&lt;UNT343,UNY341,$E$343-SUM($J$341:UNZ341))</f>
        <v>4820</v>
      </c>
      <c r="UOA343">
        <f>IF(SUM($J$341:UOA341)&lt;UNU343,UNZ341,$E$343-SUM($J$341:UOA341))</f>
        <v>4820</v>
      </c>
      <c r="UOB343">
        <f>IF(SUM($J$341:UOB341)&lt;UNV343,UOA341,$E$343-SUM($J$341:UOB341))</f>
        <v>4820</v>
      </c>
      <c r="UOC343">
        <f>IF(SUM($J$341:UOC341)&lt;UNW343,UOB341,$E$343-SUM($J$341:UOC341))</f>
        <v>0</v>
      </c>
      <c r="UOD343">
        <f>IF(SUM($J$341:UOD341)&lt;UNX343,UOC341,$E$343-SUM($J$341:UOD341))</f>
        <v>0</v>
      </c>
      <c r="UOE343">
        <f>IF(SUM($J$341:UOE341)&lt;UNY343,UOD341,$E$343-SUM($J$341:UOE341))</f>
        <v>0</v>
      </c>
      <c r="UOF343">
        <f>IF(SUM($J$341:UOF341)&lt;UNZ343,UOE341,$E$343-SUM($J$341:UOF341))</f>
        <v>0</v>
      </c>
      <c r="UOG343">
        <f>IF(SUM($J$341:UOG341)&lt;UOA343,UOF341,$E$343-SUM($J$341:UOG341))</f>
        <v>0</v>
      </c>
      <c r="UOH343">
        <f>IF(SUM($J$341:UOH341)&lt;UOB343,UOG341,$E$343-SUM($J$341:UOH341))</f>
        <v>0</v>
      </c>
      <c r="UOI343">
        <f>IF(SUM($J$341:UOI341)&lt;UOC343,UOH341,$E$343-SUM($J$341:UOI341))</f>
        <v>4820</v>
      </c>
      <c r="UOJ343">
        <f>IF(SUM($J$341:UOJ341)&lt;UOD343,UOI341,$E$343-SUM($J$341:UOJ341))</f>
        <v>4820</v>
      </c>
      <c r="UOK343">
        <f>IF(SUM($J$341:UOK341)&lt;UOE343,UOJ341,$E$343-SUM($J$341:UOK341))</f>
        <v>4820</v>
      </c>
      <c r="UOL343">
        <f>IF(SUM($J$341:UOL341)&lt;UOF343,UOK341,$E$343-SUM($J$341:UOL341))</f>
        <v>4820</v>
      </c>
      <c r="UOM343">
        <f>IF(SUM($J$341:UOM341)&lt;UOG343,UOL341,$E$343-SUM($J$341:UOM341))</f>
        <v>4820</v>
      </c>
      <c r="UON343">
        <f>IF(SUM($J$341:UON341)&lt;UOH343,UOM341,$E$343-SUM($J$341:UON341))</f>
        <v>4820</v>
      </c>
      <c r="UOO343">
        <f>IF(SUM($J$341:UOO341)&lt;UOI343,UON341,$E$343-SUM($J$341:UOO341))</f>
        <v>0</v>
      </c>
      <c r="UOP343">
        <f>IF(SUM($J$341:UOP341)&lt;UOJ343,UOO341,$E$343-SUM($J$341:UOP341))</f>
        <v>0</v>
      </c>
      <c r="UOQ343">
        <f>IF(SUM($J$341:UOQ341)&lt;UOK343,UOP341,$E$343-SUM($J$341:UOQ341))</f>
        <v>0</v>
      </c>
      <c r="UOR343">
        <f>IF(SUM($J$341:UOR341)&lt;UOL343,UOQ341,$E$343-SUM($J$341:UOR341))</f>
        <v>0</v>
      </c>
      <c r="UOS343">
        <f>IF(SUM($J$341:UOS341)&lt;UOM343,UOR341,$E$343-SUM($J$341:UOS341))</f>
        <v>0</v>
      </c>
      <c r="UOT343">
        <f>IF(SUM($J$341:UOT341)&lt;UON343,UOS341,$E$343-SUM($J$341:UOT341))</f>
        <v>0</v>
      </c>
      <c r="UOU343">
        <f>IF(SUM($J$341:UOU341)&lt;UOO343,UOT341,$E$343-SUM($J$341:UOU341))</f>
        <v>4820</v>
      </c>
      <c r="UOV343">
        <f>IF(SUM($J$341:UOV341)&lt;UOP343,UOU341,$E$343-SUM($J$341:UOV341))</f>
        <v>4820</v>
      </c>
      <c r="UOW343">
        <f>IF(SUM($J$341:UOW341)&lt;UOQ343,UOV341,$E$343-SUM($J$341:UOW341))</f>
        <v>4820</v>
      </c>
      <c r="UOX343">
        <f>IF(SUM($J$341:UOX341)&lt;UOR343,UOW341,$E$343-SUM($J$341:UOX341))</f>
        <v>4820</v>
      </c>
      <c r="UOY343">
        <f>IF(SUM($J$341:UOY341)&lt;UOS343,UOX341,$E$343-SUM($J$341:UOY341))</f>
        <v>4820</v>
      </c>
      <c r="UOZ343">
        <f>IF(SUM($J$341:UOZ341)&lt;UOT343,UOY341,$E$343-SUM($J$341:UOZ341))</f>
        <v>4820</v>
      </c>
      <c r="UPA343">
        <f>IF(SUM($J$341:UPA341)&lt;UOU343,UOZ341,$E$343-SUM($J$341:UPA341))</f>
        <v>0</v>
      </c>
      <c r="UPB343">
        <f>IF(SUM($J$341:UPB341)&lt;UOV343,UPA341,$E$343-SUM($J$341:UPB341))</f>
        <v>0</v>
      </c>
      <c r="UPC343">
        <f>IF(SUM($J$341:UPC341)&lt;UOW343,UPB341,$E$343-SUM($J$341:UPC341))</f>
        <v>0</v>
      </c>
      <c r="UPD343">
        <f>IF(SUM($J$341:UPD341)&lt;UOX343,UPC341,$E$343-SUM($J$341:UPD341))</f>
        <v>0</v>
      </c>
      <c r="UPE343">
        <f>IF(SUM($J$341:UPE341)&lt;UOY343,UPD341,$E$343-SUM($J$341:UPE341))</f>
        <v>0</v>
      </c>
      <c r="UPF343">
        <f>IF(SUM($J$341:UPF341)&lt;UOZ343,UPE341,$E$343-SUM($J$341:UPF341))</f>
        <v>0</v>
      </c>
      <c r="UPG343">
        <f>IF(SUM($J$341:UPG341)&lt;UPA343,UPF341,$E$343-SUM($J$341:UPG341))</f>
        <v>4820</v>
      </c>
      <c r="UPH343">
        <f>IF(SUM($J$341:UPH341)&lt;UPB343,UPG341,$E$343-SUM($J$341:UPH341))</f>
        <v>4820</v>
      </c>
      <c r="UPI343">
        <f>IF(SUM($J$341:UPI341)&lt;UPC343,UPH341,$E$343-SUM($J$341:UPI341))</f>
        <v>4820</v>
      </c>
      <c r="UPJ343">
        <f>IF(SUM($J$341:UPJ341)&lt;UPD343,UPI341,$E$343-SUM($J$341:UPJ341))</f>
        <v>4820</v>
      </c>
      <c r="UPK343">
        <f>IF(SUM($J$341:UPK341)&lt;UPE343,UPJ341,$E$343-SUM($J$341:UPK341))</f>
        <v>4820</v>
      </c>
      <c r="UPL343">
        <f>IF(SUM($J$341:UPL341)&lt;UPF343,UPK341,$E$343-SUM($J$341:UPL341))</f>
        <v>4820</v>
      </c>
      <c r="UPM343">
        <f>IF(SUM($J$341:UPM341)&lt;UPG343,UPL341,$E$343-SUM($J$341:UPM341))</f>
        <v>0</v>
      </c>
      <c r="UPN343">
        <f>IF(SUM($J$341:UPN341)&lt;UPH343,UPM341,$E$343-SUM($J$341:UPN341))</f>
        <v>0</v>
      </c>
      <c r="UPO343">
        <f>IF(SUM($J$341:UPO341)&lt;UPI343,UPN341,$E$343-SUM($J$341:UPO341))</f>
        <v>0</v>
      </c>
      <c r="UPP343">
        <f>IF(SUM($J$341:UPP341)&lt;UPJ343,UPO341,$E$343-SUM($J$341:UPP341))</f>
        <v>0</v>
      </c>
      <c r="UPQ343">
        <f>IF(SUM($J$341:UPQ341)&lt;UPK343,UPP341,$E$343-SUM($J$341:UPQ341))</f>
        <v>0</v>
      </c>
      <c r="UPR343">
        <f>IF(SUM($J$341:UPR341)&lt;UPL343,UPQ341,$E$343-SUM($J$341:UPR341))</f>
        <v>0</v>
      </c>
      <c r="UPS343">
        <f>IF(SUM($J$341:UPS341)&lt;UPM343,UPR341,$E$343-SUM($J$341:UPS341))</f>
        <v>4820</v>
      </c>
      <c r="UPT343">
        <f>IF(SUM($J$341:UPT341)&lt;UPN343,UPS341,$E$343-SUM($J$341:UPT341))</f>
        <v>4820</v>
      </c>
      <c r="UPU343">
        <f>IF(SUM($J$341:UPU341)&lt;UPO343,UPT341,$E$343-SUM($J$341:UPU341))</f>
        <v>4820</v>
      </c>
      <c r="UPV343">
        <f>IF(SUM($J$341:UPV341)&lt;UPP343,UPU341,$E$343-SUM($J$341:UPV341))</f>
        <v>4820</v>
      </c>
      <c r="UPW343">
        <f>IF(SUM($J$341:UPW341)&lt;UPQ343,UPV341,$E$343-SUM($J$341:UPW341))</f>
        <v>4820</v>
      </c>
      <c r="UPX343">
        <f>IF(SUM($J$341:UPX341)&lt;UPR343,UPW341,$E$343-SUM($J$341:UPX341))</f>
        <v>4820</v>
      </c>
      <c r="UPY343">
        <f>IF(SUM($J$341:UPY341)&lt;UPS343,UPX341,$E$343-SUM($J$341:UPY341))</f>
        <v>0</v>
      </c>
      <c r="UPZ343">
        <f>IF(SUM($J$341:UPZ341)&lt;UPT343,UPY341,$E$343-SUM($J$341:UPZ341))</f>
        <v>0</v>
      </c>
      <c r="UQA343">
        <f>IF(SUM($J$341:UQA341)&lt;UPU343,UPZ341,$E$343-SUM($J$341:UQA341))</f>
        <v>0</v>
      </c>
      <c r="UQB343">
        <f>IF(SUM($J$341:UQB341)&lt;UPV343,UQA341,$E$343-SUM($J$341:UQB341))</f>
        <v>0</v>
      </c>
      <c r="UQC343">
        <f>IF(SUM($J$341:UQC341)&lt;UPW343,UQB341,$E$343-SUM($J$341:UQC341))</f>
        <v>0</v>
      </c>
      <c r="UQD343">
        <f>IF(SUM($J$341:UQD341)&lt;UPX343,UQC341,$E$343-SUM($J$341:UQD341))</f>
        <v>0</v>
      </c>
      <c r="UQE343">
        <f>IF(SUM($J$341:UQE341)&lt;UPY343,UQD341,$E$343-SUM($J$341:UQE341))</f>
        <v>4820</v>
      </c>
      <c r="UQF343">
        <f>IF(SUM($J$341:UQF341)&lt;UPZ343,UQE341,$E$343-SUM($J$341:UQF341))</f>
        <v>4820</v>
      </c>
      <c r="UQG343">
        <f>IF(SUM($J$341:UQG341)&lt;UQA343,UQF341,$E$343-SUM($J$341:UQG341))</f>
        <v>4820</v>
      </c>
      <c r="UQH343">
        <f>IF(SUM($J$341:UQH341)&lt;UQB343,UQG341,$E$343-SUM($J$341:UQH341))</f>
        <v>4820</v>
      </c>
      <c r="UQI343">
        <f>IF(SUM($J$341:UQI341)&lt;UQC343,UQH341,$E$343-SUM($J$341:UQI341))</f>
        <v>4820</v>
      </c>
      <c r="UQJ343">
        <f>IF(SUM($J$341:UQJ341)&lt;UQD343,UQI341,$E$343-SUM($J$341:UQJ341))</f>
        <v>4820</v>
      </c>
      <c r="UQK343">
        <f>IF(SUM($J$341:UQK341)&lt;UQE343,UQJ341,$E$343-SUM($J$341:UQK341))</f>
        <v>0</v>
      </c>
      <c r="UQL343">
        <f>IF(SUM($J$341:UQL341)&lt;UQF343,UQK341,$E$343-SUM($J$341:UQL341))</f>
        <v>0</v>
      </c>
      <c r="UQM343">
        <f>IF(SUM($J$341:UQM341)&lt;UQG343,UQL341,$E$343-SUM($J$341:UQM341))</f>
        <v>0</v>
      </c>
      <c r="UQN343">
        <f>IF(SUM($J$341:UQN341)&lt;UQH343,UQM341,$E$343-SUM($J$341:UQN341))</f>
        <v>0</v>
      </c>
      <c r="UQO343">
        <f>IF(SUM($J$341:UQO341)&lt;UQI343,UQN341,$E$343-SUM($J$341:UQO341))</f>
        <v>0</v>
      </c>
      <c r="UQP343">
        <f>IF(SUM($J$341:UQP341)&lt;UQJ343,UQO341,$E$343-SUM($J$341:UQP341))</f>
        <v>0</v>
      </c>
      <c r="UQQ343">
        <f>IF(SUM($J$341:UQQ341)&lt;UQK343,UQP341,$E$343-SUM($J$341:UQQ341))</f>
        <v>4820</v>
      </c>
      <c r="UQR343">
        <f>IF(SUM($J$341:UQR341)&lt;UQL343,UQQ341,$E$343-SUM($J$341:UQR341))</f>
        <v>4820</v>
      </c>
      <c r="UQS343">
        <f>IF(SUM($J$341:UQS341)&lt;UQM343,UQR341,$E$343-SUM($J$341:UQS341))</f>
        <v>4820</v>
      </c>
      <c r="UQT343">
        <f>IF(SUM($J$341:UQT341)&lt;UQN343,UQS341,$E$343-SUM($J$341:UQT341))</f>
        <v>4820</v>
      </c>
      <c r="UQU343">
        <f>IF(SUM($J$341:UQU341)&lt;UQO343,UQT341,$E$343-SUM($J$341:UQU341))</f>
        <v>4820</v>
      </c>
      <c r="UQV343">
        <f>IF(SUM($J$341:UQV341)&lt;UQP343,UQU341,$E$343-SUM($J$341:UQV341))</f>
        <v>4820</v>
      </c>
      <c r="UQW343">
        <f>IF(SUM($J$341:UQW341)&lt;UQQ343,UQV341,$E$343-SUM($J$341:UQW341))</f>
        <v>0</v>
      </c>
      <c r="UQX343">
        <f>IF(SUM($J$341:UQX341)&lt;UQR343,UQW341,$E$343-SUM($J$341:UQX341))</f>
        <v>0</v>
      </c>
      <c r="UQY343">
        <f>IF(SUM($J$341:UQY341)&lt;UQS343,UQX341,$E$343-SUM($J$341:UQY341))</f>
        <v>0</v>
      </c>
      <c r="UQZ343">
        <f>IF(SUM($J$341:UQZ341)&lt;UQT343,UQY341,$E$343-SUM($J$341:UQZ341))</f>
        <v>0</v>
      </c>
      <c r="URA343">
        <f>IF(SUM($J$341:URA341)&lt;UQU343,UQZ341,$E$343-SUM($J$341:URA341))</f>
        <v>0</v>
      </c>
      <c r="URB343">
        <f>IF(SUM($J$341:URB341)&lt;UQV343,URA341,$E$343-SUM($J$341:URB341))</f>
        <v>0</v>
      </c>
      <c r="URC343">
        <f>IF(SUM($J$341:URC341)&lt;UQW343,URB341,$E$343-SUM($J$341:URC341))</f>
        <v>4820</v>
      </c>
      <c r="URD343">
        <f>IF(SUM($J$341:URD341)&lt;UQX343,URC341,$E$343-SUM($J$341:URD341))</f>
        <v>4820</v>
      </c>
      <c r="URE343">
        <f>IF(SUM($J$341:URE341)&lt;UQY343,URD341,$E$343-SUM($J$341:URE341))</f>
        <v>4820</v>
      </c>
      <c r="URF343">
        <f>IF(SUM($J$341:URF341)&lt;UQZ343,URE341,$E$343-SUM($J$341:URF341))</f>
        <v>4820</v>
      </c>
      <c r="URG343">
        <f>IF(SUM($J$341:URG341)&lt;URA343,URF341,$E$343-SUM($J$341:URG341))</f>
        <v>4820</v>
      </c>
      <c r="URH343">
        <f>IF(SUM($J$341:URH341)&lt;URB343,URG341,$E$343-SUM($J$341:URH341))</f>
        <v>4820</v>
      </c>
      <c r="URI343">
        <f>IF(SUM($J$341:URI341)&lt;URC343,URH341,$E$343-SUM($J$341:URI341))</f>
        <v>0</v>
      </c>
      <c r="URJ343">
        <f>IF(SUM($J$341:URJ341)&lt;URD343,URI341,$E$343-SUM($J$341:URJ341))</f>
        <v>0</v>
      </c>
      <c r="URK343">
        <f>IF(SUM($J$341:URK341)&lt;URE343,URJ341,$E$343-SUM($J$341:URK341))</f>
        <v>0</v>
      </c>
      <c r="URL343">
        <f>IF(SUM($J$341:URL341)&lt;URF343,URK341,$E$343-SUM($J$341:URL341))</f>
        <v>0</v>
      </c>
      <c r="URM343">
        <f>IF(SUM($J$341:URM341)&lt;URG343,URL341,$E$343-SUM($J$341:URM341))</f>
        <v>0</v>
      </c>
      <c r="URN343">
        <f>IF(SUM($J$341:URN341)&lt;URH343,URM341,$E$343-SUM($J$341:URN341))</f>
        <v>0</v>
      </c>
      <c r="URO343">
        <f>IF(SUM($J$341:URO341)&lt;URI343,URN341,$E$343-SUM($J$341:URO341))</f>
        <v>4820</v>
      </c>
      <c r="URP343">
        <f>IF(SUM($J$341:URP341)&lt;URJ343,URO341,$E$343-SUM($J$341:URP341))</f>
        <v>4820</v>
      </c>
      <c r="URQ343">
        <f>IF(SUM($J$341:URQ341)&lt;URK343,URP341,$E$343-SUM($J$341:URQ341))</f>
        <v>4820</v>
      </c>
      <c r="URR343">
        <f>IF(SUM($J$341:URR341)&lt;URL343,URQ341,$E$343-SUM($J$341:URR341))</f>
        <v>4820</v>
      </c>
      <c r="URS343">
        <f>IF(SUM($J$341:URS341)&lt;URM343,URR341,$E$343-SUM($J$341:URS341))</f>
        <v>4820</v>
      </c>
      <c r="URT343">
        <f>IF(SUM($J$341:URT341)&lt;URN343,URS341,$E$343-SUM($J$341:URT341))</f>
        <v>4820</v>
      </c>
      <c r="URU343">
        <f>IF(SUM($J$341:URU341)&lt;URO343,URT341,$E$343-SUM($J$341:URU341))</f>
        <v>0</v>
      </c>
      <c r="URV343">
        <f>IF(SUM($J$341:URV341)&lt;URP343,URU341,$E$343-SUM($J$341:URV341))</f>
        <v>0</v>
      </c>
      <c r="URW343">
        <f>IF(SUM($J$341:URW341)&lt;URQ343,URV341,$E$343-SUM($J$341:URW341))</f>
        <v>0</v>
      </c>
      <c r="URX343">
        <f>IF(SUM($J$341:URX341)&lt;URR343,URW341,$E$343-SUM($J$341:URX341))</f>
        <v>0</v>
      </c>
      <c r="URY343">
        <f>IF(SUM($J$341:URY341)&lt;URS343,URX341,$E$343-SUM($J$341:URY341))</f>
        <v>0</v>
      </c>
      <c r="URZ343">
        <f>IF(SUM($J$341:URZ341)&lt;URT343,URY341,$E$343-SUM($J$341:URZ341))</f>
        <v>0</v>
      </c>
      <c r="USA343">
        <f>IF(SUM($J$341:USA341)&lt;URU343,URZ341,$E$343-SUM($J$341:USA341))</f>
        <v>4820</v>
      </c>
      <c r="USB343">
        <f>IF(SUM($J$341:USB341)&lt;URV343,USA341,$E$343-SUM($J$341:USB341))</f>
        <v>4820</v>
      </c>
      <c r="USC343">
        <f>IF(SUM($J$341:USC341)&lt;URW343,USB341,$E$343-SUM($J$341:USC341))</f>
        <v>4820</v>
      </c>
      <c r="USD343">
        <f>IF(SUM($J$341:USD341)&lt;URX343,USC341,$E$343-SUM($J$341:USD341))</f>
        <v>4820</v>
      </c>
      <c r="USE343">
        <f>IF(SUM($J$341:USE341)&lt;URY343,USD341,$E$343-SUM($J$341:USE341))</f>
        <v>4820</v>
      </c>
      <c r="USF343">
        <f>IF(SUM($J$341:USF341)&lt;URZ343,USE341,$E$343-SUM($J$341:USF341))</f>
        <v>4820</v>
      </c>
      <c r="USG343">
        <f>IF(SUM($J$341:USG341)&lt;USA343,USF341,$E$343-SUM($J$341:USG341))</f>
        <v>0</v>
      </c>
      <c r="USH343">
        <f>IF(SUM($J$341:USH341)&lt;USB343,USG341,$E$343-SUM($J$341:USH341))</f>
        <v>0</v>
      </c>
      <c r="USI343">
        <f>IF(SUM($J$341:USI341)&lt;USC343,USH341,$E$343-SUM($J$341:USI341))</f>
        <v>0</v>
      </c>
      <c r="USJ343">
        <f>IF(SUM($J$341:USJ341)&lt;USD343,USI341,$E$343-SUM($J$341:USJ341))</f>
        <v>0</v>
      </c>
      <c r="USK343">
        <f>IF(SUM($J$341:USK341)&lt;USE343,USJ341,$E$343-SUM($J$341:USK341))</f>
        <v>0</v>
      </c>
      <c r="USL343">
        <f>IF(SUM($J$341:USL341)&lt;USF343,USK341,$E$343-SUM($J$341:USL341))</f>
        <v>0</v>
      </c>
      <c r="USM343">
        <f>IF(SUM($J$341:USM341)&lt;USG343,USL341,$E$343-SUM($J$341:USM341))</f>
        <v>4820</v>
      </c>
      <c r="USN343">
        <f>IF(SUM($J$341:USN341)&lt;USH343,USM341,$E$343-SUM($J$341:USN341))</f>
        <v>4820</v>
      </c>
      <c r="USO343">
        <f>IF(SUM($J$341:USO341)&lt;USI343,USN341,$E$343-SUM($J$341:USO341))</f>
        <v>4820</v>
      </c>
      <c r="USP343">
        <f>IF(SUM($J$341:USP341)&lt;USJ343,USO341,$E$343-SUM($J$341:USP341))</f>
        <v>4820</v>
      </c>
      <c r="USQ343">
        <f>IF(SUM($J$341:USQ341)&lt;USK343,USP341,$E$343-SUM($J$341:USQ341))</f>
        <v>4820</v>
      </c>
      <c r="USR343">
        <f>IF(SUM($J$341:USR341)&lt;USL343,USQ341,$E$343-SUM($J$341:USR341))</f>
        <v>4820</v>
      </c>
      <c r="USS343">
        <f>IF(SUM($J$341:USS341)&lt;USM343,USR341,$E$343-SUM($J$341:USS341))</f>
        <v>0</v>
      </c>
      <c r="UST343">
        <f>IF(SUM($J$341:UST341)&lt;USN343,USS341,$E$343-SUM($J$341:UST341))</f>
        <v>0</v>
      </c>
      <c r="USU343">
        <f>IF(SUM($J$341:USU341)&lt;USO343,UST341,$E$343-SUM($J$341:USU341))</f>
        <v>0</v>
      </c>
      <c r="USV343">
        <f>IF(SUM($J$341:USV341)&lt;USP343,USU341,$E$343-SUM($J$341:USV341))</f>
        <v>0</v>
      </c>
      <c r="USW343">
        <f>IF(SUM($J$341:USW341)&lt;USQ343,USV341,$E$343-SUM($J$341:USW341))</f>
        <v>0</v>
      </c>
      <c r="USX343">
        <f>IF(SUM($J$341:USX341)&lt;USR343,USW341,$E$343-SUM($J$341:USX341))</f>
        <v>0</v>
      </c>
      <c r="USY343">
        <f>IF(SUM($J$341:USY341)&lt;USS343,USX341,$E$343-SUM($J$341:USY341))</f>
        <v>4820</v>
      </c>
      <c r="USZ343">
        <f>IF(SUM($J$341:USZ341)&lt;UST343,USY341,$E$343-SUM($J$341:USZ341))</f>
        <v>4820</v>
      </c>
      <c r="UTA343">
        <f>IF(SUM($J$341:UTA341)&lt;USU343,USZ341,$E$343-SUM($J$341:UTA341))</f>
        <v>4820</v>
      </c>
      <c r="UTB343">
        <f>IF(SUM($J$341:UTB341)&lt;USV343,UTA341,$E$343-SUM($J$341:UTB341))</f>
        <v>4820</v>
      </c>
      <c r="UTC343">
        <f>IF(SUM($J$341:UTC341)&lt;USW343,UTB341,$E$343-SUM($J$341:UTC341))</f>
        <v>4820</v>
      </c>
      <c r="UTD343">
        <f>IF(SUM($J$341:UTD341)&lt;USX343,UTC341,$E$343-SUM($J$341:UTD341))</f>
        <v>4820</v>
      </c>
      <c r="UTE343">
        <f>IF(SUM($J$341:UTE341)&lt;USY343,UTD341,$E$343-SUM($J$341:UTE341))</f>
        <v>0</v>
      </c>
      <c r="UTF343">
        <f>IF(SUM($J$341:UTF341)&lt;USZ343,UTE341,$E$343-SUM($J$341:UTF341))</f>
        <v>0</v>
      </c>
      <c r="UTG343">
        <f>IF(SUM($J$341:UTG341)&lt;UTA343,UTF341,$E$343-SUM($J$341:UTG341))</f>
        <v>0</v>
      </c>
      <c r="UTH343">
        <f>IF(SUM($J$341:UTH341)&lt;UTB343,UTG341,$E$343-SUM($J$341:UTH341))</f>
        <v>0</v>
      </c>
      <c r="UTI343">
        <f>IF(SUM($J$341:UTI341)&lt;UTC343,UTH341,$E$343-SUM($J$341:UTI341))</f>
        <v>0</v>
      </c>
      <c r="UTJ343">
        <f>IF(SUM($J$341:UTJ341)&lt;UTD343,UTI341,$E$343-SUM($J$341:UTJ341))</f>
        <v>0</v>
      </c>
      <c r="UTK343">
        <f>IF(SUM($J$341:UTK341)&lt;UTE343,UTJ341,$E$343-SUM($J$341:UTK341))</f>
        <v>4820</v>
      </c>
      <c r="UTL343">
        <f>IF(SUM($J$341:UTL341)&lt;UTF343,UTK341,$E$343-SUM($J$341:UTL341))</f>
        <v>4820</v>
      </c>
      <c r="UTM343">
        <f>IF(SUM($J$341:UTM341)&lt;UTG343,UTL341,$E$343-SUM($J$341:UTM341))</f>
        <v>4820</v>
      </c>
      <c r="UTN343">
        <f>IF(SUM($J$341:UTN341)&lt;UTH343,UTM341,$E$343-SUM($J$341:UTN341))</f>
        <v>4820</v>
      </c>
      <c r="UTO343">
        <f>IF(SUM($J$341:UTO341)&lt;UTI343,UTN341,$E$343-SUM($J$341:UTO341))</f>
        <v>4820</v>
      </c>
      <c r="UTP343">
        <f>IF(SUM($J$341:UTP341)&lt;UTJ343,UTO341,$E$343-SUM($J$341:UTP341))</f>
        <v>4820</v>
      </c>
      <c r="UTQ343">
        <f>IF(SUM($J$341:UTQ341)&lt;UTK343,UTP341,$E$343-SUM($J$341:UTQ341))</f>
        <v>0</v>
      </c>
      <c r="UTR343">
        <f>IF(SUM($J$341:UTR341)&lt;UTL343,UTQ341,$E$343-SUM($J$341:UTR341))</f>
        <v>0</v>
      </c>
      <c r="UTS343">
        <f>IF(SUM($J$341:UTS341)&lt;UTM343,UTR341,$E$343-SUM($J$341:UTS341))</f>
        <v>0</v>
      </c>
      <c r="UTT343">
        <f>IF(SUM($J$341:UTT341)&lt;UTN343,UTS341,$E$343-SUM($J$341:UTT341))</f>
        <v>0</v>
      </c>
      <c r="UTU343">
        <f>IF(SUM($J$341:UTU341)&lt;UTO343,UTT341,$E$343-SUM($J$341:UTU341))</f>
        <v>0</v>
      </c>
      <c r="UTV343">
        <f>IF(SUM($J$341:UTV341)&lt;UTP343,UTU341,$E$343-SUM($J$341:UTV341))</f>
        <v>0</v>
      </c>
      <c r="UTW343">
        <f>IF(SUM($J$341:UTW341)&lt;UTQ343,UTV341,$E$343-SUM($J$341:UTW341))</f>
        <v>4820</v>
      </c>
      <c r="UTX343">
        <f>IF(SUM($J$341:UTX341)&lt;UTR343,UTW341,$E$343-SUM($J$341:UTX341))</f>
        <v>4820</v>
      </c>
      <c r="UTY343">
        <f>IF(SUM($J$341:UTY341)&lt;UTS343,UTX341,$E$343-SUM($J$341:UTY341))</f>
        <v>4820</v>
      </c>
      <c r="UTZ343">
        <f>IF(SUM($J$341:UTZ341)&lt;UTT343,UTY341,$E$343-SUM($J$341:UTZ341))</f>
        <v>4820</v>
      </c>
      <c r="UUA343">
        <f>IF(SUM($J$341:UUA341)&lt;UTU343,UTZ341,$E$343-SUM($J$341:UUA341))</f>
        <v>4820</v>
      </c>
      <c r="UUB343">
        <f>IF(SUM($J$341:UUB341)&lt;UTV343,UUA341,$E$343-SUM($J$341:UUB341))</f>
        <v>4820</v>
      </c>
      <c r="UUC343">
        <f>IF(SUM($J$341:UUC341)&lt;UTW343,UUB341,$E$343-SUM($J$341:UUC341))</f>
        <v>0</v>
      </c>
      <c r="UUD343">
        <f>IF(SUM($J$341:UUD341)&lt;UTX343,UUC341,$E$343-SUM($J$341:UUD341))</f>
        <v>0</v>
      </c>
      <c r="UUE343">
        <f>IF(SUM($J$341:UUE341)&lt;UTY343,UUD341,$E$343-SUM($J$341:UUE341))</f>
        <v>0</v>
      </c>
      <c r="UUF343">
        <f>IF(SUM($J$341:UUF341)&lt;UTZ343,UUE341,$E$343-SUM($J$341:UUF341))</f>
        <v>0</v>
      </c>
      <c r="UUG343">
        <f>IF(SUM($J$341:UUG341)&lt;UUA343,UUF341,$E$343-SUM($J$341:UUG341))</f>
        <v>0</v>
      </c>
      <c r="UUH343">
        <f>IF(SUM($J$341:UUH341)&lt;UUB343,UUG341,$E$343-SUM($J$341:UUH341))</f>
        <v>0</v>
      </c>
      <c r="UUI343">
        <f>IF(SUM($J$341:UUI341)&lt;UUC343,UUH341,$E$343-SUM($J$341:UUI341))</f>
        <v>4820</v>
      </c>
      <c r="UUJ343">
        <f>IF(SUM($J$341:UUJ341)&lt;UUD343,UUI341,$E$343-SUM($J$341:UUJ341))</f>
        <v>4820</v>
      </c>
      <c r="UUK343">
        <f>IF(SUM($J$341:UUK341)&lt;UUE343,UUJ341,$E$343-SUM($J$341:UUK341))</f>
        <v>4820</v>
      </c>
      <c r="UUL343">
        <f>IF(SUM($J$341:UUL341)&lt;UUF343,UUK341,$E$343-SUM($J$341:UUL341))</f>
        <v>4820</v>
      </c>
      <c r="UUM343">
        <f>IF(SUM($J$341:UUM341)&lt;UUG343,UUL341,$E$343-SUM($J$341:UUM341))</f>
        <v>4820</v>
      </c>
      <c r="UUN343">
        <f>IF(SUM($J$341:UUN341)&lt;UUH343,UUM341,$E$343-SUM($J$341:UUN341))</f>
        <v>4820</v>
      </c>
      <c r="UUO343">
        <f>IF(SUM($J$341:UUO341)&lt;UUI343,UUN341,$E$343-SUM($J$341:UUO341))</f>
        <v>0</v>
      </c>
      <c r="UUP343">
        <f>IF(SUM($J$341:UUP341)&lt;UUJ343,UUO341,$E$343-SUM($J$341:UUP341))</f>
        <v>0</v>
      </c>
      <c r="UUQ343">
        <f>IF(SUM($J$341:UUQ341)&lt;UUK343,UUP341,$E$343-SUM($J$341:UUQ341))</f>
        <v>0</v>
      </c>
      <c r="UUR343">
        <f>IF(SUM($J$341:UUR341)&lt;UUL343,UUQ341,$E$343-SUM($J$341:UUR341))</f>
        <v>0</v>
      </c>
      <c r="UUS343">
        <f>IF(SUM($J$341:UUS341)&lt;UUM343,UUR341,$E$343-SUM($J$341:UUS341))</f>
        <v>0</v>
      </c>
      <c r="UUT343">
        <f>IF(SUM($J$341:UUT341)&lt;UUN343,UUS341,$E$343-SUM($J$341:UUT341))</f>
        <v>0</v>
      </c>
      <c r="UUU343">
        <f>IF(SUM($J$341:UUU341)&lt;UUO343,UUT341,$E$343-SUM($J$341:UUU341))</f>
        <v>4820</v>
      </c>
      <c r="UUV343">
        <f>IF(SUM($J$341:UUV341)&lt;UUP343,UUU341,$E$343-SUM($J$341:UUV341))</f>
        <v>4820</v>
      </c>
      <c r="UUW343">
        <f>IF(SUM($J$341:UUW341)&lt;UUQ343,UUV341,$E$343-SUM($J$341:UUW341))</f>
        <v>4820</v>
      </c>
      <c r="UUX343">
        <f>IF(SUM($J$341:UUX341)&lt;UUR343,UUW341,$E$343-SUM($J$341:UUX341))</f>
        <v>4820</v>
      </c>
      <c r="UUY343">
        <f>IF(SUM($J$341:UUY341)&lt;UUS343,UUX341,$E$343-SUM($J$341:UUY341))</f>
        <v>4820</v>
      </c>
      <c r="UUZ343">
        <f>IF(SUM($J$341:UUZ341)&lt;UUT343,UUY341,$E$343-SUM($J$341:UUZ341))</f>
        <v>4820</v>
      </c>
      <c r="UVA343">
        <f>IF(SUM($J$341:UVA341)&lt;UUU343,UUZ341,$E$343-SUM($J$341:UVA341))</f>
        <v>0</v>
      </c>
      <c r="UVB343">
        <f>IF(SUM($J$341:UVB341)&lt;UUV343,UVA341,$E$343-SUM($J$341:UVB341))</f>
        <v>0</v>
      </c>
      <c r="UVC343">
        <f>IF(SUM($J$341:UVC341)&lt;UUW343,UVB341,$E$343-SUM($J$341:UVC341))</f>
        <v>0</v>
      </c>
      <c r="UVD343">
        <f>IF(SUM($J$341:UVD341)&lt;UUX343,UVC341,$E$343-SUM($J$341:UVD341))</f>
        <v>0</v>
      </c>
      <c r="UVE343">
        <f>IF(SUM($J$341:UVE341)&lt;UUY343,UVD341,$E$343-SUM($J$341:UVE341))</f>
        <v>0</v>
      </c>
      <c r="UVF343">
        <f>IF(SUM($J$341:UVF341)&lt;UUZ343,UVE341,$E$343-SUM($J$341:UVF341))</f>
        <v>0</v>
      </c>
      <c r="UVG343">
        <f>IF(SUM($J$341:UVG341)&lt;UVA343,UVF341,$E$343-SUM($J$341:UVG341))</f>
        <v>4820</v>
      </c>
      <c r="UVH343">
        <f>IF(SUM($J$341:UVH341)&lt;UVB343,UVG341,$E$343-SUM($J$341:UVH341))</f>
        <v>4820</v>
      </c>
      <c r="UVI343">
        <f>IF(SUM($J$341:UVI341)&lt;UVC343,UVH341,$E$343-SUM($J$341:UVI341))</f>
        <v>4820</v>
      </c>
      <c r="UVJ343">
        <f>IF(SUM($J$341:UVJ341)&lt;UVD343,UVI341,$E$343-SUM($J$341:UVJ341))</f>
        <v>4820</v>
      </c>
      <c r="UVK343">
        <f>IF(SUM($J$341:UVK341)&lt;UVE343,UVJ341,$E$343-SUM($J$341:UVK341))</f>
        <v>4820</v>
      </c>
      <c r="UVL343">
        <f>IF(SUM($J$341:UVL341)&lt;UVF343,UVK341,$E$343-SUM($J$341:UVL341))</f>
        <v>4820</v>
      </c>
      <c r="UVM343">
        <f>IF(SUM($J$341:UVM341)&lt;UVG343,UVL341,$E$343-SUM($J$341:UVM341))</f>
        <v>0</v>
      </c>
      <c r="UVN343">
        <f>IF(SUM($J$341:UVN341)&lt;UVH343,UVM341,$E$343-SUM($J$341:UVN341))</f>
        <v>0</v>
      </c>
      <c r="UVO343">
        <f>IF(SUM($J$341:UVO341)&lt;UVI343,UVN341,$E$343-SUM($J$341:UVO341))</f>
        <v>0</v>
      </c>
      <c r="UVP343">
        <f>IF(SUM($J$341:UVP341)&lt;UVJ343,UVO341,$E$343-SUM($J$341:UVP341))</f>
        <v>0</v>
      </c>
      <c r="UVQ343">
        <f>IF(SUM($J$341:UVQ341)&lt;UVK343,UVP341,$E$343-SUM($J$341:UVQ341))</f>
        <v>0</v>
      </c>
      <c r="UVR343">
        <f>IF(SUM($J$341:UVR341)&lt;UVL343,UVQ341,$E$343-SUM($J$341:UVR341))</f>
        <v>0</v>
      </c>
      <c r="UVS343">
        <f>IF(SUM($J$341:UVS341)&lt;UVM343,UVR341,$E$343-SUM($J$341:UVS341))</f>
        <v>4820</v>
      </c>
      <c r="UVT343">
        <f>IF(SUM($J$341:UVT341)&lt;UVN343,UVS341,$E$343-SUM($J$341:UVT341))</f>
        <v>4820</v>
      </c>
      <c r="UVU343">
        <f>IF(SUM($J$341:UVU341)&lt;UVO343,UVT341,$E$343-SUM($J$341:UVU341))</f>
        <v>4820</v>
      </c>
      <c r="UVV343">
        <f>IF(SUM($J$341:UVV341)&lt;UVP343,UVU341,$E$343-SUM($J$341:UVV341))</f>
        <v>4820</v>
      </c>
      <c r="UVW343">
        <f>IF(SUM($J$341:UVW341)&lt;UVQ343,UVV341,$E$343-SUM($J$341:UVW341))</f>
        <v>4820</v>
      </c>
      <c r="UVX343">
        <f>IF(SUM($J$341:UVX341)&lt;UVR343,UVW341,$E$343-SUM($J$341:UVX341))</f>
        <v>4820</v>
      </c>
      <c r="UVY343">
        <f>IF(SUM($J$341:UVY341)&lt;UVS343,UVX341,$E$343-SUM($J$341:UVY341))</f>
        <v>0</v>
      </c>
      <c r="UVZ343">
        <f>IF(SUM($J$341:UVZ341)&lt;UVT343,UVY341,$E$343-SUM($J$341:UVZ341))</f>
        <v>0</v>
      </c>
      <c r="UWA343">
        <f>IF(SUM($J$341:UWA341)&lt;UVU343,UVZ341,$E$343-SUM($J$341:UWA341))</f>
        <v>0</v>
      </c>
      <c r="UWB343">
        <f>IF(SUM($J$341:UWB341)&lt;UVV343,UWA341,$E$343-SUM($J$341:UWB341))</f>
        <v>0</v>
      </c>
      <c r="UWC343">
        <f>IF(SUM($J$341:UWC341)&lt;UVW343,UWB341,$E$343-SUM($J$341:UWC341))</f>
        <v>0</v>
      </c>
      <c r="UWD343">
        <f>IF(SUM($J$341:UWD341)&lt;UVX343,UWC341,$E$343-SUM($J$341:UWD341))</f>
        <v>0</v>
      </c>
      <c r="UWE343">
        <f>IF(SUM($J$341:UWE341)&lt;UVY343,UWD341,$E$343-SUM($J$341:UWE341))</f>
        <v>4820</v>
      </c>
      <c r="UWF343">
        <f>IF(SUM($J$341:UWF341)&lt;UVZ343,UWE341,$E$343-SUM($J$341:UWF341))</f>
        <v>4820</v>
      </c>
      <c r="UWG343">
        <f>IF(SUM($J$341:UWG341)&lt;UWA343,UWF341,$E$343-SUM($J$341:UWG341))</f>
        <v>4820</v>
      </c>
      <c r="UWH343">
        <f>IF(SUM($J$341:UWH341)&lt;UWB343,UWG341,$E$343-SUM($J$341:UWH341))</f>
        <v>4820</v>
      </c>
      <c r="UWI343">
        <f>IF(SUM($J$341:UWI341)&lt;UWC343,UWH341,$E$343-SUM($J$341:UWI341))</f>
        <v>4820</v>
      </c>
      <c r="UWJ343">
        <f>IF(SUM($J$341:UWJ341)&lt;UWD343,UWI341,$E$343-SUM($J$341:UWJ341))</f>
        <v>4820</v>
      </c>
      <c r="UWK343">
        <f>IF(SUM($J$341:UWK341)&lt;UWE343,UWJ341,$E$343-SUM($J$341:UWK341))</f>
        <v>0</v>
      </c>
      <c r="UWL343">
        <f>IF(SUM($J$341:UWL341)&lt;UWF343,UWK341,$E$343-SUM($J$341:UWL341))</f>
        <v>0</v>
      </c>
      <c r="UWM343">
        <f>IF(SUM($J$341:UWM341)&lt;UWG343,UWL341,$E$343-SUM($J$341:UWM341))</f>
        <v>0</v>
      </c>
      <c r="UWN343">
        <f>IF(SUM($J$341:UWN341)&lt;UWH343,UWM341,$E$343-SUM($J$341:UWN341))</f>
        <v>0</v>
      </c>
      <c r="UWO343">
        <f>IF(SUM($J$341:UWO341)&lt;UWI343,UWN341,$E$343-SUM($J$341:UWO341))</f>
        <v>0</v>
      </c>
      <c r="UWP343">
        <f>IF(SUM($J$341:UWP341)&lt;UWJ343,UWO341,$E$343-SUM($J$341:UWP341))</f>
        <v>0</v>
      </c>
      <c r="UWQ343">
        <f>IF(SUM($J$341:UWQ341)&lt;UWK343,UWP341,$E$343-SUM($J$341:UWQ341))</f>
        <v>4820</v>
      </c>
      <c r="UWR343">
        <f>IF(SUM($J$341:UWR341)&lt;UWL343,UWQ341,$E$343-SUM($J$341:UWR341))</f>
        <v>4820</v>
      </c>
      <c r="UWS343">
        <f>IF(SUM($J$341:UWS341)&lt;UWM343,UWR341,$E$343-SUM($J$341:UWS341))</f>
        <v>4820</v>
      </c>
      <c r="UWT343">
        <f>IF(SUM($J$341:UWT341)&lt;UWN343,UWS341,$E$343-SUM($J$341:UWT341))</f>
        <v>4820</v>
      </c>
      <c r="UWU343">
        <f>IF(SUM($J$341:UWU341)&lt;UWO343,UWT341,$E$343-SUM($J$341:UWU341))</f>
        <v>4820</v>
      </c>
      <c r="UWV343">
        <f>IF(SUM($J$341:UWV341)&lt;UWP343,UWU341,$E$343-SUM($J$341:UWV341))</f>
        <v>4820</v>
      </c>
      <c r="UWW343">
        <f>IF(SUM($J$341:UWW341)&lt;UWQ343,UWV341,$E$343-SUM($J$341:UWW341))</f>
        <v>0</v>
      </c>
      <c r="UWX343">
        <f>IF(SUM($J$341:UWX341)&lt;UWR343,UWW341,$E$343-SUM($J$341:UWX341))</f>
        <v>0</v>
      </c>
      <c r="UWY343">
        <f>IF(SUM($J$341:UWY341)&lt;UWS343,UWX341,$E$343-SUM($J$341:UWY341))</f>
        <v>0</v>
      </c>
      <c r="UWZ343">
        <f>IF(SUM($J$341:UWZ341)&lt;UWT343,UWY341,$E$343-SUM($J$341:UWZ341))</f>
        <v>0</v>
      </c>
      <c r="UXA343">
        <f>IF(SUM($J$341:UXA341)&lt;UWU343,UWZ341,$E$343-SUM($J$341:UXA341))</f>
        <v>0</v>
      </c>
      <c r="UXB343">
        <f>IF(SUM($J$341:UXB341)&lt;UWV343,UXA341,$E$343-SUM($J$341:UXB341))</f>
        <v>0</v>
      </c>
      <c r="UXC343">
        <f>IF(SUM($J$341:UXC341)&lt;UWW343,UXB341,$E$343-SUM($J$341:UXC341))</f>
        <v>4820</v>
      </c>
      <c r="UXD343">
        <f>IF(SUM($J$341:UXD341)&lt;UWX343,UXC341,$E$343-SUM($J$341:UXD341))</f>
        <v>4820</v>
      </c>
      <c r="UXE343">
        <f>IF(SUM($J$341:UXE341)&lt;UWY343,UXD341,$E$343-SUM($J$341:UXE341))</f>
        <v>4820</v>
      </c>
      <c r="UXF343">
        <f>IF(SUM($J$341:UXF341)&lt;UWZ343,UXE341,$E$343-SUM($J$341:UXF341))</f>
        <v>4820</v>
      </c>
      <c r="UXG343">
        <f>IF(SUM($J$341:UXG341)&lt;UXA343,UXF341,$E$343-SUM($J$341:UXG341))</f>
        <v>4820</v>
      </c>
      <c r="UXH343">
        <f>IF(SUM($J$341:UXH341)&lt;UXB343,UXG341,$E$343-SUM($J$341:UXH341))</f>
        <v>4820</v>
      </c>
      <c r="UXI343">
        <f>IF(SUM($J$341:UXI341)&lt;UXC343,UXH341,$E$343-SUM($J$341:UXI341))</f>
        <v>0</v>
      </c>
      <c r="UXJ343">
        <f>IF(SUM($J$341:UXJ341)&lt;UXD343,UXI341,$E$343-SUM($J$341:UXJ341))</f>
        <v>0</v>
      </c>
      <c r="UXK343">
        <f>IF(SUM($J$341:UXK341)&lt;UXE343,UXJ341,$E$343-SUM($J$341:UXK341))</f>
        <v>0</v>
      </c>
      <c r="UXL343">
        <f>IF(SUM($J$341:UXL341)&lt;UXF343,UXK341,$E$343-SUM($J$341:UXL341))</f>
        <v>0</v>
      </c>
      <c r="UXM343">
        <f>IF(SUM($J$341:UXM341)&lt;UXG343,UXL341,$E$343-SUM($J$341:UXM341))</f>
        <v>0</v>
      </c>
      <c r="UXN343">
        <f>IF(SUM($J$341:UXN341)&lt;UXH343,UXM341,$E$343-SUM($J$341:UXN341))</f>
        <v>0</v>
      </c>
      <c r="UXO343">
        <f>IF(SUM($J$341:UXO341)&lt;UXI343,UXN341,$E$343-SUM($J$341:UXO341))</f>
        <v>4820</v>
      </c>
      <c r="UXP343">
        <f>IF(SUM($J$341:UXP341)&lt;UXJ343,UXO341,$E$343-SUM($J$341:UXP341))</f>
        <v>4820</v>
      </c>
      <c r="UXQ343">
        <f>IF(SUM($J$341:UXQ341)&lt;UXK343,UXP341,$E$343-SUM($J$341:UXQ341))</f>
        <v>4820</v>
      </c>
      <c r="UXR343">
        <f>IF(SUM($J$341:UXR341)&lt;UXL343,UXQ341,$E$343-SUM($J$341:UXR341))</f>
        <v>4820</v>
      </c>
      <c r="UXS343">
        <f>IF(SUM($J$341:UXS341)&lt;UXM343,UXR341,$E$343-SUM($J$341:UXS341))</f>
        <v>4820</v>
      </c>
      <c r="UXT343">
        <f>IF(SUM($J$341:UXT341)&lt;UXN343,UXS341,$E$343-SUM($J$341:UXT341))</f>
        <v>4820</v>
      </c>
      <c r="UXU343">
        <f>IF(SUM($J$341:UXU341)&lt;UXO343,UXT341,$E$343-SUM($J$341:UXU341))</f>
        <v>0</v>
      </c>
      <c r="UXV343">
        <f>IF(SUM($J$341:UXV341)&lt;UXP343,UXU341,$E$343-SUM($J$341:UXV341))</f>
        <v>0</v>
      </c>
      <c r="UXW343">
        <f>IF(SUM($J$341:UXW341)&lt;UXQ343,UXV341,$E$343-SUM($J$341:UXW341))</f>
        <v>0</v>
      </c>
      <c r="UXX343">
        <f>IF(SUM($J$341:UXX341)&lt;UXR343,UXW341,$E$343-SUM($J$341:UXX341))</f>
        <v>0</v>
      </c>
      <c r="UXY343">
        <f>IF(SUM($J$341:UXY341)&lt;UXS343,UXX341,$E$343-SUM($J$341:UXY341))</f>
        <v>0</v>
      </c>
      <c r="UXZ343">
        <f>IF(SUM($J$341:UXZ341)&lt;UXT343,UXY341,$E$343-SUM($J$341:UXZ341))</f>
        <v>0</v>
      </c>
      <c r="UYA343">
        <f>IF(SUM($J$341:UYA341)&lt;UXU343,UXZ341,$E$343-SUM($J$341:UYA341))</f>
        <v>4820</v>
      </c>
      <c r="UYB343">
        <f>IF(SUM($J$341:UYB341)&lt;UXV343,UYA341,$E$343-SUM($J$341:UYB341))</f>
        <v>4820</v>
      </c>
      <c r="UYC343">
        <f>IF(SUM($J$341:UYC341)&lt;UXW343,UYB341,$E$343-SUM($J$341:UYC341))</f>
        <v>4820</v>
      </c>
      <c r="UYD343">
        <f>IF(SUM($J$341:UYD341)&lt;UXX343,UYC341,$E$343-SUM($J$341:UYD341))</f>
        <v>4820</v>
      </c>
      <c r="UYE343">
        <f>IF(SUM($J$341:UYE341)&lt;UXY343,UYD341,$E$343-SUM($J$341:UYE341))</f>
        <v>4820</v>
      </c>
      <c r="UYF343">
        <f>IF(SUM($J$341:UYF341)&lt;UXZ343,UYE341,$E$343-SUM($J$341:UYF341))</f>
        <v>4820</v>
      </c>
      <c r="UYG343">
        <f>IF(SUM($J$341:UYG341)&lt;UYA343,UYF341,$E$343-SUM($J$341:UYG341))</f>
        <v>0</v>
      </c>
      <c r="UYH343">
        <f>IF(SUM($J$341:UYH341)&lt;UYB343,UYG341,$E$343-SUM($J$341:UYH341))</f>
        <v>0</v>
      </c>
      <c r="UYI343">
        <f>IF(SUM($J$341:UYI341)&lt;UYC343,UYH341,$E$343-SUM($J$341:UYI341))</f>
        <v>0</v>
      </c>
      <c r="UYJ343">
        <f>IF(SUM($J$341:UYJ341)&lt;UYD343,UYI341,$E$343-SUM($J$341:UYJ341))</f>
        <v>0</v>
      </c>
      <c r="UYK343">
        <f>IF(SUM($J$341:UYK341)&lt;UYE343,UYJ341,$E$343-SUM($J$341:UYK341))</f>
        <v>0</v>
      </c>
      <c r="UYL343">
        <f>IF(SUM($J$341:UYL341)&lt;UYF343,UYK341,$E$343-SUM($J$341:UYL341))</f>
        <v>0</v>
      </c>
      <c r="UYM343">
        <f>IF(SUM($J$341:UYM341)&lt;UYG343,UYL341,$E$343-SUM($J$341:UYM341))</f>
        <v>4820</v>
      </c>
      <c r="UYN343">
        <f>IF(SUM($J$341:UYN341)&lt;UYH343,UYM341,$E$343-SUM($J$341:UYN341))</f>
        <v>4820</v>
      </c>
      <c r="UYO343">
        <f>IF(SUM($J$341:UYO341)&lt;UYI343,UYN341,$E$343-SUM($J$341:UYO341))</f>
        <v>4820</v>
      </c>
      <c r="UYP343">
        <f>IF(SUM($J$341:UYP341)&lt;UYJ343,UYO341,$E$343-SUM($J$341:UYP341))</f>
        <v>4820</v>
      </c>
      <c r="UYQ343">
        <f>IF(SUM($J$341:UYQ341)&lt;UYK343,UYP341,$E$343-SUM($J$341:UYQ341))</f>
        <v>4820</v>
      </c>
      <c r="UYR343">
        <f>IF(SUM($J$341:UYR341)&lt;UYL343,UYQ341,$E$343-SUM($J$341:UYR341))</f>
        <v>4820</v>
      </c>
      <c r="UYS343">
        <f>IF(SUM($J$341:UYS341)&lt;UYM343,UYR341,$E$343-SUM($J$341:UYS341))</f>
        <v>0</v>
      </c>
      <c r="UYT343">
        <f>IF(SUM($J$341:UYT341)&lt;UYN343,UYS341,$E$343-SUM($J$341:UYT341))</f>
        <v>0</v>
      </c>
      <c r="UYU343">
        <f>IF(SUM($J$341:UYU341)&lt;UYO343,UYT341,$E$343-SUM($J$341:UYU341))</f>
        <v>0</v>
      </c>
      <c r="UYV343">
        <f>IF(SUM($J$341:UYV341)&lt;UYP343,UYU341,$E$343-SUM($J$341:UYV341))</f>
        <v>0</v>
      </c>
      <c r="UYW343">
        <f>IF(SUM($J$341:UYW341)&lt;UYQ343,UYV341,$E$343-SUM($J$341:UYW341))</f>
        <v>0</v>
      </c>
      <c r="UYX343">
        <f>IF(SUM($J$341:UYX341)&lt;UYR343,UYW341,$E$343-SUM($J$341:UYX341))</f>
        <v>0</v>
      </c>
      <c r="UYY343">
        <f>IF(SUM($J$341:UYY341)&lt;UYS343,UYX341,$E$343-SUM($J$341:UYY341))</f>
        <v>4820</v>
      </c>
      <c r="UYZ343">
        <f>IF(SUM($J$341:UYZ341)&lt;UYT343,UYY341,$E$343-SUM($J$341:UYZ341))</f>
        <v>4820</v>
      </c>
      <c r="UZA343">
        <f>IF(SUM($J$341:UZA341)&lt;UYU343,UYZ341,$E$343-SUM($J$341:UZA341))</f>
        <v>4820</v>
      </c>
      <c r="UZB343">
        <f>IF(SUM($J$341:UZB341)&lt;UYV343,UZA341,$E$343-SUM($J$341:UZB341))</f>
        <v>4820</v>
      </c>
      <c r="UZC343">
        <f>IF(SUM($J$341:UZC341)&lt;UYW343,UZB341,$E$343-SUM($J$341:UZC341))</f>
        <v>4820</v>
      </c>
      <c r="UZD343">
        <f>IF(SUM($J$341:UZD341)&lt;UYX343,UZC341,$E$343-SUM($J$341:UZD341))</f>
        <v>4820</v>
      </c>
      <c r="UZE343">
        <f>IF(SUM($J$341:UZE341)&lt;UYY343,UZD341,$E$343-SUM($J$341:UZE341))</f>
        <v>0</v>
      </c>
      <c r="UZF343">
        <f>IF(SUM($J$341:UZF341)&lt;UYZ343,UZE341,$E$343-SUM($J$341:UZF341))</f>
        <v>0</v>
      </c>
      <c r="UZG343">
        <f>IF(SUM($J$341:UZG341)&lt;UZA343,UZF341,$E$343-SUM($J$341:UZG341))</f>
        <v>0</v>
      </c>
      <c r="UZH343">
        <f>IF(SUM($J$341:UZH341)&lt;UZB343,UZG341,$E$343-SUM($J$341:UZH341))</f>
        <v>0</v>
      </c>
      <c r="UZI343">
        <f>IF(SUM($J$341:UZI341)&lt;UZC343,UZH341,$E$343-SUM($J$341:UZI341))</f>
        <v>0</v>
      </c>
      <c r="UZJ343">
        <f>IF(SUM($J$341:UZJ341)&lt;UZD343,UZI341,$E$343-SUM($J$341:UZJ341))</f>
        <v>0</v>
      </c>
      <c r="UZK343">
        <f>IF(SUM($J$341:UZK341)&lt;UZE343,UZJ341,$E$343-SUM($J$341:UZK341))</f>
        <v>4820</v>
      </c>
      <c r="UZL343">
        <f>IF(SUM($J$341:UZL341)&lt;UZF343,UZK341,$E$343-SUM($J$341:UZL341))</f>
        <v>4820</v>
      </c>
      <c r="UZM343">
        <f>IF(SUM($J$341:UZM341)&lt;UZG343,UZL341,$E$343-SUM($J$341:UZM341))</f>
        <v>4820</v>
      </c>
      <c r="UZN343">
        <f>IF(SUM($J$341:UZN341)&lt;UZH343,UZM341,$E$343-SUM($J$341:UZN341))</f>
        <v>4820</v>
      </c>
      <c r="UZO343">
        <f>IF(SUM($J$341:UZO341)&lt;UZI343,UZN341,$E$343-SUM($J$341:UZO341))</f>
        <v>4820</v>
      </c>
      <c r="UZP343">
        <f>IF(SUM($J$341:UZP341)&lt;UZJ343,UZO341,$E$343-SUM($J$341:UZP341))</f>
        <v>4820</v>
      </c>
      <c r="UZQ343">
        <f>IF(SUM($J$341:UZQ341)&lt;UZK343,UZP341,$E$343-SUM($J$341:UZQ341))</f>
        <v>0</v>
      </c>
      <c r="UZR343">
        <f>IF(SUM($J$341:UZR341)&lt;UZL343,UZQ341,$E$343-SUM($J$341:UZR341))</f>
        <v>0</v>
      </c>
      <c r="UZS343">
        <f>IF(SUM($J$341:UZS341)&lt;UZM343,UZR341,$E$343-SUM($J$341:UZS341))</f>
        <v>0</v>
      </c>
      <c r="UZT343">
        <f>IF(SUM($J$341:UZT341)&lt;UZN343,UZS341,$E$343-SUM($J$341:UZT341))</f>
        <v>0</v>
      </c>
      <c r="UZU343">
        <f>IF(SUM($J$341:UZU341)&lt;UZO343,UZT341,$E$343-SUM($J$341:UZU341))</f>
        <v>0</v>
      </c>
      <c r="UZV343">
        <f>IF(SUM($J$341:UZV341)&lt;UZP343,UZU341,$E$343-SUM($J$341:UZV341))</f>
        <v>0</v>
      </c>
      <c r="UZW343">
        <f>IF(SUM($J$341:UZW341)&lt;UZQ343,UZV341,$E$343-SUM($J$341:UZW341))</f>
        <v>4820</v>
      </c>
      <c r="UZX343">
        <f>IF(SUM($J$341:UZX341)&lt;UZR343,UZW341,$E$343-SUM($J$341:UZX341))</f>
        <v>4820</v>
      </c>
      <c r="UZY343">
        <f>IF(SUM($J$341:UZY341)&lt;UZS343,UZX341,$E$343-SUM($J$341:UZY341))</f>
        <v>4820</v>
      </c>
      <c r="UZZ343">
        <f>IF(SUM($J$341:UZZ341)&lt;UZT343,UZY341,$E$343-SUM($J$341:UZZ341))</f>
        <v>4820</v>
      </c>
      <c r="VAA343">
        <f>IF(SUM($J$341:VAA341)&lt;UZU343,UZZ341,$E$343-SUM($J$341:VAA341))</f>
        <v>4820</v>
      </c>
      <c r="VAB343">
        <f>IF(SUM($J$341:VAB341)&lt;UZV343,VAA341,$E$343-SUM($J$341:VAB341))</f>
        <v>4820</v>
      </c>
      <c r="VAC343">
        <f>IF(SUM($J$341:VAC341)&lt;UZW343,VAB341,$E$343-SUM($J$341:VAC341))</f>
        <v>0</v>
      </c>
      <c r="VAD343">
        <f>IF(SUM($J$341:VAD341)&lt;UZX343,VAC341,$E$343-SUM($J$341:VAD341))</f>
        <v>0</v>
      </c>
      <c r="VAE343">
        <f>IF(SUM($J$341:VAE341)&lt;UZY343,VAD341,$E$343-SUM($J$341:VAE341))</f>
        <v>0</v>
      </c>
      <c r="VAF343">
        <f>IF(SUM($J$341:VAF341)&lt;UZZ343,VAE341,$E$343-SUM($J$341:VAF341))</f>
        <v>0</v>
      </c>
      <c r="VAG343">
        <f>IF(SUM($J$341:VAG341)&lt;VAA343,VAF341,$E$343-SUM($J$341:VAG341))</f>
        <v>0</v>
      </c>
      <c r="VAH343">
        <f>IF(SUM($J$341:VAH341)&lt;VAB343,VAG341,$E$343-SUM($J$341:VAH341))</f>
        <v>0</v>
      </c>
      <c r="VAI343">
        <f>IF(SUM($J$341:VAI341)&lt;VAC343,VAH341,$E$343-SUM($J$341:VAI341))</f>
        <v>4820</v>
      </c>
      <c r="VAJ343">
        <f>IF(SUM($J$341:VAJ341)&lt;VAD343,VAI341,$E$343-SUM($J$341:VAJ341))</f>
        <v>4820</v>
      </c>
      <c r="VAK343">
        <f>IF(SUM($J$341:VAK341)&lt;VAE343,VAJ341,$E$343-SUM($J$341:VAK341))</f>
        <v>4820</v>
      </c>
      <c r="VAL343">
        <f>IF(SUM($J$341:VAL341)&lt;VAF343,VAK341,$E$343-SUM($J$341:VAL341))</f>
        <v>4820</v>
      </c>
      <c r="VAM343">
        <f>IF(SUM($J$341:VAM341)&lt;VAG343,VAL341,$E$343-SUM($J$341:VAM341))</f>
        <v>4820</v>
      </c>
      <c r="VAN343">
        <f>IF(SUM($J$341:VAN341)&lt;VAH343,VAM341,$E$343-SUM($J$341:VAN341))</f>
        <v>4820</v>
      </c>
      <c r="VAO343">
        <f>IF(SUM($J$341:VAO341)&lt;VAI343,VAN341,$E$343-SUM($J$341:VAO341))</f>
        <v>0</v>
      </c>
      <c r="VAP343">
        <f>IF(SUM($J$341:VAP341)&lt;VAJ343,VAO341,$E$343-SUM($J$341:VAP341))</f>
        <v>0</v>
      </c>
      <c r="VAQ343">
        <f>IF(SUM($J$341:VAQ341)&lt;VAK343,VAP341,$E$343-SUM($J$341:VAQ341))</f>
        <v>0</v>
      </c>
      <c r="VAR343">
        <f>IF(SUM($J$341:VAR341)&lt;VAL343,VAQ341,$E$343-SUM($J$341:VAR341))</f>
        <v>0</v>
      </c>
      <c r="VAS343">
        <f>IF(SUM($J$341:VAS341)&lt;VAM343,VAR341,$E$343-SUM($J$341:VAS341))</f>
        <v>0</v>
      </c>
      <c r="VAT343">
        <f>IF(SUM($J$341:VAT341)&lt;VAN343,VAS341,$E$343-SUM($J$341:VAT341))</f>
        <v>0</v>
      </c>
      <c r="VAU343">
        <f>IF(SUM($J$341:VAU341)&lt;VAO343,VAT341,$E$343-SUM($J$341:VAU341))</f>
        <v>4820</v>
      </c>
      <c r="VAV343">
        <f>IF(SUM($J$341:VAV341)&lt;VAP343,VAU341,$E$343-SUM($J$341:VAV341))</f>
        <v>4820</v>
      </c>
      <c r="VAW343">
        <f>IF(SUM($J$341:VAW341)&lt;VAQ343,VAV341,$E$343-SUM($J$341:VAW341))</f>
        <v>4820</v>
      </c>
      <c r="VAX343">
        <f>IF(SUM($J$341:VAX341)&lt;VAR343,VAW341,$E$343-SUM($J$341:VAX341))</f>
        <v>4820</v>
      </c>
      <c r="VAY343">
        <f>IF(SUM($J$341:VAY341)&lt;VAS343,VAX341,$E$343-SUM($J$341:VAY341))</f>
        <v>4820</v>
      </c>
      <c r="VAZ343">
        <f>IF(SUM($J$341:VAZ341)&lt;VAT343,VAY341,$E$343-SUM($J$341:VAZ341))</f>
        <v>4820</v>
      </c>
      <c r="VBA343">
        <f>IF(SUM($J$341:VBA341)&lt;VAU343,VAZ341,$E$343-SUM($J$341:VBA341))</f>
        <v>0</v>
      </c>
      <c r="VBB343">
        <f>IF(SUM($J$341:VBB341)&lt;VAV343,VBA341,$E$343-SUM($J$341:VBB341))</f>
        <v>0</v>
      </c>
      <c r="VBC343">
        <f>IF(SUM($J$341:VBC341)&lt;VAW343,VBB341,$E$343-SUM($J$341:VBC341))</f>
        <v>0</v>
      </c>
      <c r="VBD343">
        <f>IF(SUM($J$341:VBD341)&lt;VAX343,VBC341,$E$343-SUM($J$341:VBD341))</f>
        <v>0</v>
      </c>
      <c r="VBE343">
        <f>IF(SUM($J$341:VBE341)&lt;VAY343,VBD341,$E$343-SUM($J$341:VBE341))</f>
        <v>0</v>
      </c>
      <c r="VBF343">
        <f>IF(SUM($J$341:VBF341)&lt;VAZ343,VBE341,$E$343-SUM($J$341:VBF341))</f>
        <v>0</v>
      </c>
      <c r="VBG343">
        <f>IF(SUM($J$341:VBG341)&lt;VBA343,VBF341,$E$343-SUM($J$341:VBG341))</f>
        <v>4820</v>
      </c>
      <c r="VBH343">
        <f>IF(SUM($J$341:VBH341)&lt;VBB343,VBG341,$E$343-SUM($J$341:VBH341))</f>
        <v>4820</v>
      </c>
      <c r="VBI343">
        <f>IF(SUM($J$341:VBI341)&lt;VBC343,VBH341,$E$343-SUM($J$341:VBI341))</f>
        <v>4820</v>
      </c>
      <c r="VBJ343">
        <f>IF(SUM($J$341:VBJ341)&lt;VBD343,VBI341,$E$343-SUM($J$341:VBJ341))</f>
        <v>4820</v>
      </c>
      <c r="VBK343">
        <f>IF(SUM($J$341:VBK341)&lt;VBE343,VBJ341,$E$343-SUM($J$341:VBK341))</f>
        <v>4820</v>
      </c>
      <c r="VBL343">
        <f>IF(SUM($J$341:VBL341)&lt;VBF343,VBK341,$E$343-SUM($J$341:VBL341))</f>
        <v>4820</v>
      </c>
      <c r="VBM343">
        <f>IF(SUM($J$341:VBM341)&lt;VBG343,VBL341,$E$343-SUM($J$341:VBM341))</f>
        <v>0</v>
      </c>
      <c r="VBN343">
        <f>IF(SUM($J$341:VBN341)&lt;VBH343,VBM341,$E$343-SUM($J$341:VBN341))</f>
        <v>0</v>
      </c>
      <c r="VBO343">
        <f>IF(SUM($J$341:VBO341)&lt;VBI343,VBN341,$E$343-SUM($J$341:VBO341))</f>
        <v>0</v>
      </c>
      <c r="VBP343">
        <f>IF(SUM($J$341:VBP341)&lt;VBJ343,VBO341,$E$343-SUM($J$341:VBP341))</f>
        <v>0</v>
      </c>
      <c r="VBQ343">
        <f>IF(SUM($J$341:VBQ341)&lt;VBK343,VBP341,$E$343-SUM($J$341:VBQ341))</f>
        <v>0</v>
      </c>
      <c r="VBR343">
        <f>IF(SUM($J$341:VBR341)&lt;VBL343,VBQ341,$E$343-SUM($J$341:VBR341))</f>
        <v>0</v>
      </c>
      <c r="VBS343">
        <f>IF(SUM($J$341:VBS341)&lt;VBM343,VBR341,$E$343-SUM($J$341:VBS341))</f>
        <v>4820</v>
      </c>
      <c r="VBT343">
        <f>IF(SUM($J$341:VBT341)&lt;VBN343,VBS341,$E$343-SUM($J$341:VBT341))</f>
        <v>4820</v>
      </c>
      <c r="VBU343">
        <f>IF(SUM($J$341:VBU341)&lt;VBO343,VBT341,$E$343-SUM($J$341:VBU341))</f>
        <v>4820</v>
      </c>
      <c r="VBV343">
        <f>IF(SUM($J$341:VBV341)&lt;VBP343,VBU341,$E$343-SUM($J$341:VBV341))</f>
        <v>4820</v>
      </c>
      <c r="VBW343">
        <f>IF(SUM($J$341:VBW341)&lt;VBQ343,VBV341,$E$343-SUM($J$341:VBW341))</f>
        <v>4820</v>
      </c>
      <c r="VBX343">
        <f>IF(SUM($J$341:VBX341)&lt;VBR343,VBW341,$E$343-SUM($J$341:VBX341))</f>
        <v>4820</v>
      </c>
      <c r="VBY343">
        <f>IF(SUM($J$341:VBY341)&lt;VBS343,VBX341,$E$343-SUM($J$341:VBY341))</f>
        <v>0</v>
      </c>
      <c r="VBZ343">
        <f>IF(SUM($J$341:VBZ341)&lt;VBT343,VBY341,$E$343-SUM($J$341:VBZ341))</f>
        <v>0</v>
      </c>
      <c r="VCA343">
        <f>IF(SUM($J$341:VCA341)&lt;VBU343,VBZ341,$E$343-SUM($J$341:VCA341))</f>
        <v>0</v>
      </c>
      <c r="VCB343">
        <f>IF(SUM($J$341:VCB341)&lt;VBV343,VCA341,$E$343-SUM($J$341:VCB341))</f>
        <v>0</v>
      </c>
      <c r="VCC343">
        <f>IF(SUM($J$341:VCC341)&lt;VBW343,VCB341,$E$343-SUM($J$341:VCC341))</f>
        <v>0</v>
      </c>
      <c r="VCD343">
        <f>IF(SUM($J$341:VCD341)&lt;VBX343,VCC341,$E$343-SUM($J$341:VCD341))</f>
        <v>0</v>
      </c>
      <c r="VCE343">
        <f>IF(SUM($J$341:VCE341)&lt;VBY343,VCD341,$E$343-SUM($J$341:VCE341))</f>
        <v>4820</v>
      </c>
      <c r="VCF343">
        <f>IF(SUM($J$341:VCF341)&lt;VBZ343,VCE341,$E$343-SUM($J$341:VCF341))</f>
        <v>4820</v>
      </c>
      <c r="VCG343">
        <f>IF(SUM($J$341:VCG341)&lt;VCA343,VCF341,$E$343-SUM($J$341:VCG341))</f>
        <v>4820</v>
      </c>
      <c r="VCH343">
        <f>IF(SUM($J$341:VCH341)&lt;VCB343,VCG341,$E$343-SUM($J$341:VCH341))</f>
        <v>4820</v>
      </c>
      <c r="VCI343">
        <f>IF(SUM($J$341:VCI341)&lt;VCC343,VCH341,$E$343-SUM($J$341:VCI341))</f>
        <v>4820</v>
      </c>
      <c r="VCJ343">
        <f>IF(SUM($J$341:VCJ341)&lt;VCD343,VCI341,$E$343-SUM($J$341:VCJ341))</f>
        <v>4820</v>
      </c>
      <c r="VCK343">
        <f>IF(SUM($J$341:VCK341)&lt;VCE343,VCJ341,$E$343-SUM($J$341:VCK341))</f>
        <v>0</v>
      </c>
      <c r="VCL343">
        <f>IF(SUM($J$341:VCL341)&lt;VCF343,VCK341,$E$343-SUM($J$341:VCL341))</f>
        <v>0</v>
      </c>
      <c r="VCM343">
        <f>IF(SUM($J$341:VCM341)&lt;VCG343,VCL341,$E$343-SUM($J$341:VCM341))</f>
        <v>0</v>
      </c>
      <c r="VCN343">
        <f>IF(SUM($J$341:VCN341)&lt;VCH343,VCM341,$E$343-SUM($J$341:VCN341))</f>
        <v>0</v>
      </c>
      <c r="VCO343">
        <f>IF(SUM($J$341:VCO341)&lt;VCI343,VCN341,$E$343-SUM($J$341:VCO341))</f>
        <v>0</v>
      </c>
      <c r="VCP343">
        <f>IF(SUM($J$341:VCP341)&lt;VCJ343,VCO341,$E$343-SUM($J$341:VCP341))</f>
        <v>0</v>
      </c>
      <c r="VCQ343">
        <f>IF(SUM($J$341:VCQ341)&lt;VCK343,VCP341,$E$343-SUM($J$341:VCQ341))</f>
        <v>4820</v>
      </c>
      <c r="VCR343">
        <f>IF(SUM($J$341:VCR341)&lt;VCL343,VCQ341,$E$343-SUM($J$341:VCR341))</f>
        <v>4820</v>
      </c>
      <c r="VCS343">
        <f>IF(SUM($J$341:VCS341)&lt;VCM343,VCR341,$E$343-SUM($J$341:VCS341))</f>
        <v>4820</v>
      </c>
      <c r="VCT343">
        <f>IF(SUM($J$341:VCT341)&lt;VCN343,VCS341,$E$343-SUM($J$341:VCT341))</f>
        <v>4820</v>
      </c>
      <c r="VCU343">
        <f>IF(SUM($J$341:VCU341)&lt;VCO343,VCT341,$E$343-SUM($J$341:VCU341))</f>
        <v>4820</v>
      </c>
      <c r="VCV343">
        <f>IF(SUM($J$341:VCV341)&lt;VCP343,VCU341,$E$343-SUM($J$341:VCV341))</f>
        <v>4820</v>
      </c>
      <c r="VCW343">
        <f>IF(SUM($J$341:VCW341)&lt;VCQ343,VCV341,$E$343-SUM($J$341:VCW341))</f>
        <v>0</v>
      </c>
      <c r="VCX343">
        <f>IF(SUM($J$341:VCX341)&lt;VCR343,VCW341,$E$343-SUM($J$341:VCX341))</f>
        <v>0</v>
      </c>
      <c r="VCY343">
        <f>IF(SUM($J$341:VCY341)&lt;VCS343,VCX341,$E$343-SUM($J$341:VCY341))</f>
        <v>0</v>
      </c>
      <c r="VCZ343">
        <f>IF(SUM($J$341:VCZ341)&lt;VCT343,VCY341,$E$343-SUM($J$341:VCZ341))</f>
        <v>0</v>
      </c>
      <c r="VDA343">
        <f>IF(SUM($J$341:VDA341)&lt;VCU343,VCZ341,$E$343-SUM($J$341:VDA341))</f>
        <v>0</v>
      </c>
      <c r="VDB343">
        <f>IF(SUM($J$341:VDB341)&lt;VCV343,VDA341,$E$343-SUM($J$341:VDB341))</f>
        <v>0</v>
      </c>
      <c r="VDC343">
        <f>IF(SUM($J$341:VDC341)&lt;VCW343,VDB341,$E$343-SUM($J$341:VDC341))</f>
        <v>4820</v>
      </c>
      <c r="VDD343">
        <f>IF(SUM($J$341:VDD341)&lt;VCX343,VDC341,$E$343-SUM($J$341:VDD341))</f>
        <v>4820</v>
      </c>
      <c r="VDE343">
        <f>IF(SUM($J$341:VDE341)&lt;VCY343,VDD341,$E$343-SUM($J$341:VDE341))</f>
        <v>4820</v>
      </c>
      <c r="VDF343">
        <f>IF(SUM($J$341:VDF341)&lt;VCZ343,VDE341,$E$343-SUM($J$341:VDF341))</f>
        <v>4820</v>
      </c>
      <c r="VDG343">
        <f>IF(SUM($J$341:VDG341)&lt;VDA343,VDF341,$E$343-SUM($J$341:VDG341))</f>
        <v>4820</v>
      </c>
      <c r="VDH343">
        <f>IF(SUM($J$341:VDH341)&lt;VDB343,VDG341,$E$343-SUM($J$341:VDH341))</f>
        <v>4820</v>
      </c>
      <c r="VDI343">
        <f>IF(SUM($J$341:VDI341)&lt;VDC343,VDH341,$E$343-SUM($J$341:VDI341))</f>
        <v>0</v>
      </c>
      <c r="VDJ343">
        <f>IF(SUM($J$341:VDJ341)&lt;VDD343,VDI341,$E$343-SUM($J$341:VDJ341))</f>
        <v>0</v>
      </c>
      <c r="VDK343">
        <f>IF(SUM($J$341:VDK341)&lt;VDE343,VDJ341,$E$343-SUM($J$341:VDK341))</f>
        <v>0</v>
      </c>
      <c r="VDL343">
        <f>IF(SUM($J$341:VDL341)&lt;VDF343,VDK341,$E$343-SUM($J$341:VDL341))</f>
        <v>0</v>
      </c>
      <c r="VDM343">
        <f>IF(SUM($J$341:VDM341)&lt;VDG343,VDL341,$E$343-SUM($J$341:VDM341))</f>
        <v>0</v>
      </c>
      <c r="VDN343">
        <f>IF(SUM($J$341:VDN341)&lt;VDH343,VDM341,$E$343-SUM($J$341:VDN341))</f>
        <v>0</v>
      </c>
      <c r="VDO343">
        <f>IF(SUM($J$341:VDO341)&lt;VDI343,VDN341,$E$343-SUM($J$341:VDO341))</f>
        <v>4820</v>
      </c>
      <c r="VDP343">
        <f>IF(SUM($J$341:VDP341)&lt;VDJ343,VDO341,$E$343-SUM($J$341:VDP341))</f>
        <v>4820</v>
      </c>
      <c r="VDQ343">
        <f>IF(SUM($J$341:VDQ341)&lt;VDK343,VDP341,$E$343-SUM($J$341:VDQ341))</f>
        <v>4820</v>
      </c>
      <c r="VDR343">
        <f>IF(SUM($J$341:VDR341)&lt;VDL343,VDQ341,$E$343-SUM($J$341:VDR341))</f>
        <v>4820</v>
      </c>
      <c r="VDS343">
        <f>IF(SUM($J$341:VDS341)&lt;VDM343,VDR341,$E$343-SUM($J$341:VDS341))</f>
        <v>4820</v>
      </c>
      <c r="VDT343">
        <f>IF(SUM($J$341:VDT341)&lt;VDN343,VDS341,$E$343-SUM($J$341:VDT341))</f>
        <v>4820</v>
      </c>
      <c r="VDU343">
        <f>IF(SUM($J$341:VDU341)&lt;VDO343,VDT341,$E$343-SUM($J$341:VDU341))</f>
        <v>0</v>
      </c>
      <c r="VDV343">
        <f>IF(SUM($J$341:VDV341)&lt;VDP343,VDU341,$E$343-SUM($J$341:VDV341))</f>
        <v>0</v>
      </c>
      <c r="VDW343">
        <f>IF(SUM($J$341:VDW341)&lt;VDQ343,VDV341,$E$343-SUM($J$341:VDW341))</f>
        <v>0</v>
      </c>
      <c r="VDX343">
        <f>IF(SUM($J$341:VDX341)&lt;VDR343,VDW341,$E$343-SUM($J$341:VDX341))</f>
        <v>0</v>
      </c>
      <c r="VDY343">
        <f>IF(SUM($J$341:VDY341)&lt;VDS343,VDX341,$E$343-SUM($J$341:VDY341))</f>
        <v>0</v>
      </c>
      <c r="VDZ343">
        <f>IF(SUM($J$341:VDZ341)&lt;VDT343,VDY341,$E$343-SUM($J$341:VDZ341))</f>
        <v>0</v>
      </c>
      <c r="VEA343">
        <f>IF(SUM($J$341:VEA341)&lt;VDU343,VDZ341,$E$343-SUM($J$341:VEA341))</f>
        <v>4820</v>
      </c>
      <c r="VEB343">
        <f>IF(SUM($J$341:VEB341)&lt;VDV343,VEA341,$E$343-SUM($J$341:VEB341))</f>
        <v>4820</v>
      </c>
      <c r="VEC343">
        <f>IF(SUM($J$341:VEC341)&lt;VDW343,VEB341,$E$343-SUM($J$341:VEC341))</f>
        <v>4820</v>
      </c>
      <c r="VED343">
        <f>IF(SUM($J$341:VED341)&lt;VDX343,VEC341,$E$343-SUM($J$341:VED341))</f>
        <v>4820</v>
      </c>
      <c r="VEE343">
        <f>IF(SUM($J$341:VEE341)&lt;VDY343,VED341,$E$343-SUM($J$341:VEE341))</f>
        <v>4820</v>
      </c>
      <c r="VEF343">
        <f>IF(SUM($J$341:VEF341)&lt;VDZ343,VEE341,$E$343-SUM($J$341:VEF341))</f>
        <v>4820</v>
      </c>
      <c r="VEG343">
        <f>IF(SUM($J$341:VEG341)&lt;VEA343,VEF341,$E$343-SUM($J$341:VEG341))</f>
        <v>0</v>
      </c>
      <c r="VEH343">
        <f>IF(SUM($J$341:VEH341)&lt;VEB343,VEG341,$E$343-SUM($J$341:VEH341))</f>
        <v>0</v>
      </c>
      <c r="VEI343">
        <f>IF(SUM($J$341:VEI341)&lt;VEC343,VEH341,$E$343-SUM($J$341:VEI341))</f>
        <v>0</v>
      </c>
      <c r="VEJ343">
        <f>IF(SUM($J$341:VEJ341)&lt;VED343,VEI341,$E$343-SUM($J$341:VEJ341))</f>
        <v>0</v>
      </c>
      <c r="VEK343">
        <f>IF(SUM($J$341:VEK341)&lt;VEE343,VEJ341,$E$343-SUM($J$341:VEK341))</f>
        <v>0</v>
      </c>
      <c r="VEL343">
        <f>IF(SUM($J$341:VEL341)&lt;VEF343,VEK341,$E$343-SUM($J$341:VEL341))</f>
        <v>0</v>
      </c>
      <c r="VEM343">
        <f>IF(SUM($J$341:VEM341)&lt;VEG343,VEL341,$E$343-SUM($J$341:VEM341))</f>
        <v>4820</v>
      </c>
      <c r="VEN343">
        <f>IF(SUM($J$341:VEN341)&lt;VEH343,VEM341,$E$343-SUM($J$341:VEN341))</f>
        <v>4820</v>
      </c>
      <c r="VEO343">
        <f>IF(SUM($J$341:VEO341)&lt;VEI343,VEN341,$E$343-SUM($J$341:VEO341))</f>
        <v>4820</v>
      </c>
      <c r="VEP343">
        <f>IF(SUM($J$341:VEP341)&lt;VEJ343,VEO341,$E$343-SUM($J$341:VEP341))</f>
        <v>4820</v>
      </c>
      <c r="VEQ343">
        <f>IF(SUM($J$341:VEQ341)&lt;VEK343,VEP341,$E$343-SUM($J$341:VEQ341))</f>
        <v>4820</v>
      </c>
      <c r="VER343">
        <f>IF(SUM($J$341:VER341)&lt;VEL343,VEQ341,$E$343-SUM($J$341:VER341))</f>
        <v>4820</v>
      </c>
      <c r="VES343">
        <f>IF(SUM($J$341:VES341)&lt;VEM343,VER341,$E$343-SUM($J$341:VES341))</f>
        <v>0</v>
      </c>
      <c r="VET343">
        <f>IF(SUM($J$341:VET341)&lt;VEN343,VES341,$E$343-SUM($J$341:VET341))</f>
        <v>0</v>
      </c>
      <c r="VEU343">
        <f>IF(SUM($J$341:VEU341)&lt;VEO343,VET341,$E$343-SUM($J$341:VEU341))</f>
        <v>0</v>
      </c>
      <c r="VEV343">
        <f>IF(SUM($J$341:VEV341)&lt;VEP343,VEU341,$E$343-SUM($J$341:VEV341))</f>
        <v>0</v>
      </c>
      <c r="VEW343">
        <f>IF(SUM($J$341:VEW341)&lt;VEQ343,VEV341,$E$343-SUM($J$341:VEW341))</f>
        <v>0</v>
      </c>
      <c r="VEX343">
        <f>IF(SUM($J$341:VEX341)&lt;VER343,VEW341,$E$343-SUM($J$341:VEX341))</f>
        <v>0</v>
      </c>
      <c r="VEY343">
        <f>IF(SUM($J$341:VEY341)&lt;VES343,VEX341,$E$343-SUM($J$341:VEY341))</f>
        <v>4820</v>
      </c>
      <c r="VEZ343">
        <f>IF(SUM($J$341:VEZ341)&lt;VET343,VEY341,$E$343-SUM($J$341:VEZ341))</f>
        <v>4820</v>
      </c>
      <c r="VFA343">
        <f>IF(SUM($J$341:VFA341)&lt;VEU343,VEZ341,$E$343-SUM($J$341:VFA341))</f>
        <v>4820</v>
      </c>
      <c r="VFB343">
        <f>IF(SUM($J$341:VFB341)&lt;VEV343,VFA341,$E$343-SUM($J$341:VFB341))</f>
        <v>4820</v>
      </c>
      <c r="VFC343">
        <f>IF(SUM($J$341:VFC341)&lt;VEW343,VFB341,$E$343-SUM($J$341:VFC341))</f>
        <v>4820</v>
      </c>
      <c r="VFD343">
        <f>IF(SUM($J$341:VFD341)&lt;VEX343,VFC341,$E$343-SUM($J$341:VFD341))</f>
        <v>4820</v>
      </c>
      <c r="VFE343">
        <f>IF(SUM($J$341:VFE341)&lt;VEY343,VFD341,$E$343-SUM($J$341:VFE341))</f>
        <v>0</v>
      </c>
      <c r="VFF343">
        <f>IF(SUM($J$341:VFF341)&lt;VEZ343,VFE341,$E$343-SUM($J$341:VFF341))</f>
        <v>0</v>
      </c>
      <c r="VFG343">
        <f>IF(SUM($J$341:VFG341)&lt;VFA343,VFF341,$E$343-SUM($J$341:VFG341))</f>
        <v>0</v>
      </c>
      <c r="VFH343">
        <f>IF(SUM($J$341:VFH341)&lt;VFB343,VFG341,$E$343-SUM($J$341:VFH341))</f>
        <v>0</v>
      </c>
      <c r="VFI343">
        <f>IF(SUM($J$341:VFI341)&lt;VFC343,VFH341,$E$343-SUM($J$341:VFI341))</f>
        <v>0</v>
      </c>
      <c r="VFJ343">
        <f>IF(SUM($J$341:VFJ341)&lt;VFD343,VFI341,$E$343-SUM($J$341:VFJ341))</f>
        <v>0</v>
      </c>
      <c r="VFK343">
        <f>IF(SUM($J$341:VFK341)&lt;VFE343,VFJ341,$E$343-SUM($J$341:VFK341))</f>
        <v>4820</v>
      </c>
      <c r="VFL343">
        <f>IF(SUM($J$341:VFL341)&lt;VFF343,VFK341,$E$343-SUM($J$341:VFL341))</f>
        <v>4820</v>
      </c>
      <c r="VFM343">
        <f>IF(SUM($J$341:VFM341)&lt;VFG343,VFL341,$E$343-SUM($J$341:VFM341))</f>
        <v>4820</v>
      </c>
      <c r="VFN343">
        <f>IF(SUM($J$341:VFN341)&lt;VFH343,VFM341,$E$343-SUM($J$341:VFN341))</f>
        <v>4820</v>
      </c>
      <c r="VFO343">
        <f>IF(SUM($J$341:VFO341)&lt;VFI343,VFN341,$E$343-SUM($J$341:VFO341))</f>
        <v>4820</v>
      </c>
      <c r="VFP343">
        <f>IF(SUM($J$341:VFP341)&lt;VFJ343,VFO341,$E$343-SUM($J$341:VFP341))</f>
        <v>4820</v>
      </c>
      <c r="VFQ343">
        <f>IF(SUM($J$341:VFQ341)&lt;VFK343,VFP341,$E$343-SUM($J$341:VFQ341))</f>
        <v>0</v>
      </c>
      <c r="VFR343">
        <f>IF(SUM($J$341:VFR341)&lt;VFL343,VFQ341,$E$343-SUM($J$341:VFR341))</f>
        <v>0</v>
      </c>
      <c r="VFS343">
        <f>IF(SUM($J$341:VFS341)&lt;VFM343,VFR341,$E$343-SUM($J$341:VFS341))</f>
        <v>0</v>
      </c>
      <c r="VFT343">
        <f>IF(SUM($J$341:VFT341)&lt;VFN343,VFS341,$E$343-SUM($J$341:VFT341))</f>
        <v>0</v>
      </c>
      <c r="VFU343">
        <f>IF(SUM($J$341:VFU341)&lt;VFO343,VFT341,$E$343-SUM($J$341:VFU341))</f>
        <v>0</v>
      </c>
      <c r="VFV343">
        <f>IF(SUM($J$341:VFV341)&lt;VFP343,VFU341,$E$343-SUM($J$341:VFV341))</f>
        <v>0</v>
      </c>
      <c r="VFW343">
        <f>IF(SUM($J$341:VFW341)&lt;VFQ343,VFV341,$E$343-SUM($J$341:VFW341))</f>
        <v>4820</v>
      </c>
      <c r="VFX343">
        <f>IF(SUM($J$341:VFX341)&lt;VFR343,VFW341,$E$343-SUM($J$341:VFX341))</f>
        <v>4820</v>
      </c>
      <c r="VFY343">
        <f>IF(SUM($J$341:VFY341)&lt;VFS343,VFX341,$E$343-SUM($J$341:VFY341))</f>
        <v>4820</v>
      </c>
      <c r="VFZ343">
        <f>IF(SUM($J$341:VFZ341)&lt;VFT343,VFY341,$E$343-SUM($J$341:VFZ341))</f>
        <v>4820</v>
      </c>
      <c r="VGA343">
        <f>IF(SUM($J$341:VGA341)&lt;VFU343,VFZ341,$E$343-SUM($J$341:VGA341))</f>
        <v>4820</v>
      </c>
      <c r="VGB343">
        <f>IF(SUM($J$341:VGB341)&lt;VFV343,VGA341,$E$343-SUM($J$341:VGB341))</f>
        <v>4820</v>
      </c>
      <c r="VGC343">
        <f>IF(SUM($J$341:VGC341)&lt;VFW343,VGB341,$E$343-SUM($J$341:VGC341))</f>
        <v>0</v>
      </c>
      <c r="VGD343">
        <f>IF(SUM($J$341:VGD341)&lt;VFX343,VGC341,$E$343-SUM($J$341:VGD341))</f>
        <v>0</v>
      </c>
      <c r="VGE343">
        <f>IF(SUM($J$341:VGE341)&lt;VFY343,VGD341,$E$343-SUM($J$341:VGE341))</f>
        <v>0</v>
      </c>
      <c r="VGF343">
        <f>IF(SUM($J$341:VGF341)&lt;VFZ343,VGE341,$E$343-SUM($J$341:VGF341))</f>
        <v>0</v>
      </c>
      <c r="VGG343">
        <f>IF(SUM($J$341:VGG341)&lt;VGA343,VGF341,$E$343-SUM($J$341:VGG341))</f>
        <v>0</v>
      </c>
      <c r="VGH343">
        <f>IF(SUM($J$341:VGH341)&lt;VGB343,VGG341,$E$343-SUM($J$341:VGH341))</f>
        <v>0</v>
      </c>
      <c r="VGI343">
        <f>IF(SUM($J$341:VGI341)&lt;VGC343,VGH341,$E$343-SUM($J$341:VGI341))</f>
        <v>4820</v>
      </c>
      <c r="VGJ343">
        <f>IF(SUM($J$341:VGJ341)&lt;VGD343,VGI341,$E$343-SUM($J$341:VGJ341))</f>
        <v>4820</v>
      </c>
      <c r="VGK343">
        <f>IF(SUM($J$341:VGK341)&lt;VGE343,VGJ341,$E$343-SUM($J$341:VGK341))</f>
        <v>4820</v>
      </c>
      <c r="VGL343">
        <f>IF(SUM($J$341:VGL341)&lt;VGF343,VGK341,$E$343-SUM($J$341:VGL341))</f>
        <v>4820</v>
      </c>
      <c r="VGM343">
        <f>IF(SUM($J$341:VGM341)&lt;VGG343,VGL341,$E$343-SUM($J$341:VGM341))</f>
        <v>4820</v>
      </c>
      <c r="VGN343">
        <f>IF(SUM($J$341:VGN341)&lt;VGH343,VGM341,$E$343-SUM($J$341:VGN341))</f>
        <v>4820</v>
      </c>
      <c r="VGO343">
        <f>IF(SUM($J$341:VGO341)&lt;VGI343,VGN341,$E$343-SUM($J$341:VGO341))</f>
        <v>0</v>
      </c>
      <c r="VGP343">
        <f>IF(SUM($J$341:VGP341)&lt;VGJ343,VGO341,$E$343-SUM($J$341:VGP341))</f>
        <v>0</v>
      </c>
      <c r="VGQ343">
        <f>IF(SUM($J$341:VGQ341)&lt;VGK343,VGP341,$E$343-SUM($J$341:VGQ341))</f>
        <v>0</v>
      </c>
      <c r="VGR343">
        <f>IF(SUM($J$341:VGR341)&lt;VGL343,VGQ341,$E$343-SUM($J$341:VGR341))</f>
        <v>0</v>
      </c>
      <c r="VGS343">
        <f>IF(SUM($J$341:VGS341)&lt;VGM343,VGR341,$E$343-SUM($J$341:VGS341))</f>
        <v>0</v>
      </c>
      <c r="VGT343">
        <f>IF(SUM($J$341:VGT341)&lt;VGN343,VGS341,$E$343-SUM($J$341:VGT341))</f>
        <v>0</v>
      </c>
      <c r="VGU343">
        <f>IF(SUM($J$341:VGU341)&lt;VGO343,VGT341,$E$343-SUM($J$341:VGU341))</f>
        <v>4820</v>
      </c>
      <c r="VGV343">
        <f>IF(SUM($J$341:VGV341)&lt;VGP343,VGU341,$E$343-SUM($J$341:VGV341))</f>
        <v>4820</v>
      </c>
      <c r="VGW343">
        <f>IF(SUM($J$341:VGW341)&lt;VGQ343,VGV341,$E$343-SUM($J$341:VGW341))</f>
        <v>4820</v>
      </c>
      <c r="VGX343">
        <f>IF(SUM($J$341:VGX341)&lt;VGR343,VGW341,$E$343-SUM($J$341:VGX341))</f>
        <v>4820</v>
      </c>
      <c r="VGY343">
        <f>IF(SUM($J$341:VGY341)&lt;VGS343,VGX341,$E$343-SUM($J$341:VGY341))</f>
        <v>4820</v>
      </c>
      <c r="VGZ343">
        <f>IF(SUM($J$341:VGZ341)&lt;VGT343,VGY341,$E$343-SUM($J$341:VGZ341))</f>
        <v>4820</v>
      </c>
      <c r="VHA343">
        <f>IF(SUM($J$341:VHA341)&lt;VGU343,VGZ341,$E$343-SUM($J$341:VHA341))</f>
        <v>0</v>
      </c>
      <c r="VHB343">
        <f>IF(SUM($J$341:VHB341)&lt;VGV343,VHA341,$E$343-SUM($J$341:VHB341))</f>
        <v>0</v>
      </c>
      <c r="VHC343">
        <f>IF(SUM($J$341:VHC341)&lt;VGW343,VHB341,$E$343-SUM($J$341:VHC341))</f>
        <v>0</v>
      </c>
      <c r="VHD343">
        <f>IF(SUM($J$341:VHD341)&lt;VGX343,VHC341,$E$343-SUM($J$341:VHD341))</f>
        <v>0</v>
      </c>
      <c r="VHE343">
        <f>IF(SUM($J$341:VHE341)&lt;VGY343,VHD341,$E$343-SUM($J$341:VHE341))</f>
        <v>0</v>
      </c>
      <c r="VHF343">
        <f>IF(SUM($J$341:VHF341)&lt;VGZ343,VHE341,$E$343-SUM($J$341:VHF341))</f>
        <v>0</v>
      </c>
      <c r="VHG343">
        <f>IF(SUM($J$341:VHG341)&lt;VHA343,VHF341,$E$343-SUM($J$341:VHG341))</f>
        <v>4820</v>
      </c>
      <c r="VHH343">
        <f>IF(SUM($J$341:VHH341)&lt;VHB343,VHG341,$E$343-SUM($J$341:VHH341))</f>
        <v>4820</v>
      </c>
      <c r="VHI343">
        <f>IF(SUM($J$341:VHI341)&lt;VHC343,VHH341,$E$343-SUM($J$341:VHI341))</f>
        <v>4820</v>
      </c>
      <c r="VHJ343">
        <f>IF(SUM($J$341:VHJ341)&lt;VHD343,VHI341,$E$343-SUM($J$341:VHJ341))</f>
        <v>4820</v>
      </c>
      <c r="VHK343">
        <f>IF(SUM($J$341:VHK341)&lt;VHE343,VHJ341,$E$343-SUM($J$341:VHK341))</f>
        <v>4820</v>
      </c>
      <c r="VHL343">
        <f>IF(SUM($J$341:VHL341)&lt;VHF343,VHK341,$E$343-SUM($J$341:VHL341))</f>
        <v>4820</v>
      </c>
      <c r="VHM343">
        <f>IF(SUM($J$341:VHM341)&lt;VHG343,VHL341,$E$343-SUM($J$341:VHM341))</f>
        <v>0</v>
      </c>
      <c r="VHN343">
        <f>IF(SUM($J$341:VHN341)&lt;VHH343,VHM341,$E$343-SUM($J$341:VHN341))</f>
        <v>0</v>
      </c>
      <c r="VHO343">
        <f>IF(SUM($J$341:VHO341)&lt;VHI343,VHN341,$E$343-SUM($J$341:VHO341))</f>
        <v>0</v>
      </c>
      <c r="VHP343">
        <f>IF(SUM($J$341:VHP341)&lt;VHJ343,VHO341,$E$343-SUM($J$341:VHP341))</f>
        <v>0</v>
      </c>
      <c r="VHQ343">
        <f>IF(SUM($J$341:VHQ341)&lt;VHK343,VHP341,$E$343-SUM($J$341:VHQ341))</f>
        <v>0</v>
      </c>
      <c r="VHR343">
        <f>IF(SUM($J$341:VHR341)&lt;VHL343,VHQ341,$E$343-SUM($J$341:VHR341))</f>
        <v>0</v>
      </c>
      <c r="VHS343">
        <f>IF(SUM($J$341:VHS341)&lt;VHM343,VHR341,$E$343-SUM($J$341:VHS341))</f>
        <v>4820</v>
      </c>
      <c r="VHT343">
        <f>IF(SUM($J$341:VHT341)&lt;VHN343,VHS341,$E$343-SUM($J$341:VHT341))</f>
        <v>4820</v>
      </c>
      <c r="VHU343">
        <f>IF(SUM($J$341:VHU341)&lt;VHO343,VHT341,$E$343-SUM($J$341:VHU341))</f>
        <v>4820</v>
      </c>
      <c r="VHV343">
        <f>IF(SUM($J$341:VHV341)&lt;VHP343,VHU341,$E$343-SUM($J$341:VHV341))</f>
        <v>4820</v>
      </c>
      <c r="VHW343">
        <f>IF(SUM($J$341:VHW341)&lt;VHQ343,VHV341,$E$343-SUM($J$341:VHW341))</f>
        <v>4820</v>
      </c>
      <c r="VHX343">
        <f>IF(SUM($J$341:VHX341)&lt;VHR343,VHW341,$E$343-SUM($J$341:VHX341))</f>
        <v>4820</v>
      </c>
      <c r="VHY343">
        <f>IF(SUM($J$341:VHY341)&lt;VHS343,VHX341,$E$343-SUM($J$341:VHY341))</f>
        <v>0</v>
      </c>
      <c r="VHZ343">
        <f>IF(SUM($J$341:VHZ341)&lt;VHT343,VHY341,$E$343-SUM($J$341:VHZ341))</f>
        <v>0</v>
      </c>
      <c r="VIA343">
        <f>IF(SUM($J$341:VIA341)&lt;VHU343,VHZ341,$E$343-SUM($J$341:VIA341))</f>
        <v>0</v>
      </c>
      <c r="VIB343">
        <f>IF(SUM($J$341:VIB341)&lt;VHV343,VIA341,$E$343-SUM($J$341:VIB341))</f>
        <v>0</v>
      </c>
      <c r="VIC343">
        <f>IF(SUM($J$341:VIC341)&lt;VHW343,VIB341,$E$343-SUM($J$341:VIC341))</f>
        <v>0</v>
      </c>
      <c r="VID343">
        <f>IF(SUM($J$341:VID341)&lt;VHX343,VIC341,$E$343-SUM($J$341:VID341))</f>
        <v>0</v>
      </c>
      <c r="VIE343">
        <f>IF(SUM($J$341:VIE341)&lt;VHY343,VID341,$E$343-SUM($J$341:VIE341))</f>
        <v>4820</v>
      </c>
      <c r="VIF343">
        <f>IF(SUM($J$341:VIF341)&lt;VHZ343,VIE341,$E$343-SUM($J$341:VIF341))</f>
        <v>4820</v>
      </c>
      <c r="VIG343">
        <f>IF(SUM($J$341:VIG341)&lt;VIA343,VIF341,$E$343-SUM($J$341:VIG341))</f>
        <v>4820</v>
      </c>
      <c r="VIH343">
        <f>IF(SUM($J$341:VIH341)&lt;VIB343,VIG341,$E$343-SUM($J$341:VIH341))</f>
        <v>4820</v>
      </c>
      <c r="VII343">
        <f>IF(SUM($J$341:VII341)&lt;VIC343,VIH341,$E$343-SUM($J$341:VII341))</f>
        <v>4820</v>
      </c>
      <c r="VIJ343">
        <f>IF(SUM($J$341:VIJ341)&lt;VID343,VII341,$E$343-SUM($J$341:VIJ341))</f>
        <v>4820</v>
      </c>
      <c r="VIK343">
        <f>IF(SUM($J$341:VIK341)&lt;VIE343,VIJ341,$E$343-SUM($J$341:VIK341))</f>
        <v>0</v>
      </c>
      <c r="VIL343">
        <f>IF(SUM($J$341:VIL341)&lt;VIF343,VIK341,$E$343-SUM($J$341:VIL341))</f>
        <v>0</v>
      </c>
      <c r="VIM343">
        <f>IF(SUM($J$341:VIM341)&lt;VIG343,VIL341,$E$343-SUM($J$341:VIM341))</f>
        <v>0</v>
      </c>
      <c r="VIN343">
        <f>IF(SUM($J$341:VIN341)&lt;VIH343,VIM341,$E$343-SUM($J$341:VIN341))</f>
        <v>0</v>
      </c>
      <c r="VIO343">
        <f>IF(SUM($J$341:VIO341)&lt;VII343,VIN341,$E$343-SUM($J$341:VIO341))</f>
        <v>0</v>
      </c>
      <c r="VIP343">
        <f>IF(SUM($J$341:VIP341)&lt;VIJ343,VIO341,$E$343-SUM($J$341:VIP341))</f>
        <v>0</v>
      </c>
      <c r="VIQ343">
        <f>IF(SUM($J$341:VIQ341)&lt;VIK343,VIP341,$E$343-SUM($J$341:VIQ341))</f>
        <v>4820</v>
      </c>
      <c r="VIR343">
        <f>IF(SUM($J$341:VIR341)&lt;VIL343,VIQ341,$E$343-SUM($J$341:VIR341))</f>
        <v>4820</v>
      </c>
      <c r="VIS343">
        <f>IF(SUM($J$341:VIS341)&lt;VIM343,VIR341,$E$343-SUM($J$341:VIS341))</f>
        <v>4820</v>
      </c>
      <c r="VIT343">
        <f>IF(SUM($J$341:VIT341)&lt;VIN343,VIS341,$E$343-SUM($J$341:VIT341))</f>
        <v>4820</v>
      </c>
      <c r="VIU343">
        <f>IF(SUM($J$341:VIU341)&lt;VIO343,VIT341,$E$343-SUM($J$341:VIU341))</f>
        <v>4820</v>
      </c>
      <c r="VIV343">
        <f>IF(SUM($J$341:VIV341)&lt;VIP343,VIU341,$E$343-SUM($J$341:VIV341))</f>
        <v>4820</v>
      </c>
      <c r="VIW343">
        <f>IF(SUM($J$341:VIW341)&lt;VIQ343,VIV341,$E$343-SUM($J$341:VIW341))</f>
        <v>0</v>
      </c>
      <c r="VIX343">
        <f>IF(SUM($J$341:VIX341)&lt;VIR343,VIW341,$E$343-SUM($J$341:VIX341))</f>
        <v>0</v>
      </c>
      <c r="VIY343">
        <f>IF(SUM($J$341:VIY341)&lt;VIS343,VIX341,$E$343-SUM($J$341:VIY341))</f>
        <v>0</v>
      </c>
      <c r="VIZ343">
        <f>IF(SUM($J$341:VIZ341)&lt;VIT343,VIY341,$E$343-SUM($J$341:VIZ341))</f>
        <v>0</v>
      </c>
      <c r="VJA343">
        <f>IF(SUM($J$341:VJA341)&lt;VIU343,VIZ341,$E$343-SUM($J$341:VJA341))</f>
        <v>0</v>
      </c>
      <c r="VJB343">
        <f>IF(SUM($J$341:VJB341)&lt;VIV343,VJA341,$E$343-SUM($J$341:VJB341))</f>
        <v>0</v>
      </c>
      <c r="VJC343">
        <f>IF(SUM($J$341:VJC341)&lt;VIW343,VJB341,$E$343-SUM($J$341:VJC341))</f>
        <v>4820</v>
      </c>
      <c r="VJD343">
        <f>IF(SUM($J$341:VJD341)&lt;VIX343,VJC341,$E$343-SUM($J$341:VJD341))</f>
        <v>4820</v>
      </c>
      <c r="VJE343">
        <f>IF(SUM($J$341:VJE341)&lt;VIY343,VJD341,$E$343-SUM($J$341:VJE341))</f>
        <v>4820</v>
      </c>
      <c r="VJF343">
        <f>IF(SUM($J$341:VJF341)&lt;VIZ343,VJE341,$E$343-SUM($J$341:VJF341))</f>
        <v>4820</v>
      </c>
      <c r="VJG343">
        <f>IF(SUM($J$341:VJG341)&lt;VJA343,VJF341,$E$343-SUM($J$341:VJG341))</f>
        <v>4820</v>
      </c>
      <c r="VJH343">
        <f>IF(SUM($J$341:VJH341)&lt;VJB343,VJG341,$E$343-SUM($J$341:VJH341))</f>
        <v>4820</v>
      </c>
      <c r="VJI343">
        <f>IF(SUM($J$341:VJI341)&lt;VJC343,VJH341,$E$343-SUM($J$341:VJI341))</f>
        <v>0</v>
      </c>
      <c r="VJJ343">
        <f>IF(SUM($J$341:VJJ341)&lt;VJD343,VJI341,$E$343-SUM($J$341:VJJ341))</f>
        <v>0</v>
      </c>
      <c r="VJK343">
        <f>IF(SUM($J$341:VJK341)&lt;VJE343,VJJ341,$E$343-SUM($J$341:VJK341))</f>
        <v>0</v>
      </c>
      <c r="VJL343">
        <f>IF(SUM($J$341:VJL341)&lt;VJF343,VJK341,$E$343-SUM($J$341:VJL341))</f>
        <v>0</v>
      </c>
      <c r="VJM343">
        <f>IF(SUM($J$341:VJM341)&lt;VJG343,VJL341,$E$343-SUM($J$341:VJM341))</f>
        <v>0</v>
      </c>
      <c r="VJN343">
        <f>IF(SUM($J$341:VJN341)&lt;VJH343,VJM341,$E$343-SUM($J$341:VJN341))</f>
        <v>0</v>
      </c>
      <c r="VJO343">
        <f>IF(SUM($J$341:VJO341)&lt;VJI343,VJN341,$E$343-SUM($J$341:VJO341))</f>
        <v>4820</v>
      </c>
      <c r="VJP343">
        <f>IF(SUM($J$341:VJP341)&lt;VJJ343,VJO341,$E$343-SUM($J$341:VJP341))</f>
        <v>4820</v>
      </c>
      <c r="VJQ343">
        <f>IF(SUM($J$341:VJQ341)&lt;VJK343,VJP341,$E$343-SUM($J$341:VJQ341))</f>
        <v>4820</v>
      </c>
      <c r="VJR343">
        <f>IF(SUM($J$341:VJR341)&lt;VJL343,VJQ341,$E$343-SUM($J$341:VJR341))</f>
        <v>4820</v>
      </c>
      <c r="VJS343">
        <f>IF(SUM($J$341:VJS341)&lt;VJM343,VJR341,$E$343-SUM($J$341:VJS341))</f>
        <v>4820</v>
      </c>
      <c r="VJT343">
        <f>IF(SUM($J$341:VJT341)&lt;VJN343,VJS341,$E$343-SUM($J$341:VJT341))</f>
        <v>4820</v>
      </c>
      <c r="VJU343">
        <f>IF(SUM($J$341:VJU341)&lt;VJO343,VJT341,$E$343-SUM($J$341:VJU341))</f>
        <v>0</v>
      </c>
      <c r="VJV343">
        <f>IF(SUM($J$341:VJV341)&lt;VJP343,VJU341,$E$343-SUM($J$341:VJV341))</f>
        <v>0</v>
      </c>
      <c r="VJW343">
        <f>IF(SUM($J$341:VJW341)&lt;VJQ343,VJV341,$E$343-SUM($J$341:VJW341))</f>
        <v>0</v>
      </c>
      <c r="VJX343">
        <f>IF(SUM($J$341:VJX341)&lt;VJR343,VJW341,$E$343-SUM($J$341:VJX341))</f>
        <v>0</v>
      </c>
      <c r="VJY343">
        <f>IF(SUM($J$341:VJY341)&lt;VJS343,VJX341,$E$343-SUM($J$341:VJY341))</f>
        <v>0</v>
      </c>
      <c r="VJZ343">
        <f>IF(SUM($J$341:VJZ341)&lt;VJT343,VJY341,$E$343-SUM($J$341:VJZ341))</f>
        <v>0</v>
      </c>
      <c r="VKA343">
        <f>IF(SUM($J$341:VKA341)&lt;VJU343,VJZ341,$E$343-SUM($J$341:VKA341))</f>
        <v>4820</v>
      </c>
      <c r="VKB343">
        <f>IF(SUM($J$341:VKB341)&lt;VJV343,VKA341,$E$343-SUM($J$341:VKB341))</f>
        <v>4820</v>
      </c>
      <c r="VKC343">
        <f>IF(SUM($J$341:VKC341)&lt;VJW343,VKB341,$E$343-SUM($J$341:VKC341))</f>
        <v>4820</v>
      </c>
      <c r="VKD343">
        <f>IF(SUM($J$341:VKD341)&lt;VJX343,VKC341,$E$343-SUM($J$341:VKD341))</f>
        <v>4820</v>
      </c>
      <c r="VKE343">
        <f>IF(SUM($J$341:VKE341)&lt;VJY343,VKD341,$E$343-SUM($J$341:VKE341))</f>
        <v>4820</v>
      </c>
      <c r="VKF343">
        <f>IF(SUM($J$341:VKF341)&lt;VJZ343,VKE341,$E$343-SUM($J$341:VKF341))</f>
        <v>4820</v>
      </c>
      <c r="VKG343">
        <f>IF(SUM($J$341:VKG341)&lt;VKA343,VKF341,$E$343-SUM($J$341:VKG341))</f>
        <v>0</v>
      </c>
      <c r="VKH343">
        <f>IF(SUM($J$341:VKH341)&lt;VKB343,VKG341,$E$343-SUM($J$341:VKH341))</f>
        <v>0</v>
      </c>
      <c r="VKI343">
        <f>IF(SUM($J$341:VKI341)&lt;VKC343,VKH341,$E$343-SUM($J$341:VKI341))</f>
        <v>0</v>
      </c>
      <c r="VKJ343">
        <f>IF(SUM($J$341:VKJ341)&lt;VKD343,VKI341,$E$343-SUM($J$341:VKJ341))</f>
        <v>0</v>
      </c>
      <c r="VKK343">
        <f>IF(SUM($J$341:VKK341)&lt;VKE343,VKJ341,$E$343-SUM($J$341:VKK341))</f>
        <v>0</v>
      </c>
      <c r="VKL343">
        <f>IF(SUM($J$341:VKL341)&lt;VKF343,VKK341,$E$343-SUM($J$341:VKL341))</f>
        <v>0</v>
      </c>
      <c r="VKM343">
        <f>IF(SUM($J$341:VKM341)&lt;VKG343,VKL341,$E$343-SUM($J$341:VKM341))</f>
        <v>4820</v>
      </c>
      <c r="VKN343">
        <f>IF(SUM($J$341:VKN341)&lt;VKH343,VKM341,$E$343-SUM($J$341:VKN341))</f>
        <v>4820</v>
      </c>
      <c r="VKO343">
        <f>IF(SUM($J$341:VKO341)&lt;VKI343,VKN341,$E$343-SUM($J$341:VKO341))</f>
        <v>4820</v>
      </c>
      <c r="VKP343">
        <f>IF(SUM($J$341:VKP341)&lt;VKJ343,VKO341,$E$343-SUM($J$341:VKP341))</f>
        <v>4820</v>
      </c>
      <c r="VKQ343">
        <f>IF(SUM($J$341:VKQ341)&lt;VKK343,VKP341,$E$343-SUM($J$341:VKQ341))</f>
        <v>4820</v>
      </c>
      <c r="VKR343">
        <f>IF(SUM($J$341:VKR341)&lt;VKL343,VKQ341,$E$343-SUM($J$341:VKR341))</f>
        <v>4820</v>
      </c>
      <c r="VKS343">
        <f>IF(SUM($J$341:VKS341)&lt;VKM343,VKR341,$E$343-SUM($J$341:VKS341))</f>
        <v>0</v>
      </c>
      <c r="VKT343">
        <f>IF(SUM($J$341:VKT341)&lt;VKN343,VKS341,$E$343-SUM($J$341:VKT341))</f>
        <v>0</v>
      </c>
      <c r="VKU343">
        <f>IF(SUM($J$341:VKU341)&lt;VKO343,VKT341,$E$343-SUM($J$341:VKU341))</f>
        <v>0</v>
      </c>
      <c r="VKV343">
        <f>IF(SUM($J$341:VKV341)&lt;VKP343,VKU341,$E$343-SUM($J$341:VKV341))</f>
        <v>0</v>
      </c>
      <c r="VKW343">
        <f>IF(SUM($J$341:VKW341)&lt;VKQ343,VKV341,$E$343-SUM($J$341:VKW341))</f>
        <v>0</v>
      </c>
      <c r="VKX343">
        <f>IF(SUM($J$341:VKX341)&lt;VKR343,VKW341,$E$343-SUM($J$341:VKX341))</f>
        <v>0</v>
      </c>
      <c r="VKY343">
        <f>IF(SUM($J$341:VKY341)&lt;VKS343,VKX341,$E$343-SUM($J$341:VKY341))</f>
        <v>4820</v>
      </c>
      <c r="VKZ343">
        <f>IF(SUM($J$341:VKZ341)&lt;VKT343,VKY341,$E$343-SUM($J$341:VKZ341))</f>
        <v>4820</v>
      </c>
      <c r="VLA343">
        <f>IF(SUM($J$341:VLA341)&lt;VKU343,VKZ341,$E$343-SUM($J$341:VLA341))</f>
        <v>4820</v>
      </c>
      <c r="VLB343">
        <f>IF(SUM($J$341:VLB341)&lt;VKV343,VLA341,$E$343-SUM($J$341:VLB341))</f>
        <v>4820</v>
      </c>
      <c r="VLC343">
        <f>IF(SUM($J$341:VLC341)&lt;VKW343,VLB341,$E$343-SUM($J$341:VLC341))</f>
        <v>4820</v>
      </c>
      <c r="VLD343">
        <f>IF(SUM($J$341:VLD341)&lt;VKX343,VLC341,$E$343-SUM($J$341:VLD341))</f>
        <v>4820</v>
      </c>
      <c r="VLE343">
        <f>IF(SUM($J$341:VLE341)&lt;VKY343,VLD341,$E$343-SUM($J$341:VLE341))</f>
        <v>0</v>
      </c>
      <c r="VLF343">
        <f>IF(SUM($J$341:VLF341)&lt;VKZ343,VLE341,$E$343-SUM($J$341:VLF341))</f>
        <v>0</v>
      </c>
      <c r="VLG343">
        <f>IF(SUM($J$341:VLG341)&lt;VLA343,VLF341,$E$343-SUM($J$341:VLG341))</f>
        <v>0</v>
      </c>
      <c r="VLH343">
        <f>IF(SUM($J$341:VLH341)&lt;VLB343,VLG341,$E$343-SUM($J$341:VLH341))</f>
        <v>0</v>
      </c>
      <c r="VLI343">
        <f>IF(SUM($J$341:VLI341)&lt;VLC343,VLH341,$E$343-SUM($J$341:VLI341))</f>
        <v>0</v>
      </c>
      <c r="VLJ343">
        <f>IF(SUM($J$341:VLJ341)&lt;VLD343,VLI341,$E$343-SUM($J$341:VLJ341))</f>
        <v>0</v>
      </c>
      <c r="VLK343">
        <f>IF(SUM($J$341:VLK341)&lt;VLE343,VLJ341,$E$343-SUM($J$341:VLK341))</f>
        <v>4820</v>
      </c>
      <c r="VLL343">
        <f>IF(SUM($J$341:VLL341)&lt;VLF343,VLK341,$E$343-SUM($J$341:VLL341))</f>
        <v>4820</v>
      </c>
      <c r="VLM343">
        <f>IF(SUM($J$341:VLM341)&lt;VLG343,VLL341,$E$343-SUM($J$341:VLM341))</f>
        <v>4820</v>
      </c>
      <c r="VLN343">
        <f>IF(SUM($J$341:VLN341)&lt;VLH343,VLM341,$E$343-SUM($J$341:VLN341))</f>
        <v>4820</v>
      </c>
      <c r="VLO343">
        <f>IF(SUM($J$341:VLO341)&lt;VLI343,VLN341,$E$343-SUM($J$341:VLO341))</f>
        <v>4820</v>
      </c>
      <c r="VLP343">
        <f>IF(SUM($J$341:VLP341)&lt;VLJ343,VLO341,$E$343-SUM($J$341:VLP341))</f>
        <v>4820</v>
      </c>
      <c r="VLQ343">
        <f>IF(SUM($J$341:VLQ341)&lt;VLK343,VLP341,$E$343-SUM($J$341:VLQ341))</f>
        <v>0</v>
      </c>
      <c r="VLR343">
        <f>IF(SUM($J$341:VLR341)&lt;VLL343,VLQ341,$E$343-SUM($J$341:VLR341))</f>
        <v>0</v>
      </c>
      <c r="VLS343">
        <f>IF(SUM($J$341:VLS341)&lt;VLM343,VLR341,$E$343-SUM($J$341:VLS341))</f>
        <v>0</v>
      </c>
      <c r="VLT343">
        <f>IF(SUM($J$341:VLT341)&lt;VLN343,VLS341,$E$343-SUM($J$341:VLT341))</f>
        <v>0</v>
      </c>
      <c r="VLU343">
        <f>IF(SUM($J$341:VLU341)&lt;VLO343,VLT341,$E$343-SUM($J$341:VLU341))</f>
        <v>0</v>
      </c>
      <c r="VLV343">
        <f>IF(SUM($J$341:VLV341)&lt;VLP343,VLU341,$E$343-SUM($J$341:VLV341))</f>
        <v>0</v>
      </c>
      <c r="VLW343">
        <f>IF(SUM($J$341:VLW341)&lt;VLQ343,VLV341,$E$343-SUM($J$341:VLW341))</f>
        <v>4820</v>
      </c>
      <c r="VLX343">
        <f>IF(SUM($J$341:VLX341)&lt;VLR343,VLW341,$E$343-SUM($J$341:VLX341))</f>
        <v>4820</v>
      </c>
      <c r="VLY343">
        <f>IF(SUM($J$341:VLY341)&lt;VLS343,VLX341,$E$343-SUM($J$341:VLY341))</f>
        <v>4820</v>
      </c>
      <c r="VLZ343">
        <f>IF(SUM($J$341:VLZ341)&lt;VLT343,VLY341,$E$343-SUM($J$341:VLZ341))</f>
        <v>4820</v>
      </c>
      <c r="VMA343">
        <f>IF(SUM($J$341:VMA341)&lt;VLU343,VLZ341,$E$343-SUM($J$341:VMA341))</f>
        <v>4820</v>
      </c>
      <c r="VMB343">
        <f>IF(SUM($J$341:VMB341)&lt;VLV343,VMA341,$E$343-SUM($J$341:VMB341))</f>
        <v>4820</v>
      </c>
      <c r="VMC343">
        <f>IF(SUM($J$341:VMC341)&lt;VLW343,VMB341,$E$343-SUM($J$341:VMC341))</f>
        <v>0</v>
      </c>
      <c r="VMD343">
        <f>IF(SUM($J$341:VMD341)&lt;VLX343,VMC341,$E$343-SUM($J$341:VMD341))</f>
        <v>0</v>
      </c>
      <c r="VME343">
        <f>IF(SUM($J$341:VME341)&lt;VLY343,VMD341,$E$343-SUM($J$341:VME341))</f>
        <v>0</v>
      </c>
      <c r="VMF343">
        <f>IF(SUM($J$341:VMF341)&lt;VLZ343,VME341,$E$343-SUM($J$341:VMF341))</f>
        <v>0</v>
      </c>
      <c r="VMG343">
        <f>IF(SUM($J$341:VMG341)&lt;VMA343,VMF341,$E$343-SUM($J$341:VMG341))</f>
        <v>0</v>
      </c>
      <c r="VMH343">
        <f>IF(SUM($J$341:VMH341)&lt;VMB343,VMG341,$E$343-SUM($J$341:VMH341))</f>
        <v>0</v>
      </c>
      <c r="VMI343">
        <f>IF(SUM($J$341:VMI341)&lt;VMC343,VMH341,$E$343-SUM($J$341:VMI341))</f>
        <v>4820</v>
      </c>
      <c r="VMJ343">
        <f>IF(SUM($J$341:VMJ341)&lt;VMD343,VMI341,$E$343-SUM($J$341:VMJ341))</f>
        <v>4820</v>
      </c>
      <c r="VMK343">
        <f>IF(SUM($J$341:VMK341)&lt;VME343,VMJ341,$E$343-SUM($J$341:VMK341))</f>
        <v>4820</v>
      </c>
      <c r="VML343">
        <f>IF(SUM($J$341:VML341)&lt;VMF343,VMK341,$E$343-SUM($J$341:VML341))</f>
        <v>4820</v>
      </c>
      <c r="VMM343">
        <f>IF(SUM($J$341:VMM341)&lt;VMG343,VML341,$E$343-SUM($J$341:VMM341))</f>
        <v>4820</v>
      </c>
      <c r="VMN343">
        <f>IF(SUM($J$341:VMN341)&lt;VMH343,VMM341,$E$343-SUM($J$341:VMN341))</f>
        <v>4820</v>
      </c>
      <c r="VMO343">
        <f>IF(SUM($J$341:VMO341)&lt;VMI343,VMN341,$E$343-SUM($J$341:VMO341))</f>
        <v>0</v>
      </c>
      <c r="VMP343">
        <f>IF(SUM($J$341:VMP341)&lt;VMJ343,VMO341,$E$343-SUM($J$341:VMP341))</f>
        <v>0</v>
      </c>
      <c r="VMQ343">
        <f>IF(SUM($J$341:VMQ341)&lt;VMK343,VMP341,$E$343-SUM($J$341:VMQ341))</f>
        <v>0</v>
      </c>
      <c r="VMR343">
        <f>IF(SUM($J$341:VMR341)&lt;VML343,VMQ341,$E$343-SUM($J$341:VMR341))</f>
        <v>0</v>
      </c>
      <c r="VMS343">
        <f>IF(SUM($J$341:VMS341)&lt;VMM343,VMR341,$E$343-SUM($J$341:VMS341))</f>
        <v>0</v>
      </c>
      <c r="VMT343">
        <f>IF(SUM($J$341:VMT341)&lt;VMN343,VMS341,$E$343-SUM($J$341:VMT341))</f>
        <v>0</v>
      </c>
      <c r="VMU343">
        <f>IF(SUM($J$341:VMU341)&lt;VMO343,VMT341,$E$343-SUM($J$341:VMU341))</f>
        <v>4820</v>
      </c>
      <c r="VMV343">
        <f>IF(SUM($J$341:VMV341)&lt;VMP343,VMU341,$E$343-SUM($J$341:VMV341))</f>
        <v>4820</v>
      </c>
      <c r="VMW343">
        <f>IF(SUM($J$341:VMW341)&lt;VMQ343,VMV341,$E$343-SUM($J$341:VMW341))</f>
        <v>4820</v>
      </c>
      <c r="VMX343">
        <f>IF(SUM($J$341:VMX341)&lt;VMR343,VMW341,$E$343-SUM($J$341:VMX341))</f>
        <v>4820</v>
      </c>
      <c r="VMY343">
        <f>IF(SUM($J$341:VMY341)&lt;VMS343,VMX341,$E$343-SUM($J$341:VMY341))</f>
        <v>4820</v>
      </c>
      <c r="VMZ343">
        <f>IF(SUM($J$341:VMZ341)&lt;VMT343,VMY341,$E$343-SUM($J$341:VMZ341))</f>
        <v>4820</v>
      </c>
      <c r="VNA343">
        <f>IF(SUM($J$341:VNA341)&lt;VMU343,VMZ341,$E$343-SUM($J$341:VNA341))</f>
        <v>0</v>
      </c>
      <c r="VNB343">
        <f>IF(SUM($J$341:VNB341)&lt;VMV343,VNA341,$E$343-SUM($J$341:VNB341))</f>
        <v>0</v>
      </c>
      <c r="VNC343">
        <f>IF(SUM($J$341:VNC341)&lt;VMW343,VNB341,$E$343-SUM($J$341:VNC341))</f>
        <v>0</v>
      </c>
      <c r="VND343">
        <f>IF(SUM($J$341:VND341)&lt;VMX343,VNC341,$E$343-SUM($J$341:VND341))</f>
        <v>0</v>
      </c>
      <c r="VNE343">
        <f>IF(SUM($J$341:VNE341)&lt;VMY343,VND341,$E$343-SUM($J$341:VNE341))</f>
        <v>0</v>
      </c>
      <c r="VNF343">
        <f>IF(SUM($J$341:VNF341)&lt;VMZ343,VNE341,$E$343-SUM($J$341:VNF341))</f>
        <v>0</v>
      </c>
      <c r="VNG343">
        <f>IF(SUM($J$341:VNG341)&lt;VNA343,VNF341,$E$343-SUM($J$341:VNG341))</f>
        <v>4820</v>
      </c>
      <c r="VNH343">
        <f>IF(SUM($J$341:VNH341)&lt;VNB343,VNG341,$E$343-SUM($J$341:VNH341))</f>
        <v>4820</v>
      </c>
      <c r="VNI343">
        <f>IF(SUM($J$341:VNI341)&lt;VNC343,VNH341,$E$343-SUM($J$341:VNI341))</f>
        <v>4820</v>
      </c>
      <c r="VNJ343">
        <f>IF(SUM($J$341:VNJ341)&lt;VND343,VNI341,$E$343-SUM($J$341:VNJ341))</f>
        <v>4820</v>
      </c>
      <c r="VNK343">
        <f>IF(SUM($J$341:VNK341)&lt;VNE343,VNJ341,$E$343-SUM($J$341:VNK341))</f>
        <v>4820</v>
      </c>
      <c r="VNL343">
        <f>IF(SUM($J$341:VNL341)&lt;VNF343,VNK341,$E$343-SUM($J$341:VNL341))</f>
        <v>4820</v>
      </c>
      <c r="VNM343">
        <f>IF(SUM($J$341:VNM341)&lt;VNG343,VNL341,$E$343-SUM($J$341:VNM341))</f>
        <v>0</v>
      </c>
      <c r="VNN343">
        <f>IF(SUM($J$341:VNN341)&lt;VNH343,VNM341,$E$343-SUM($J$341:VNN341))</f>
        <v>0</v>
      </c>
      <c r="VNO343">
        <f>IF(SUM($J$341:VNO341)&lt;VNI343,VNN341,$E$343-SUM($J$341:VNO341))</f>
        <v>0</v>
      </c>
      <c r="VNP343">
        <f>IF(SUM($J$341:VNP341)&lt;VNJ343,VNO341,$E$343-SUM($J$341:VNP341))</f>
        <v>0</v>
      </c>
      <c r="VNQ343">
        <f>IF(SUM($J$341:VNQ341)&lt;VNK343,VNP341,$E$343-SUM($J$341:VNQ341))</f>
        <v>0</v>
      </c>
      <c r="VNR343">
        <f>IF(SUM($J$341:VNR341)&lt;VNL343,VNQ341,$E$343-SUM($J$341:VNR341))</f>
        <v>0</v>
      </c>
      <c r="VNS343">
        <f>IF(SUM($J$341:VNS341)&lt;VNM343,VNR341,$E$343-SUM($J$341:VNS341))</f>
        <v>4820</v>
      </c>
      <c r="VNT343">
        <f>IF(SUM($J$341:VNT341)&lt;VNN343,VNS341,$E$343-SUM($J$341:VNT341))</f>
        <v>4820</v>
      </c>
      <c r="VNU343">
        <f>IF(SUM($J$341:VNU341)&lt;VNO343,VNT341,$E$343-SUM($J$341:VNU341))</f>
        <v>4820</v>
      </c>
      <c r="VNV343">
        <f>IF(SUM($J$341:VNV341)&lt;VNP343,VNU341,$E$343-SUM($J$341:VNV341))</f>
        <v>4820</v>
      </c>
      <c r="VNW343">
        <f>IF(SUM($J$341:VNW341)&lt;VNQ343,VNV341,$E$343-SUM($J$341:VNW341))</f>
        <v>4820</v>
      </c>
      <c r="VNX343">
        <f>IF(SUM($J$341:VNX341)&lt;VNR343,VNW341,$E$343-SUM($J$341:VNX341))</f>
        <v>4820</v>
      </c>
      <c r="VNY343">
        <f>IF(SUM($J$341:VNY341)&lt;VNS343,VNX341,$E$343-SUM($J$341:VNY341))</f>
        <v>0</v>
      </c>
      <c r="VNZ343">
        <f>IF(SUM($J$341:VNZ341)&lt;VNT343,VNY341,$E$343-SUM($J$341:VNZ341))</f>
        <v>0</v>
      </c>
      <c r="VOA343">
        <f>IF(SUM($J$341:VOA341)&lt;VNU343,VNZ341,$E$343-SUM($J$341:VOA341))</f>
        <v>0</v>
      </c>
      <c r="VOB343">
        <f>IF(SUM($J$341:VOB341)&lt;VNV343,VOA341,$E$343-SUM($J$341:VOB341))</f>
        <v>0</v>
      </c>
      <c r="VOC343">
        <f>IF(SUM($J$341:VOC341)&lt;VNW343,VOB341,$E$343-SUM($J$341:VOC341))</f>
        <v>0</v>
      </c>
      <c r="VOD343">
        <f>IF(SUM($J$341:VOD341)&lt;VNX343,VOC341,$E$343-SUM($J$341:VOD341))</f>
        <v>0</v>
      </c>
      <c r="VOE343">
        <f>IF(SUM($J$341:VOE341)&lt;VNY343,VOD341,$E$343-SUM($J$341:VOE341))</f>
        <v>4820</v>
      </c>
      <c r="VOF343">
        <f>IF(SUM($J$341:VOF341)&lt;VNZ343,VOE341,$E$343-SUM($J$341:VOF341))</f>
        <v>4820</v>
      </c>
      <c r="VOG343">
        <f>IF(SUM($J$341:VOG341)&lt;VOA343,VOF341,$E$343-SUM($J$341:VOG341))</f>
        <v>4820</v>
      </c>
      <c r="VOH343">
        <f>IF(SUM($J$341:VOH341)&lt;VOB343,VOG341,$E$343-SUM($J$341:VOH341))</f>
        <v>4820</v>
      </c>
      <c r="VOI343">
        <f>IF(SUM($J$341:VOI341)&lt;VOC343,VOH341,$E$343-SUM($J$341:VOI341))</f>
        <v>4820</v>
      </c>
      <c r="VOJ343">
        <f>IF(SUM($J$341:VOJ341)&lt;VOD343,VOI341,$E$343-SUM($J$341:VOJ341))</f>
        <v>4820</v>
      </c>
      <c r="VOK343">
        <f>IF(SUM($J$341:VOK341)&lt;VOE343,VOJ341,$E$343-SUM($J$341:VOK341))</f>
        <v>0</v>
      </c>
      <c r="VOL343">
        <f>IF(SUM($J$341:VOL341)&lt;VOF343,VOK341,$E$343-SUM($J$341:VOL341))</f>
        <v>0</v>
      </c>
      <c r="VOM343">
        <f>IF(SUM($J$341:VOM341)&lt;VOG343,VOL341,$E$343-SUM($J$341:VOM341))</f>
        <v>0</v>
      </c>
      <c r="VON343">
        <f>IF(SUM($J$341:VON341)&lt;VOH343,VOM341,$E$343-SUM($J$341:VON341))</f>
        <v>0</v>
      </c>
      <c r="VOO343">
        <f>IF(SUM($J$341:VOO341)&lt;VOI343,VON341,$E$343-SUM($J$341:VOO341))</f>
        <v>0</v>
      </c>
      <c r="VOP343">
        <f>IF(SUM($J$341:VOP341)&lt;VOJ343,VOO341,$E$343-SUM($J$341:VOP341))</f>
        <v>0</v>
      </c>
      <c r="VOQ343">
        <f>IF(SUM($J$341:VOQ341)&lt;VOK343,VOP341,$E$343-SUM($J$341:VOQ341))</f>
        <v>4820</v>
      </c>
      <c r="VOR343">
        <f>IF(SUM($J$341:VOR341)&lt;VOL343,VOQ341,$E$343-SUM($J$341:VOR341))</f>
        <v>4820</v>
      </c>
      <c r="VOS343">
        <f>IF(SUM($J$341:VOS341)&lt;VOM343,VOR341,$E$343-SUM($J$341:VOS341))</f>
        <v>4820</v>
      </c>
      <c r="VOT343">
        <f>IF(SUM($J$341:VOT341)&lt;VON343,VOS341,$E$343-SUM($J$341:VOT341))</f>
        <v>4820</v>
      </c>
      <c r="VOU343">
        <f>IF(SUM($J$341:VOU341)&lt;VOO343,VOT341,$E$343-SUM($J$341:VOU341))</f>
        <v>4820</v>
      </c>
      <c r="VOV343">
        <f>IF(SUM($J$341:VOV341)&lt;VOP343,VOU341,$E$343-SUM($J$341:VOV341))</f>
        <v>4820</v>
      </c>
      <c r="VOW343">
        <f>IF(SUM($J$341:VOW341)&lt;VOQ343,VOV341,$E$343-SUM($J$341:VOW341))</f>
        <v>0</v>
      </c>
      <c r="VOX343">
        <f>IF(SUM($J$341:VOX341)&lt;VOR343,VOW341,$E$343-SUM($J$341:VOX341))</f>
        <v>0</v>
      </c>
      <c r="VOY343">
        <f>IF(SUM($J$341:VOY341)&lt;VOS343,VOX341,$E$343-SUM($J$341:VOY341))</f>
        <v>0</v>
      </c>
      <c r="VOZ343">
        <f>IF(SUM($J$341:VOZ341)&lt;VOT343,VOY341,$E$343-SUM($J$341:VOZ341))</f>
        <v>0</v>
      </c>
      <c r="VPA343">
        <f>IF(SUM($J$341:VPA341)&lt;VOU343,VOZ341,$E$343-SUM($J$341:VPA341))</f>
        <v>0</v>
      </c>
      <c r="VPB343">
        <f>IF(SUM($J$341:VPB341)&lt;VOV343,VPA341,$E$343-SUM($J$341:VPB341))</f>
        <v>0</v>
      </c>
      <c r="VPC343">
        <f>IF(SUM($J$341:VPC341)&lt;VOW343,VPB341,$E$343-SUM($J$341:VPC341))</f>
        <v>4820</v>
      </c>
      <c r="VPD343">
        <f>IF(SUM($J$341:VPD341)&lt;VOX343,VPC341,$E$343-SUM($J$341:VPD341))</f>
        <v>4820</v>
      </c>
      <c r="VPE343">
        <f>IF(SUM($J$341:VPE341)&lt;VOY343,VPD341,$E$343-SUM($J$341:VPE341))</f>
        <v>4820</v>
      </c>
      <c r="VPF343">
        <f>IF(SUM($J$341:VPF341)&lt;VOZ343,VPE341,$E$343-SUM($J$341:VPF341))</f>
        <v>4820</v>
      </c>
      <c r="VPG343">
        <f>IF(SUM($J$341:VPG341)&lt;VPA343,VPF341,$E$343-SUM($J$341:VPG341))</f>
        <v>4820</v>
      </c>
      <c r="VPH343">
        <f>IF(SUM($J$341:VPH341)&lt;VPB343,VPG341,$E$343-SUM($J$341:VPH341))</f>
        <v>4820</v>
      </c>
      <c r="VPI343">
        <f>IF(SUM($J$341:VPI341)&lt;VPC343,VPH341,$E$343-SUM($J$341:VPI341))</f>
        <v>0</v>
      </c>
      <c r="VPJ343">
        <f>IF(SUM($J$341:VPJ341)&lt;VPD343,VPI341,$E$343-SUM($J$341:VPJ341))</f>
        <v>0</v>
      </c>
      <c r="VPK343">
        <f>IF(SUM($J$341:VPK341)&lt;VPE343,VPJ341,$E$343-SUM($J$341:VPK341))</f>
        <v>0</v>
      </c>
      <c r="VPL343">
        <f>IF(SUM($J$341:VPL341)&lt;VPF343,VPK341,$E$343-SUM($J$341:VPL341))</f>
        <v>0</v>
      </c>
      <c r="VPM343">
        <f>IF(SUM($J$341:VPM341)&lt;VPG343,VPL341,$E$343-SUM($J$341:VPM341))</f>
        <v>0</v>
      </c>
      <c r="VPN343">
        <f>IF(SUM($J$341:VPN341)&lt;VPH343,VPM341,$E$343-SUM($J$341:VPN341))</f>
        <v>0</v>
      </c>
      <c r="VPO343">
        <f>IF(SUM($J$341:VPO341)&lt;VPI343,VPN341,$E$343-SUM($J$341:VPO341))</f>
        <v>4820</v>
      </c>
      <c r="VPP343">
        <f>IF(SUM($J$341:VPP341)&lt;VPJ343,VPO341,$E$343-SUM($J$341:VPP341))</f>
        <v>4820</v>
      </c>
      <c r="VPQ343">
        <f>IF(SUM($J$341:VPQ341)&lt;VPK343,VPP341,$E$343-SUM($J$341:VPQ341))</f>
        <v>4820</v>
      </c>
      <c r="VPR343">
        <f>IF(SUM($J$341:VPR341)&lt;VPL343,VPQ341,$E$343-SUM($J$341:VPR341))</f>
        <v>4820</v>
      </c>
      <c r="VPS343">
        <f>IF(SUM($J$341:VPS341)&lt;VPM343,VPR341,$E$343-SUM($J$341:VPS341))</f>
        <v>4820</v>
      </c>
      <c r="VPT343">
        <f>IF(SUM($J$341:VPT341)&lt;VPN343,VPS341,$E$343-SUM($J$341:VPT341))</f>
        <v>4820</v>
      </c>
      <c r="VPU343">
        <f>IF(SUM($J$341:VPU341)&lt;VPO343,VPT341,$E$343-SUM($J$341:VPU341))</f>
        <v>0</v>
      </c>
      <c r="VPV343">
        <f>IF(SUM($J$341:VPV341)&lt;VPP343,VPU341,$E$343-SUM($J$341:VPV341))</f>
        <v>0</v>
      </c>
      <c r="VPW343">
        <f>IF(SUM($J$341:VPW341)&lt;VPQ343,VPV341,$E$343-SUM($J$341:VPW341))</f>
        <v>0</v>
      </c>
      <c r="VPX343">
        <f>IF(SUM($J$341:VPX341)&lt;VPR343,VPW341,$E$343-SUM($J$341:VPX341))</f>
        <v>0</v>
      </c>
      <c r="VPY343">
        <f>IF(SUM($J$341:VPY341)&lt;VPS343,VPX341,$E$343-SUM($J$341:VPY341))</f>
        <v>0</v>
      </c>
      <c r="VPZ343">
        <f>IF(SUM($J$341:VPZ341)&lt;VPT343,VPY341,$E$343-SUM($J$341:VPZ341))</f>
        <v>0</v>
      </c>
      <c r="VQA343">
        <f>IF(SUM($J$341:VQA341)&lt;VPU343,VPZ341,$E$343-SUM($J$341:VQA341))</f>
        <v>4820</v>
      </c>
      <c r="VQB343">
        <f>IF(SUM($J$341:VQB341)&lt;VPV343,VQA341,$E$343-SUM($J$341:VQB341))</f>
        <v>4820</v>
      </c>
      <c r="VQC343">
        <f>IF(SUM($J$341:VQC341)&lt;VPW343,VQB341,$E$343-SUM($J$341:VQC341))</f>
        <v>4820</v>
      </c>
      <c r="VQD343">
        <f>IF(SUM($J$341:VQD341)&lt;VPX343,VQC341,$E$343-SUM($J$341:VQD341))</f>
        <v>4820</v>
      </c>
      <c r="VQE343">
        <f>IF(SUM($J$341:VQE341)&lt;VPY343,VQD341,$E$343-SUM($J$341:VQE341))</f>
        <v>4820</v>
      </c>
      <c r="VQF343">
        <f>IF(SUM($J$341:VQF341)&lt;VPZ343,VQE341,$E$343-SUM($J$341:VQF341))</f>
        <v>4820</v>
      </c>
      <c r="VQG343">
        <f>IF(SUM($J$341:VQG341)&lt;VQA343,VQF341,$E$343-SUM($J$341:VQG341))</f>
        <v>0</v>
      </c>
      <c r="VQH343">
        <f>IF(SUM($J$341:VQH341)&lt;VQB343,VQG341,$E$343-SUM($J$341:VQH341))</f>
        <v>0</v>
      </c>
      <c r="VQI343">
        <f>IF(SUM($J$341:VQI341)&lt;VQC343,VQH341,$E$343-SUM($J$341:VQI341))</f>
        <v>0</v>
      </c>
      <c r="VQJ343">
        <f>IF(SUM($J$341:VQJ341)&lt;VQD343,VQI341,$E$343-SUM($J$341:VQJ341))</f>
        <v>0</v>
      </c>
      <c r="VQK343">
        <f>IF(SUM($J$341:VQK341)&lt;VQE343,VQJ341,$E$343-SUM($J$341:VQK341))</f>
        <v>0</v>
      </c>
      <c r="VQL343">
        <f>IF(SUM($J$341:VQL341)&lt;VQF343,VQK341,$E$343-SUM($J$341:VQL341))</f>
        <v>0</v>
      </c>
      <c r="VQM343">
        <f>IF(SUM($J$341:VQM341)&lt;VQG343,VQL341,$E$343-SUM($J$341:VQM341))</f>
        <v>4820</v>
      </c>
      <c r="VQN343">
        <f>IF(SUM($J$341:VQN341)&lt;VQH343,VQM341,$E$343-SUM($J$341:VQN341))</f>
        <v>4820</v>
      </c>
      <c r="VQO343">
        <f>IF(SUM($J$341:VQO341)&lt;VQI343,VQN341,$E$343-SUM($J$341:VQO341))</f>
        <v>4820</v>
      </c>
      <c r="VQP343">
        <f>IF(SUM($J$341:VQP341)&lt;VQJ343,VQO341,$E$343-SUM($J$341:VQP341))</f>
        <v>4820</v>
      </c>
      <c r="VQQ343">
        <f>IF(SUM($J$341:VQQ341)&lt;VQK343,VQP341,$E$343-SUM($J$341:VQQ341))</f>
        <v>4820</v>
      </c>
      <c r="VQR343">
        <f>IF(SUM($J$341:VQR341)&lt;VQL343,VQQ341,$E$343-SUM($J$341:VQR341))</f>
        <v>4820</v>
      </c>
      <c r="VQS343">
        <f>IF(SUM($J$341:VQS341)&lt;VQM343,VQR341,$E$343-SUM($J$341:VQS341))</f>
        <v>0</v>
      </c>
      <c r="VQT343">
        <f>IF(SUM($J$341:VQT341)&lt;VQN343,VQS341,$E$343-SUM($J$341:VQT341))</f>
        <v>0</v>
      </c>
      <c r="VQU343">
        <f>IF(SUM($J$341:VQU341)&lt;VQO343,VQT341,$E$343-SUM($J$341:VQU341))</f>
        <v>0</v>
      </c>
      <c r="VQV343">
        <f>IF(SUM($J$341:VQV341)&lt;VQP343,VQU341,$E$343-SUM($J$341:VQV341))</f>
        <v>0</v>
      </c>
      <c r="VQW343">
        <f>IF(SUM($J$341:VQW341)&lt;VQQ343,VQV341,$E$343-SUM($J$341:VQW341))</f>
        <v>0</v>
      </c>
      <c r="VQX343">
        <f>IF(SUM($J$341:VQX341)&lt;VQR343,VQW341,$E$343-SUM($J$341:VQX341))</f>
        <v>0</v>
      </c>
      <c r="VQY343">
        <f>IF(SUM($J$341:VQY341)&lt;VQS343,VQX341,$E$343-SUM($J$341:VQY341))</f>
        <v>4820</v>
      </c>
      <c r="VQZ343">
        <f>IF(SUM($J$341:VQZ341)&lt;VQT343,VQY341,$E$343-SUM($J$341:VQZ341))</f>
        <v>4820</v>
      </c>
      <c r="VRA343">
        <f>IF(SUM($J$341:VRA341)&lt;VQU343,VQZ341,$E$343-SUM($J$341:VRA341))</f>
        <v>4820</v>
      </c>
      <c r="VRB343">
        <f>IF(SUM($J$341:VRB341)&lt;VQV343,VRA341,$E$343-SUM($J$341:VRB341))</f>
        <v>4820</v>
      </c>
      <c r="VRC343">
        <f>IF(SUM($J$341:VRC341)&lt;VQW343,VRB341,$E$343-SUM($J$341:VRC341))</f>
        <v>4820</v>
      </c>
      <c r="VRD343">
        <f>IF(SUM($J$341:VRD341)&lt;VQX343,VRC341,$E$343-SUM($J$341:VRD341))</f>
        <v>4820</v>
      </c>
      <c r="VRE343">
        <f>IF(SUM($J$341:VRE341)&lt;VQY343,VRD341,$E$343-SUM($J$341:VRE341))</f>
        <v>0</v>
      </c>
      <c r="VRF343">
        <f>IF(SUM($J$341:VRF341)&lt;VQZ343,VRE341,$E$343-SUM($J$341:VRF341))</f>
        <v>0</v>
      </c>
      <c r="VRG343">
        <f>IF(SUM($J$341:VRG341)&lt;VRA343,VRF341,$E$343-SUM($J$341:VRG341))</f>
        <v>0</v>
      </c>
      <c r="VRH343">
        <f>IF(SUM($J$341:VRH341)&lt;VRB343,VRG341,$E$343-SUM($J$341:VRH341))</f>
        <v>0</v>
      </c>
      <c r="VRI343">
        <f>IF(SUM($J$341:VRI341)&lt;VRC343,VRH341,$E$343-SUM($J$341:VRI341))</f>
        <v>0</v>
      </c>
      <c r="VRJ343">
        <f>IF(SUM($J$341:VRJ341)&lt;VRD343,VRI341,$E$343-SUM($J$341:VRJ341))</f>
        <v>0</v>
      </c>
      <c r="VRK343">
        <f>IF(SUM($J$341:VRK341)&lt;VRE343,VRJ341,$E$343-SUM($J$341:VRK341))</f>
        <v>4820</v>
      </c>
      <c r="VRL343">
        <f>IF(SUM($J$341:VRL341)&lt;VRF343,VRK341,$E$343-SUM($J$341:VRL341))</f>
        <v>4820</v>
      </c>
      <c r="VRM343">
        <f>IF(SUM($J$341:VRM341)&lt;VRG343,VRL341,$E$343-SUM($J$341:VRM341))</f>
        <v>4820</v>
      </c>
      <c r="VRN343">
        <f>IF(SUM($J$341:VRN341)&lt;VRH343,VRM341,$E$343-SUM($J$341:VRN341))</f>
        <v>4820</v>
      </c>
      <c r="VRO343">
        <f>IF(SUM($J$341:VRO341)&lt;VRI343,VRN341,$E$343-SUM($J$341:VRO341))</f>
        <v>4820</v>
      </c>
      <c r="VRP343">
        <f>IF(SUM($J$341:VRP341)&lt;VRJ343,VRO341,$E$343-SUM($J$341:VRP341))</f>
        <v>4820</v>
      </c>
      <c r="VRQ343">
        <f>IF(SUM($J$341:VRQ341)&lt;VRK343,VRP341,$E$343-SUM($J$341:VRQ341))</f>
        <v>0</v>
      </c>
      <c r="VRR343">
        <f>IF(SUM($J$341:VRR341)&lt;VRL343,VRQ341,$E$343-SUM($J$341:VRR341))</f>
        <v>0</v>
      </c>
      <c r="VRS343">
        <f>IF(SUM($J$341:VRS341)&lt;VRM343,VRR341,$E$343-SUM($J$341:VRS341))</f>
        <v>0</v>
      </c>
      <c r="VRT343">
        <f>IF(SUM($J$341:VRT341)&lt;VRN343,VRS341,$E$343-SUM($J$341:VRT341))</f>
        <v>0</v>
      </c>
      <c r="VRU343">
        <f>IF(SUM($J$341:VRU341)&lt;VRO343,VRT341,$E$343-SUM($J$341:VRU341))</f>
        <v>0</v>
      </c>
      <c r="VRV343">
        <f>IF(SUM($J$341:VRV341)&lt;VRP343,VRU341,$E$343-SUM($J$341:VRV341))</f>
        <v>0</v>
      </c>
      <c r="VRW343">
        <f>IF(SUM($J$341:VRW341)&lt;VRQ343,VRV341,$E$343-SUM($J$341:VRW341))</f>
        <v>4820</v>
      </c>
      <c r="VRX343">
        <f>IF(SUM($J$341:VRX341)&lt;VRR343,VRW341,$E$343-SUM($J$341:VRX341))</f>
        <v>4820</v>
      </c>
      <c r="VRY343">
        <f>IF(SUM($J$341:VRY341)&lt;VRS343,VRX341,$E$343-SUM($J$341:VRY341))</f>
        <v>4820</v>
      </c>
      <c r="VRZ343">
        <f>IF(SUM($J$341:VRZ341)&lt;VRT343,VRY341,$E$343-SUM($J$341:VRZ341))</f>
        <v>4820</v>
      </c>
      <c r="VSA343">
        <f>IF(SUM($J$341:VSA341)&lt;VRU343,VRZ341,$E$343-SUM($J$341:VSA341))</f>
        <v>4820</v>
      </c>
      <c r="VSB343">
        <f>IF(SUM($J$341:VSB341)&lt;VRV343,VSA341,$E$343-SUM($J$341:VSB341))</f>
        <v>4820</v>
      </c>
      <c r="VSC343">
        <f>IF(SUM($J$341:VSC341)&lt;VRW343,VSB341,$E$343-SUM($J$341:VSC341))</f>
        <v>0</v>
      </c>
      <c r="VSD343">
        <f>IF(SUM($J$341:VSD341)&lt;VRX343,VSC341,$E$343-SUM($J$341:VSD341))</f>
        <v>0</v>
      </c>
      <c r="VSE343">
        <f>IF(SUM($J$341:VSE341)&lt;VRY343,VSD341,$E$343-SUM($J$341:VSE341))</f>
        <v>0</v>
      </c>
      <c r="VSF343">
        <f>IF(SUM($J$341:VSF341)&lt;VRZ343,VSE341,$E$343-SUM($J$341:VSF341))</f>
        <v>0</v>
      </c>
      <c r="VSG343">
        <f>IF(SUM($J$341:VSG341)&lt;VSA343,VSF341,$E$343-SUM($J$341:VSG341))</f>
        <v>0</v>
      </c>
      <c r="VSH343">
        <f>IF(SUM($J$341:VSH341)&lt;VSB343,VSG341,$E$343-SUM($J$341:VSH341))</f>
        <v>0</v>
      </c>
      <c r="VSI343">
        <f>IF(SUM($J$341:VSI341)&lt;VSC343,VSH341,$E$343-SUM($J$341:VSI341))</f>
        <v>4820</v>
      </c>
      <c r="VSJ343">
        <f>IF(SUM($J$341:VSJ341)&lt;VSD343,VSI341,$E$343-SUM($J$341:VSJ341))</f>
        <v>4820</v>
      </c>
      <c r="VSK343">
        <f>IF(SUM($J$341:VSK341)&lt;VSE343,VSJ341,$E$343-SUM($J$341:VSK341))</f>
        <v>4820</v>
      </c>
      <c r="VSL343">
        <f>IF(SUM($J$341:VSL341)&lt;VSF343,VSK341,$E$343-SUM($J$341:VSL341))</f>
        <v>4820</v>
      </c>
      <c r="VSM343">
        <f>IF(SUM($J$341:VSM341)&lt;VSG343,VSL341,$E$343-SUM($J$341:VSM341))</f>
        <v>4820</v>
      </c>
      <c r="VSN343">
        <f>IF(SUM($J$341:VSN341)&lt;VSH343,VSM341,$E$343-SUM($J$341:VSN341))</f>
        <v>4820</v>
      </c>
      <c r="VSO343">
        <f>IF(SUM($J$341:VSO341)&lt;VSI343,VSN341,$E$343-SUM($J$341:VSO341))</f>
        <v>0</v>
      </c>
      <c r="VSP343">
        <f>IF(SUM($J$341:VSP341)&lt;VSJ343,VSO341,$E$343-SUM($J$341:VSP341))</f>
        <v>0</v>
      </c>
      <c r="VSQ343">
        <f>IF(SUM($J$341:VSQ341)&lt;VSK343,VSP341,$E$343-SUM($J$341:VSQ341))</f>
        <v>0</v>
      </c>
      <c r="VSR343">
        <f>IF(SUM($J$341:VSR341)&lt;VSL343,VSQ341,$E$343-SUM($J$341:VSR341))</f>
        <v>0</v>
      </c>
      <c r="VSS343">
        <f>IF(SUM($J$341:VSS341)&lt;VSM343,VSR341,$E$343-SUM($J$341:VSS341))</f>
        <v>0</v>
      </c>
      <c r="VST343">
        <f>IF(SUM($J$341:VST341)&lt;VSN343,VSS341,$E$343-SUM($J$341:VST341))</f>
        <v>0</v>
      </c>
      <c r="VSU343">
        <f>IF(SUM($J$341:VSU341)&lt;VSO343,VST341,$E$343-SUM($J$341:VSU341))</f>
        <v>4820</v>
      </c>
      <c r="VSV343">
        <f>IF(SUM($J$341:VSV341)&lt;VSP343,VSU341,$E$343-SUM($J$341:VSV341))</f>
        <v>4820</v>
      </c>
      <c r="VSW343">
        <f>IF(SUM($J$341:VSW341)&lt;VSQ343,VSV341,$E$343-SUM($J$341:VSW341))</f>
        <v>4820</v>
      </c>
      <c r="VSX343">
        <f>IF(SUM($J$341:VSX341)&lt;VSR343,VSW341,$E$343-SUM($J$341:VSX341))</f>
        <v>4820</v>
      </c>
      <c r="VSY343">
        <f>IF(SUM($J$341:VSY341)&lt;VSS343,VSX341,$E$343-SUM($J$341:VSY341))</f>
        <v>4820</v>
      </c>
      <c r="VSZ343">
        <f>IF(SUM($J$341:VSZ341)&lt;VST343,VSY341,$E$343-SUM($J$341:VSZ341))</f>
        <v>4820</v>
      </c>
      <c r="VTA343">
        <f>IF(SUM($J$341:VTA341)&lt;VSU343,VSZ341,$E$343-SUM($J$341:VTA341))</f>
        <v>0</v>
      </c>
      <c r="VTB343">
        <f>IF(SUM($J$341:VTB341)&lt;VSV343,VTA341,$E$343-SUM($J$341:VTB341))</f>
        <v>0</v>
      </c>
      <c r="VTC343">
        <f>IF(SUM($J$341:VTC341)&lt;VSW343,VTB341,$E$343-SUM($J$341:VTC341))</f>
        <v>0</v>
      </c>
      <c r="VTD343">
        <f>IF(SUM($J$341:VTD341)&lt;VSX343,VTC341,$E$343-SUM($J$341:VTD341))</f>
        <v>0</v>
      </c>
      <c r="VTE343">
        <f>IF(SUM($J$341:VTE341)&lt;VSY343,VTD341,$E$343-SUM($J$341:VTE341))</f>
        <v>0</v>
      </c>
      <c r="VTF343">
        <f>IF(SUM($J$341:VTF341)&lt;VSZ343,VTE341,$E$343-SUM($J$341:VTF341))</f>
        <v>0</v>
      </c>
      <c r="VTG343">
        <f>IF(SUM($J$341:VTG341)&lt;VTA343,VTF341,$E$343-SUM($J$341:VTG341))</f>
        <v>4820</v>
      </c>
      <c r="VTH343">
        <f>IF(SUM($J$341:VTH341)&lt;VTB343,VTG341,$E$343-SUM($J$341:VTH341))</f>
        <v>4820</v>
      </c>
      <c r="VTI343">
        <f>IF(SUM($J$341:VTI341)&lt;VTC343,VTH341,$E$343-SUM($J$341:VTI341))</f>
        <v>4820</v>
      </c>
      <c r="VTJ343">
        <f>IF(SUM($J$341:VTJ341)&lt;VTD343,VTI341,$E$343-SUM($J$341:VTJ341))</f>
        <v>4820</v>
      </c>
      <c r="VTK343">
        <f>IF(SUM($J$341:VTK341)&lt;VTE343,VTJ341,$E$343-SUM($J$341:VTK341))</f>
        <v>4820</v>
      </c>
      <c r="VTL343">
        <f>IF(SUM($J$341:VTL341)&lt;VTF343,VTK341,$E$343-SUM($J$341:VTL341))</f>
        <v>4820</v>
      </c>
      <c r="VTM343">
        <f>IF(SUM($J$341:VTM341)&lt;VTG343,VTL341,$E$343-SUM($J$341:VTM341))</f>
        <v>0</v>
      </c>
      <c r="VTN343">
        <f>IF(SUM($J$341:VTN341)&lt;VTH343,VTM341,$E$343-SUM($J$341:VTN341))</f>
        <v>0</v>
      </c>
      <c r="VTO343">
        <f>IF(SUM($J$341:VTO341)&lt;VTI343,VTN341,$E$343-SUM($J$341:VTO341))</f>
        <v>0</v>
      </c>
      <c r="VTP343">
        <f>IF(SUM($J$341:VTP341)&lt;VTJ343,VTO341,$E$343-SUM($J$341:VTP341))</f>
        <v>0</v>
      </c>
      <c r="VTQ343">
        <f>IF(SUM($J$341:VTQ341)&lt;VTK343,VTP341,$E$343-SUM($J$341:VTQ341))</f>
        <v>0</v>
      </c>
      <c r="VTR343">
        <f>IF(SUM($J$341:VTR341)&lt;VTL343,VTQ341,$E$343-SUM($J$341:VTR341))</f>
        <v>0</v>
      </c>
      <c r="VTS343">
        <f>IF(SUM($J$341:VTS341)&lt;VTM343,VTR341,$E$343-SUM($J$341:VTS341))</f>
        <v>4820</v>
      </c>
      <c r="VTT343">
        <f>IF(SUM($J$341:VTT341)&lt;VTN343,VTS341,$E$343-SUM($J$341:VTT341))</f>
        <v>4820</v>
      </c>
      <c r="VTU343">
        <f>IF(SUM($J$341:VTU341)&lt;VTO343,VTT341,$E$343-SUM($J$341:VTU341))</f>
        <v>4820</v>
      </c>
      <c r="VTV343">
        <f>IF(SUM($J$341:VTV341)&lt;VTP343,VTU341,$E$343-SUM($J$341:VTV341))</f>
        <v>4820</v>
      </c>
      <c r="VTW343">
        <f>IF(SUM($J$341:VTW341)&lt;VTQ343,VTV341,$E$343-SUM($J$341:VTW341))</f>
        <v>4820</v>
      </c>
      <c r="VTX343">
        <f>IF(SUM($J$341:VTX341)&lt;VTR343,VTW341,$E$343-SUM($J$341:VTX341))</f>
        <v>4820</v>
      </c>
      <c r="VTY343">
        <f>IF(SUM($J$341:VTY341)&lt;VTS343,VTX341,$E$343-SUM($J$341:VTY341))</f>
        <v>0</v>
      </c>
      <c r="VTZ343">
        <f>IF(SUM($J$341:VTZ341)&lt;VTT343,VTY341,$E$343-SUM($J$341:VTZ341))</f>
        <v>0</v>
      </c>
      <c r="VUA343">
        <f>IF(SUM($J$341:VUA341)&lt;VTU343,VTZ341,$E$343-SUM($J$341:VUA341))</f>
        <v>0</v>
      </c>
      <c r="VUB343">
        <f>IF(SUM($J$341:VUB341)&lt;VTV343,VUA341,$E$343-SUM($J$341:VUB341))</f>
        <v>0</v>
      </c>
      <c r="VUC343">
        <f>IF(SUM($J$341:VUC341)&lt;VTW343,VUB341,$E$343-SUM($J$341:VUC341))</f>
        <v>0</v>
      </c>
      <c r="VUD343">
        <f>IF(SUM($J$341:VUD341)&lt;VTX343,VUC341,$E$343-SUM($J$341:VUD341))</f>
        <v>0</v>
      </c>
      <c r="VUE343">
        <f>IF(SUM($J$341:VUE341)&lt;VTY343,VUD341,$E$343-SUM($J$341:VUE341))</f>
        <v>4820</v>
      </c>
      <c r="VUF343">
        <f>IF(SUM($J$341:VUF341)&lt;VTZ343,VUE341,$E$343-SUM($J$341:VUF341))</f>
        <v>4820</v>
      </c>
      <c r="VUG343">
        <f>IF(SUM($J$341:VUG341)&lt;VUA343,VUF341,$E$343-SUM($J$341:VUG341))</f>
        <v>4820</v>
      </c>
      <c r="VUH343">
        <f>IF(SUM($J$341:VUH341)&lt;VUB343,VUG341,$E$343-SUM($J$341:VUH341))</f>
        <v>4820</v>
      </c>
      <c r="VUI343">
        <f>IF(SUM($J$341:VUI341)&lt;VUC343,VUH341,$E$343-SUM($J$341:VUI341))</f>
        <v>4820</v>
      </c>
      <c r="VUJ343">
        <f>IF(SUM($J$341:VUJ341)&lt;VUD343,VUI341,$E$343-SUM($J$341:VUJ341))</f>
        <v>4820</v>
      </c>
      <c r="VUK343">
        <f>IF(SUM($J$341:VUK341)&lt;VUE343,VUJ341,$E$343-SUM($J$341:VUK341))</f>
        <v>0</v>
      </c>
      <c r="VUL343">
        <f>IF(SUM($J$341:VUL341)&lt;VUF343,VUK341,$E$343-SUM($J$341:VUL341))</f>
        <v>0</v>
      </c>
      <c r="VUM343">
        <f>IF(SUM($J$341:VUM341)&lt;VUG343,VUL341,$E$343-SUM($J$341:VUM341))</f>
        <v>0</v>
      </c>
      <c r="VUN343">
        <f>IF(SUM($J$341:VUN341)&lt;VUH343,VUM341,$E$343-SUM($J$341:VUN341))</f>
        <v>0</v>
      </c>
      <c r="VUO343">
        <f>IF(SUM($J$341:VUO341)&lt;VUI343,VUN341,$E$343-SUM($J$341:VUO341))</f>
        <v>0</v>
      </c>
      <c r="VUP343">
        <f>IF(SUM($J$341:VUP341)&lt;VUJ343,VUO341,$E$343-SUM($J$341:VUP341))</f>
        <v>0</v>
      </c>
      <c r="VUQ343">
        <f>IF(SUM($J$341:VUQ341)&lt;VUK343,VUP341,$E$343-SUM($J$341:VUQ341))</f>
        <v>4820</v>
      </c>
      <c r="VUR343">
        <f>IF(SUM($J$341:VUR341)&lt;VUL343,VUQ341,$E$343-SUM($J$341:VUR341))</f>
        <v>4820</v>
      </c>
      <c r="VUS343">
        <f>IF(SUM($J$341:VUS341)&lt;VUM343,VUR341,$E$343-SUM($J$341:VUS341))</f>
        <v>4820</v>
      </c>
      <c r="VUT343">
        <f>IF(SUM($J$341:VUT341)&lt;VUN343,VUS341,$E$343-SUM($J$341:VUT341))</f>
        <v>4820</v>
      </c>
      <c r="VUU343">
        <f>IF(SUM($J$341:VUU341)&lt;VUO343,VUT341,$E$343-SUM($J$341:VUU341))</f>
        <v>4820</v>
      </c>
      <c r="VUV343">
        <f>IF(SUM($J$341:VUV341)&lt;VUP343,VUU341,$E$343-SUM($J$341:VUV341))</f>
        <v>4820</v>
      </c>
      <c r="VUW343">
        <f>IF(SUM($J$341:VUW341)&lt;VUQ343,VUV341,$E$343-SUM($J$341:VUW341))</f>
        <v>0</v>
      </c>
      <c r="VUX343">
        <f>IF(SUM($J$341:VUX341)&lt;VUR343,VUW341,$E$343-SUM($J$341:VUX341))</f>
        <v>0</v>
      </c>
      <c r="VUY343">
        <f>IF(SUM($J$341:VUY341)&lt;VUS343,VUX341,$E$343-SUM($J$341:VUY341))</f>
        <v>0</v>
      </c>
      <c r="VUZ343">
        <f>IF(SUM($J$341:VUZ341)&lt;VUT343,VUY341,$E$343-SUM($J$341:VUZ341))</f>
        <v>0</v>
      </c>
      <c r="VVA343">
        <f>IF(SUM($J$341:VVA341)&lt;VUU343,VUZ341,$E$343-SUM($J$341:VVA341))</f>
        <v>0</v>
      </c>
      <c r="VVB343">
        <f>IF(SUM($J$341:VVB341)&lt;VUV343,VVA341,$E$343-SUM($J$341:VVB341))</f>
        <v>0</v>
      </c>
      <c r="VVC343">
        <f>IF(SUM($J$341:VVC341)&lt;VUW343,VVB341,$E$343-SUM($J$341:VVC341))</f>
        <v>4820</v>
      </c>
      <c r="VVD343">
        <f>IF(SUM($J$341:VVD341)&lt;VUX343,VVC341,$E$343-SUM($J$341:VVD341))</f>
        <v>4820</v>
      </c>
      <c r="VVE343">
        <f>IF(SUM($J$341:VVE341)&lt;VUY343,VVD341,$E$343-SUM($J$341:VVE341))</f>
        <v>4820</v>
      </c>
      <c r="VVF343">
        <f>IF(SUM($J$341:VVF341)&lt;VUZ343,VVE341,$E$343-SUM($J$341:VVF341))</f>
        <v>4820</v>
      </c>
      <c r="VVG343">
        <f>IF(SUM($J$341:VVG341)&lt;VVA343,VVF341,$E$343-SUM($J$341:VVG341))</f>
        <v>4820</v>
      </c>
      <c r="VVH343">
        <f>IF(SUM($J$341:VVH341)&lt;VVB343,VVG341,$E$343-SUM($J$341:VVH341))</f>
        <v>4820</v>
      </c>
      <c r="VVI343">
        <f>IF(SUM($J$341:VVI341)&lt;VVC343,VVH341,$E$343-SUM($J$341:VVI341))</f>
        <v>0</v>
      </c>
      <c r="VVJ343">
        <f>IF(SUM($J$341:VVJ341)&lt;VVD343,VVI341,$E$343-SUM($J$341:VVJ341))</f>
        <v>0</v>
      </c>
      <c r="VVK343">
        <f>IF(SUM($J$341:VVK341)&lt;VVE343,VVJ341,$E$343-SUM($J$341:VVK341))</f>
        <v>0</v>
      </c>
      <c r="VVL343">
        <f>IF(SUM($J$341:VVL341)&lt;VVF343,VVK341,$E$343-SUM($J$341:VVL341))</f>
        <v>0</v>
      </c>
      <c r="VVM343">
        <f>IF(SUM($J$341:VVM341)&lt;VVG343,VVL341,$E$343-SUM($J$341:VVM341))</f>
        <v>0</v>
      </c>
      <c r="VVN343">
        <f>IF(SUM($J$341:VVN341)&lt;VVH343,VVM341,$E$343-SUM($J$341:VVN341))</f>
        <v>0</v>
      </c>
      <c r="VVO343">
        <f>IF(SUM($J$341:VVO341)&lt;VVI343,VVN341,$E$343-SUM($J$341:VVO341))</f>
        <v>4820</v>
      </c>
      <c r="VVP343">
        <f>IF(SUM($J$341:VVP341)&lt;VVJ343,VVO341,$E$343-SUM($J$341:VVP341))</f>
        <v>4820</v>
      </c>
      <c r="VVQ343">
        <f>IF(SUM($J$341:VVQ341)&lt;VVK343,VVP341,$E$343-SUM($J$341:VVQ341))</f>
        <v>4820</v>
      </c>
      <c r="VVR343">
        <f>IF(SUM($J$341:VVR341)&lt;VVL343,VVQ341,$E$343-SUM($J$341:VVR341))</f>
        <v>4820</v>
      </c>
      <c r="VVS343">
        <f>IF(SUM($J$341:VVS341)&lt;VVM343,VVR341,$E$343-SUM($J$341:VVS341))</f>
        <v>4820</v>
      </c>
      <c r="VVT343">
        <f>IF(SUM($J$341:VVT341)&lt;VVN343,VVS341,$E$343-SUM($J$341:VVT341))</f>
        <v>4820</v>
      </c>
      <c r="VVU343">
        <f>IF(SUM($J$341:VVU341)&lt;VVO343,VVT341,$E$343-SUM($J$341:VVU341))</f>
        <v>0</v>
      </c>
      <c r="VVV343">
        <f>IF(SUM($J$341:VVV341)&lt;VVP343,VVU341,$E$343-SUM($J$341:VVV341))</f>
        <v>0</v>
      </c>
      <c r="VVW343">
        <f>IF(SUM($J$341:VVW341)&lt;VVQ343,VVV341,$E$343-SUM($J$341:VVW341))</f>
        <v>0</v>
      </c>
      <c r="VVX343">
        <f>IF(SUM($J$341:VVX341)&lt;VVR343,VVW341,$E$343-SUM($J$341:VVX341))</f>
        <v>0</v>
      </c>
      <c r="VVY343">
        <f>IF(SUM($J$341:VVY341)&lt;VVS343,VVX341,$E$343-SUM($J$341:VVY341))</f>
        <v>0</v>
      </c>
      <c r="VVZ343">
        <f>IF(SUM($J$341:VVZ341)&lt;VVT343,VVY341,$E$343-SUM($J$341:VVZ341))</f>
        <v>0</v>
      </c>
      <c r="VWA343">
        <f>IF(SUM($J$341:VWA341)&lt;VVU343,VVZ341,$E$343-SUM($J$341:VWA341))</f>
        <v>4820</v>
      </c>
      <c r="VWB343">
        <f>IF(SUM($J$341:VWB341)&lt;VVV343,VWA341,$E$343-SUM($J$341:VWB341))</f>
        <v>4820</v>
      </c>
      <c r="VWC343">
        <f>IF(SUM($J$341:VWC341)&lt;VVW343,VWB341,$E$343-SUM($J$341:VWC341))</f>
        <v>4820</v>
      </c>
      <c r="VWD343">
        <f>IF(SUM($J$341:VWD341)&lt;VVX343,VWC341,$E$343-SUM($J$341:VWD341))</f>
        <v>4820</v>
      </c>
      <c r="VWE343">
        <f>IF(SUM($J$341:VWE341)&lt;VVY343,VWD341,$E$343-SUM($J$341:VWE341))</f>
        <v>4820</v>
      </c>
      <c r="VWF343">
        <f>IF(SUM($J$341:VWF341)&lt;VVZ343,VWE341,$E$343-SUM($J$341:VWF341))</f>
        <v>4820</v>
      </c>
      <c r="VWG343">
        <f>IF(SUM($J$341:VWG341)&lt;VWA343,VWF341,$E$343-SUM($J$341:VWG341))</f>
        <v>0</v>
      </c>
      <c r="VWH343">
        <f>IF(SUM($J$341:VWH341)&lt;VWB343,VWG341,$E$343-SUM($J$341:VWH341))</f>
        <v>0</v>
      </c>
      <c r="VWI343">
        <f>IF(SUM($J$341:VWI341)&lt;VWC343,VWH341,$E$343-SUM($J$341:VWI341))</f>
        <v>0</v>
      </c>
      <c r="VWJ343">
        <f>IF(SUM($J$341:VWJ341)&lt;VWD343,VWI341,$E$343-SUM($J$341:VWJ341))</f>
        <v>0</v>
      </c>
      <c r="VWK343">
        <f>IF(SUM($J$341:VWK341)&lt;VWE343,VWJ341,$E$343-SUM($J$341:VWK341))</f>
        <v>0</v>
      </c>
      <c r="VWL343">
        <f>IF(SUM($J$341:VWL341)&lt;VWF343,VWK341,$E$343-SUM($J$341:VWL341))</f>
        <v>0</v>
      </c>
      <c r="VWM343">
        <f>IF(SUM($J$341:VWM341)&lt;VWG343,VWL341,$E$343-SUM($J$341:VWM341))</f>
        <v>4820</v>
      </c>
      <c r="VWN343">
        <f>IF(SUM($J$341:VWN341)&lt;VWH343,VWM341,$E$343-SUM($J$341:VWN341))</f>
        <v>4820</v>
      </c>
      <c r="VWO343">
        <f>IF(SUM($J$341:VWO341)&lt;VWI343,VWN341,$E$343-SUM($J$341:VWO341))</f>
        <v>4820</v>
      </c>
      <c r="VWP343">
        <f>IF(SUM($J$341:VWP341)&lt;VWJ343,VWO341,$E$343-SUM($J$341:VWP341))</f>
        <v>4820</v>
      </c>
      <c r="VWQ343">
        <f>IF(SUM($J$341:VWQ341)&lt;VWK343,VWP341,$E$343-SUM($J$341:VWQ341))</f>
        <v>4820</v>
      </c>
      <c r="VWR343">
        <f>IF(SUM($J$341:VWR341)&lt;VWL343,VWQ341,$E$343-SUM($J$341:VWR341))</f>
        <v>4820</v>
      </c>
      <c r="VWS343">
        <f>IF(SUM($J$341:VWS341)&lt;VWM343,VWR341,$E$343-SUM($J$341:VWS341))</f>
        <v>0</v>
      </c>
      <c r="VWT343">
        <f>IF(SUM($J$341:VWT341)&lt;VWN343,VWS341,$E$343-SUM($J$341:VWT341))</f>
        <v>0</v>
      </c>
      <c r="VWU343">
        <f>IF(SUM($J$341:VWU341)&lt;VWO343,VWT341,$E$343-SUM($J$341:VWU341))</f>
        <v>0</v>
      </c>
      <c r="VWV343">
        <f>IF(SUM($J$341:VWV341)&lt;VWP343,VWU341,$E$343-SUM($J$341:VWV341))</f>
        <v>0</v>
      </c>
      <c r="VWW343">
        <f>IF(SUM($J$341:VWW341)&lt;VWQ343,VWV341,$E$343-SUM($J$341:VWW341))</f>
        <v>0</v>
      </c>
      <c r="VWX343">
        <f>IF(SUM($J$341:VWX341)&lt;VWR343,VWW341,$E$343-SUM($J$341:VWX341))</f>
        <v>0</v>
      </c>
      <c r="VWY343">
        <f>IF(SUM($J$341:VWY341)&lt;VWS343,VWX341,$E$343-SUM($J$341:VWY341))</f>
        <v>4820</v>
      </c>
      <c r="VWZ343">
        <f>IF(SUM($J$341:VWZ341)&lt;VWT343,VWY341,$E$343-SUM($J$341:VWZ341))</f>
        <v>4820</v>
      </c>
      <c r="VXA343">
        <f>IF(SUM($J$341:VXA341)&lt;VWU343,VWZ341,$E$343-SUM($J$341:VXA341))</f>
        <v>4820</v>
      </c>
      <c r="VXB343">
        <f>IF(SUM($J$341:VXB341)&lt;VWV343,VXA341,$E$343-SUM($J$341:VXB341))</f>
        <v>4820</v>
      </c>
      <c r="VXC343">
        <f>IF(SUM($J$341:VXC341)&lt;VWW343,VXB341,$E$343-SUM($J$341:VXC341))</f>
        <v>4820</v>
      </c>
      <c r="VXD343">
        <f>IF(SUM($J$341:VXD341)&lt;VWX343,VXC341,$E$343-SUM($J$341:VXD341))</f>
        <v>4820</v>
      </c>
      <c r="VXE343">
        <f>IF(SUM($J$341:VXE341)&lt;VWY343,VXD341,$E$343-SUM($J$341:VXE341))</f>
        <v>0</v>
      </c>
      <c r="VXF343">
        <f>IF(SUM($J$341:VXF341)&lt;VWZ343,VXE341,$E$343-SUM($J$341:VXF341))</f>
        <v>0</v>
      </c>
      <c r="VXG343">
        <f>IF(SUM($J$341:VXG341)&lt;VXA343,VXF341,$E$343-SUM($J$341:VXG341))</f>
        <v>0</v>
      </c>
      <c r="VXH343">
        <f>IF(SUM($J$341:VXH341)&lt;VXB343,VXG341,$E$343-SUM($J$341:VXH341))</f>
        <v>0</v>
      </c>
      <c r="VXI343">
        <f>IF(SUM($J$341:VXI341)&lt;VXC343,VXH341,$E$343-SUM($J$341:VXI341))</f>
        <v>0</v>
      </c>
      <c r="VXJ343">
        <f>IF(SUM($J$341:VXJ341)&lt;VXD343,VXI341,$E$343-SUM($J$341:VXJ341))</f>
        <v>0</v>
      </c>
      <c r="VXK343">
        <f>IF(SUM($J$341:VXK341)&lt;VXE343,VXJ341,$E$343-SUM($J$341:VXK341))</f>
        <v>4820</v>
      </c>
      <c r="VXL343">
        <f>IF(SUM($J$341:VXL341)&lt;VXF343,VXK341,$E$343-SUM($J$341:VXL341))</f>
        <v>4820</v>
      </c>
      <c r="VXM343">
        <f>IF(SUM($J$341:VXM341)&lt;VXG343,VXL341,$E$343-SUM($J$341:VXM341))</f>
        <v>4820</v>
      </c>
      <c r="VXN343">
        <f>IF(SUM($J$341:VXN341)&lt;VXH343,VXM341,$E$343-SUM($J$341:VXN341))</f>
        <v>4820</v>
      </c>
      <c r="VXO343">
        <f>IF(SUM($J$341:VXO341)&lt;VXI343,VXN341,$E$343-SUM($J$341:VXO341))</f>
        <v>4820</v>
      </c>
      <c r="VXP343">
        <f>IF(SUM($J$341:VXP341)&lt;VXJ343,VXO341,$E$343-SUM($J$341:VXP341))</f>
        <v>4820</v>
      </c>
      <c r="VXQ343">
        <f>IF(SUM($J$341:VXQ341)&lt;VXK343,VXP341,$E$343-SUM($J$341:VXQ341))</f>
        <v>0</v>
      </c>
      <c r="VXR343">
        <f>IF(SUM($J$341:VXR341)&lt;VXL343,VXQ341,$E$343-SUM($J$341:VXR341))</f>
        <v>0</v>
      </c>
      <c r="VXS343">
        <f>IF(SUM($J$341:VXS341)&lt;VXM343,VXR341,$E$343-SUM($J$341:VXS341))</f>
        <v>0</v>
      </c>
      <c r="VXT343">
        <f>IF(SUM($J$341:VXT341)&lt;VXN343,VXS341,$E$343-SUM($J$341:VXT341))</f>
        <v>0</v>
      </c>
      <c r="VXU343">
        <f>IF(SUM($J$341:VXU341)&lt;VXO343,VXT341,$E$343-SUM($J$341:VXU341))</f>
        <v>0</v>
      </c>
      <c r="VXV343">
        <f>IF(SUM($J$341:VXV341)&lt;VXP343,VXU341,$E$343-SUM($J$341:VXV341))</f>
        <v>0</v>
      </c>
      <c r="VXW343">
        <f>IF(SUM($J$341:VXW341)&lt;VXQ343,VXV341,$E$343-SUM($J$341:VXW341))</f>
        <v>4820</v>
      </c>
      <c r="VXX343">
        <f>IF(SUM($J$341:VXX341)&lt;VXR343,VXW341,$E$343-SUM($J$341:VXX341))</f>
        <v>4820</v>
      </c>
      <c r="VXY343">
        <f>IF(SUM($J$341:VXY341)&lt;VXS343,VXX341,$E$343-SUM($J$341:VXY341))</f>
        <v>4820</v>
      </c>
      <c r="VXZ343">
        <f>IF(SUM($J$341:VXZ341)&lt;VXT343,VXY341,$E$343-SUM($J$341:VXZ341))</f>
        <v>4820</v>
      </c>
      <c r="VYA343">
        <f>IF(SUM($J$341:VYA341)&lt;VXU343,VXZ341,$E$343-SUM($J$341:VYA341))</f>
        <v>4820</v>
      </c>
      <c r="VYB343">
        <f>IF(SUM($J$341:VYB341)&lt;VXV343,VYA341,$E$343-SUM($J$341:VYB341))</f>
        <v>4820</v>
      </c>
      <c r="VYC343">
        <f>IF(SUM($J$341:VYC341)&lt;VXW343,VYB341,$E$343-SUM($J$341:VYC341))</f>
        <v>0</v>
      </c>
      <c r="VYD343">
        <f>IF(SUM($J$341:VYD341)&lt;VXX343,VYC341,$E$343-SUM($J$341:VYD341))</f>
        <v>0</v>
      </c>
      <c r="VYE343">
        <f>IF(SUM($J$341:VYE341)&lt;VXY343,VYD341,$E$343-SUM($J$341:VYE341))</f>
        <v>0</v>
      </c>
      <c r="VYF343">
        <f>IF(SUM($J$341:VYF341)&lt;VXZ343,VYE341,$E$343-SUM($J$341:VYF341))</f>
        <v>0</v>
      </c>
      <c r="VYG343">
        <f>IF(SUM($J$341:VYG341)&lt;VYA343,VYF341,$E$343-SUM($J$341:VYG341))</f>
        <v>0</v>
      </c>
      <c r="VYH343">
        <f>IF(SUM($J$341:VYH341)&lt;VYB343,VYG341,$E$343-SUM($J$341:VYH341))</f>
        <v>0</v>
      </c>
      <c r="VYI343">
        <f>IF(SUM($J$341:VYI341)&lt;VYC343,VYH341,$E$343-SUM($J$341:VYI341))</f>
        <v>4820</v>
      </c>
      <c r="VYJ343">
        <f>IF(SUM($J$341:VYJ341)&lt;VYD343,VYI341,$E$343-SUM($J$341:VYJ341))</f>
        <v>4820</v>
      </c>
      <c r="VYK343">
        <f>IF(SUM($J$341:VYK341)&lt;VYE343,VYJ341,$E$343-SUM($J$341:VYK341))</f>
        <v>4820</v>
      </c>
      <c r="VYL343">
        <f>IF(SUM($J$341:VYL341)&lt;VYF343,VYK341,$E$343-SUM($J$341:VYL341))</f>
        <v>4820</v>
      </c>
      <c r="VYM343">
        <f>IF(SUM($J$341:VYM341)&lt;VYG343,VYL341,$E$343-SUM($J$341:VYM341))</f>
        <v>4820</v>
      </c>
      <c r="VYN343">
        <f>IF(SUM($J$341:VYN341)&lt;VYH343,VYM341,$E$343-SUM($J$341:VYN341))</f>
        <v>4820</v>
      </c>
      <c r="VYO343">
        <f>IF(SUM($J$341:VYO341)&lt;VYI343,VYN341,$E$343-SUM($J$341:VYO341))</f>
        <v>0</v>
      </c>
      <c r="VYP343">
        <f>IF(SUM($J$341:VYP341)&lt;VYJ343,VYO341,$E$343-SUM($J$341:VYP341))</f>
        <v>0</v>
      </c>
      <c r="VYQ343">
        <f>IF(SUM($J$341:VYQ341)&lt;VYK343,VYP341,$E$343-SUM($J$341:VYQ341))</f>
        <v>0</v>
      </c>
      <c r="VYR343">
        <f>IF(SUM($J$341:VYR341)&lt;VYL343,VYQ341,$E$343-SUM($J$341:VYR341))</f>
        <v>0</v>
      </c>
      <c r="VYS343">
        <f>IF(SUM($J$341:VYS341)&lt;VYM343,VYR341,$E$343-SUM($J$341:VYS341))</f>
        <v>0</v>
      </c>
      <c r="VYT343">
        <f>IF(SUM($J$341:VYT341)&lt;VYN343,VYS341,$E$343-SUM($J$341:VYT341))</f>
        <v>0</v>
      </c>
      <c r="VYU343">
        <f>IF(SUM($J$341:VYU341)&lt;VYO343,VYT341,$E$343-SUM($J$341:VYU341))</f>
        <v>4820</v>
      </c>
      <c r="VYV343">
        <f>IF(SUM($J$341:VYV341)&lt;VYP343,VYU341,$E$343-SUM($J$341:VYV341))</f>
        <v>4820</v>
      </c>
      <c r="VYW343">
        <f>IF(SUM($J$341:VYW341)&lt;VYQ343,VYV341,$E$343-SUM($J$341:VYW341))</f>
        <v>4820</v>
      </c>
      <c r="VYX343">
        <f>IF(SUM($J$341:VYX341)&lt;VYR343,VYW341,$E$343-SUM($J$341:VYX341))</f>
        <v>4820</v>
      </c>
      <c r="VYY343">
        <f>IF(SUM($J$341:VYY341)&lt;VYS343,VYX341,$E$343-SUM($J$341:VYY341))</f>
        <v>4820</v>
      </c>
      <c r="VYZ343">
        <f>IF(SUM($J$341:VYZ341)&lt;VYT343,VYY341,$E$343-SUM($J$341:VYZ341))</f>
        <v>4820</v>
      </c>
      <c r="VZA343">
        <f>IF(SUM($J$341:VZA341)&lt;VYU343,VYZ341,$E$343-SUM($J$341:VZA341))</f>
        <v>0</v>
      </c>
      <c r="VZB343">
        <f>IF(SUM($J$341:VZB341)&lt;VYV343,VZA341,$E$343-SUM($J$341:VZB341))</f>
        <v>0</v>
      </c>
      <c r="VZC343">
        <f>IF(SUM($J$341:VZC341)&lt;VYW343,VZB341,$E$343-SUM($J$341:VZC341))</f>
        <v>0</v>
      </c>
      <c r="VZD343">
        <f>IF(SUM($J$341:VZD341)&lt;VYX343,VZC341,$E$343-SUM($J$341:VZD341))</f>
        <v>0</v>
      </c>
      <c r="VZE343">
        <f>IF(SUM($J$341:VZE341)&lt;VYY343,VZD341,$E$343-SUM($J$341:VZE341))</f>
        <v>0</v>
      </c>
      <c r="VZF343">
        <f>IF(SUM($J$341:VZF341)&lt;VYZ343,VZE341,$E$343-SUM($J$341:VZF341))</f>
        <v>0</v>
      </c>
      <c r="VZG343">
        <f>IF(SUM($J$341:VZG341)&lt;VZA343,VZF341,$E$343-SUM($J$341:VZG341))</f>
        <v>4820</v>
      </c>
      <c r="VZH343">
        <f>IF(SUM($J$341:VZH341)&lt;VZB343,VZG341,$E$343-SUM($J$341:VZH341))</f>
        <v>4820</v>
      </c>
      <c r="VZI343">
        <f>IF(SUM($J$341:VZI341)&lt;VZC343,VZH341,$E$343-SUM($J$341:VZI341))</f>
        <v>4820</v>
      </c>
      <c r="VZJ343">
        <f>IF(SUM($J$341:VZJ341)&lt;VZD343,VZI341,$E$343-SUM($J$341:VZJ341))</f>
        <v>4820</v>
      </c>
      <c r="VZK343">
        <f>IF(SUM($J$341:VZK341)&lt;VZE343,VZJ341,$E$343-SUM($J$341:VZK341))</f>
        <v>4820</v>
      </c>
      <c r="VZL343">
        <f>IF(SUM($J$341:VZL341)&lt;VZF343,VZK341,$E$343-SUM($J$341:VZL341))</f>
        <v>4820</v>
      </c>
      <c r="VZM343">
        <f>IF(SUM($J$341:VZM341)&lt;VZG343,VZL341,$E$343-SUM($J$341:VZM341))</f>
        <v>0</v>
      </c>
      <c r="VZN343">
        <f>IF(SUM($J$341:VZN341)&lt;VZH343,VZM341,$E$343-SUM($J$341:VZN341))</f>
        <v>0</v>
      </c>
      <c r="VZO343">
        <f>IF(SUM($J$341:VZO341)&lt;VZI343,VZN341,$E$343-SUM($J$341:VZO341))</f>
        <v>0</v>
      </c>
      <c r="VZP343">
        <f>IF(SUM($J$341:VZP341)&lt;VZJ343,VZO341,$E$343-SUM($J$341:VZP341))</f>
        <v>0</v>
      </c>
      <c r="VZQ343">
        <f>IF(SUM($J$341:VZQ341)&lt;VZK343,VZP341,$E$343-SUM($J$341:VZQ341))</f>
        <v>0</v>
      </c>
      <c r="VZR343">
        <f>IF(SUM($J$341:VZR341)&lt;VZL343,VZQ341,$E$343-SUM($J$341:VZR341))</f>
        <v>0</v>
      </c>
      <c r="VZS343">
        <f>IF(SUM($J$341:VZS341)&lt;VZM343,VZR341,$E$343-SUM($J$341:VZS341))</f>
        <v>4820</v>
      </c>
      <c r="VZT343">
        <f>IF(SUM($J$341:VZT341)&lt;VZN343,VZS341,$E$343-SUM($J$341:VZT341))</f>
        <v>4820</v>
      </c>
      <c r="VZU343">
        <f>IF(SUM($J$341:VZU341)&lt;VZO343,VZT341,$E$343-SUM($J$341:VZU341))</f>
        <v>4820</v>
      </c>
      <c r="VZV343">
        <f>IF(SUM($J$341:VZV341)&lt;VZP343,VZU341,$E$343-SUM($J$341:VZV341))</f>
        <v>4820</v>
      </c>
      <c r="VZW343">
        <f>IF(SUM($J$341:VZW341)&lt;VZQ343,VZV341,$E$343-SUM($J$341:VZW341))</f>
        <v>4820</v>
      </c>
      <c r="VZX343">
        <f>IF(SUM($J$341:VZX341)&lt;VZR343,VZW341,$E$343-SUM($J$341:VZX341))</f>
        <v>4820</v>
      </c>
      <c r="VZY343">
        <f>IF(SUM($J$341:VZY341)&lt;VZS343,VZX341,$E$343-SUM($J$341:VZY341))</f>
        <v>0</v>
      </c>
      <c r="VZZ343">
        <f>IF(SUM($J$341:VZZ341)&lt;VZT343,VZY341,$E$343-SUM($J$341:VZZ341))</f>
        <v>0</v>
      </c>
      <c r="WAA343">
        <f>IF(SUM($J$341:WAA341)&lt;VZU343,VZZ341,$E$343-SUM($J$341:WAA341))</f>
        <v>0</v>
      </c>
      <c r="WAB343">
        <f>IF(SUM($J$341:WAB341)&lt;VZV343,WAA341,$E$343-SUM($J$341:WAB341))</f>
        <v>0</v>
      </c>
      <c r="WAC343">
        <f>IF(SUM($J$341:WAC341)&lt;VZW343,WAB341,$E$343-SUM($J$341:WAC341))</f>
        <v>0</v>
      </c>
      <c r="WAD343">
        <f>IF(SUM($J$341:WAD341)&lt;VZX343,WAC341,$E$343-SUM($J$341:WAD341))</f>
        <v>0</v>
      </c>
      <c r="WAE343">
        <f>IF(SUM($J$341:WAE341)&lt;VZY343,WAD341,$E$343-SUM($J$341:WAE341))</f>
        <v>4820</v>
      </c>
      <c r="WAF343">
        <f>IF(SUM($J$341:WAF341)&lt;VZZ343,WAE341,$E$343-SUM($J$341:WAF341))</f>
        <v>4820</v>
      </c>
      <c r="WAG343">
        <f>IF(SUM($J$341:WAG341)&lt;WAA343,WAF341,$E$343-SUM($J$341:WAG341))</f>
        <v>4820</v>
      </c>
      <c r="WAH343">
        <f>IF(SUM($J$341:WAH341)&lt;WAB343,WAG341,$E$343-SUM($J$341:WAH341))</f>
        <v>4820</v>
      </c>
      <c r="WAI343">
        <f>IF(SUM($J$341:WAI341)&lt;WAC343,WAH341,$E$343-SUM($J$341:WAI341))</f>
        <v>4820</v>
      </c>
      <c r="WAJ343">
        <f>IF(SUM($J$341:WAJ341)&lt;WAD343,WAI341,$E$343-SUM($J$341:WAJ341))</f>
        <v>4820</v>
      </c>
      <c r="WAK343">
        <f>IF(SUM($J$341:WAK341)&lt;WAE343,WAJ341,$E$343-SUM($J$341:WAK341))</f>
        <v>0</v>
      </c>
      <c r="WAL343">
        <f>IF(SUM($J$341:WAL341)&lt;WAF343,WAK341,$E$343-SUM($J$341:WAL341))</f>
        <v>0</v>
      </c>
      <c r="WAM343">
        <f>IF(SUM($J$341:WAM341)&lt;WAG343,WAL341,$E$343-SUM($J$341:WAM341))</f>
        <v>0</v>
      </c>
      <c r="WAN343">
        <f>IF(SUM($J$341:WAN341)&lt;WAH343,WAM341,$E$343-SUM($J$341:WAN341))</f>
        <v>0</v>
      </c>
      <c r="WAO343">
        <f>IF(SUM($J$341:WAO341)&lt;WAI343,WAN341,$E$343-SUM($J$341:WAO341))</f>
        <v>0</v>
      </c>
      <c r="WAP343">
        <f>IF(SUM($J$341:WAP341)&lt;WAJ343,WAO341,$E$343-SUM($J$341:WAP341))</f>
        <v>0</v>
      </c>
      <c r="WAQ343">
        <f>IF(SUM($J$341:WAQ341)&lt;WAK343,WAP341,$E$343-SUM($J$341:WAQ341))</f>
        <v>4820</v>
      </c>
      <c r="WAR343">
        <f>IF(SUM($J$341:WAR341)&lt;WAL343,WAQ341,$E$343-SUM($J$341:WAR341))</f>
        <v>4820</v>
      </c>
      <c r="WAS343">
        <f>IF(SUM($J$341:WAS341)&lt;WAM343,WAR341,$E$343-SUM($J$341:WAS341))</f>
        <v>4820</v>
      </c>
      <c r="WAT343">
        <f>IF(SUM($J$341:WAT341)&lt;WAN343,WAS341,$E$343-SUM($J$341:WAT341))</f>
        <v>4820</v>
      </c>
      <c r="WAU343">
        <f>IF(SUM($J$341:WAU341)&lt;WAO343,WAT341,$E$343-SUM($J$341:WAU341))</f>
        <v>4820</v>
      </c>
      <c r="WAV343">
        <f>IF(SUM($J$341:WAV341)&lt;WAP343,WAU341,$E$343-SUM($J$341:WAV341))</f>
        <v>4820</v>
      </c>
      <c r="WAW343">
        <f>IF(SUM($J$341:WAW341)&lt;WAQ343,WAV341,$E$343-SUM($J$341:WAW341))</f>
        <v>0</v>
      </c>
      <c r="WAX343">
        <f>IF(SUM($J$341:WAX341)&lt;WAR343,WAW341,$E$343-SUM($J$341:WAX341))</f>
        <v>0</v>
      </c>
      <c r="WAY343">
        <f>IF(SUM($J$341:WAY341)&lt;WAS343,WAX341,$E$343-SUM($J$341:WAY341))</f>
        <v>0</v>
      </c>
      <c r="WAZ343">
        <f>IF(SUM($J$341:WAZ341)&lt;WAT343,WAY341,$E$343-SUM($J$341:WAZ341))</f>
        <v>0</v>
      </c>
      <c r="WBA343">
        <f>IF(SUM($J$341:WBA341)&lt;WAU343,WAZ341,$E$343-SUM($J$341:WBA341))</f>
        <v>0</v>
      </c>
      <c r="WBB343">
        <f>IF(SUM($J$341:WBB341)&lt;WAV343,WBA341,$E$343-SUM($J$341:WBB341))</f>
        <v>0</v>
      </c>
      <c r="WBC343">
        <f>IF(SUM($J$341:WBC341)&lt;WAW343,WBB341,$E$343-SUM($J$341:WBC341))</f>
        <v>4820</v>
      </c>
      <c r="WBD343">
        <f>IF(SUM($J$341:WBD341)&lt;WAX343,WBC341,$E$343-SUM($J$341:WBD341))</f>
        <v>4820</v>
      </c>
      <c r="WBE343">
        <f>IF(SUM($J$341:WBE341)&lt;WAY343,WBD341,$E$343-SUM($J$341:WBE341))</f>
        <v>4820</v>
      </c>
      <c r="WBF343">
        <f>IF(SUM($J$341:WBF341)&lt;WAZ343,WBE341,$E$343-SUM($J$341:WBF341))</f>
        <v>4820</v>
      </c>
      <c r="WBG343">
        <f>IF(SUM($J$341:WBG341)&lt;WBA343,WBF341,$E$343-SUM($J$341:WBG341))</f>
        <v>4820</v>
      </c>
      <c r="WBH343">
        <f>IF(SUM($J$341:WBH341)&lt;WBB343,WBG341,$E$343-SUM($J$341:WBH341))</f>
        <v>4820</v>
      </c>
      <c r="WBI343">
        <f>IF(SUM($J$341:WBI341)&lt;WBC343,WBH341,$E$343-SUM($J$341:WBI341))</f>
        <v>0</v>
      </c>
      <c r="WBJ343">
        <f>IF(SUM($J$341:WBJ341)&lt;WBD343,WBI341,$E$343-SUM($J$341:WBJ341))</f>
        <v>0</v>
      </c>
      <c r="WBK343">
        <f>IF(SUM($J$341:WBK341)&lt;WBE343,WBJ341,$E$343-SUM($J$341:WBK341))</f>
        <v>0</v>
      </c>
      <c r="WBL343">
        <f>IF(SUM($J$341:WBL341)&lt;WBF343,WBK341,$E$343-SUM($J$341:WBL341))</f>
        <v>0</v>
      </c>
      <c r="WBM343">
        <f>IF(SUM($J$341:WBM341)&lt;WBG343,WBL341,$E$343-SUM($J$341:WBM341))</f>
        <v>0</v>
      </c>
      <c r="WBN343">
        <f>IF(SUM($J$341:WBN341)&lt;WBH343,WBM341,$E$343-SUM($J$341:WBN341))</f>
        <v>0</v>
      </c>
      <c r="WBO343">
        <f>IF(SUM($J$341:WBO341)&lt;WBI343,WBN341,$E$343-SUM($J$341:WBO341))</f>
        <v>4820</v>
      </c>
      <c r="WBP343">
        <f>IF(SUM($J$341:WBP341)&lt;WBJ343,WBO341,$E$343-SUM($J$341:WBP341))</f>
        <v>4820</v>
      </c>
      <c r="WBQ343">
        <f>IF(SUM($J$341:WBQ341)&lt;WBK343,WBP341,$E$343-SUM($J$341:WBQ341))</f>
        <v>4820</v>
      </c>
      <c r="WBR343">
        <f>IF(SUM($J$341:WBR341)&lt;WBL343,WBQ341,$E$343-SUM($J$341:WBR341))</f>
        <v>4820</v>
      </c>
      <c r="WBS343">
        <f>IF(SUM($J$341:WBS341)&lt;WBM343,WBR341,$E$343-SUM($J$341:WBS341))</f>
        <v>4820</v>
      </c>
      <c r="WBT343">
        <f>IF(SUM($J$341:WBT341)&lt;WBN343,WBS341,$E$343-SUM($J$341:WBT341))</f>
        <v>4820</v>
      </c>
      <c r="WBU343">
        <f>IF(SUM($J$341:WBU341)&lt;WBO343,WBT341,$E$343-SUM($J$341:WBU341))</f>
        <v>0</v>
      </c>
      <c r="WBV343">
        <f>IF(SUM($J$341:WBV341)&lt;WBP343,WBU341,$E$343-SUM($J$341:WBV341))</f>
        <v>0</v>
      </c>
      <c r="WBW343">
        <f>IF(SUM($J$341:WBW341)&lt;WBQ343,WBV341,$E$343-SUM($J$341:WBW341))</f>
        <v>0</v>
      </c>
      <c r="WBX343">
        <f>IF(SUM($J$341:WBX341)&lt;WBR343,WBW341,$E$343-SUM($J$341:WBX341))</f>
        <v>0</v>
      </c>
      <c r="WBY343">
        <f>IF(SUM($J$341:WBY341)&lt;WBS343,WBX341,$E$343-SUM($J$341:WBY341))</f>
        <v>0</v>
      </c>
      <c r="WBZ343">
        <f>IF(SUM($J$341:WBZ341)&lt;WBT343,WBY341,$E$343-SUM($J$341:WBZ341))</f>
        <v>0</v>
      </c>
      <c r="WCA343">
        <f>IF(SUM($J$341:WCA341)&lt;WBU343,WBZ341,$E$343-SUM($J$341:WCA341))</f>
        <v>4820</v>
      </c>
      <c r="WCB343">
        <f>IF(SUM($J$341:WCB341)&lt;WBV343,WCA341,$E$343-SUM($J$341:WCB341))</f>
        <v>4820</v>
      </c>
      <c r="WCC343">
        <f>IF(SUM($J$341:WCC341)&lt;WBW343,WCB341,$E$343-SUM($J$341:WCC341))</f>
        <v>4820</v>
      </c>
      <c r="WCD343">
        <f>IF(SUM($J$341:WCD341)&lt;WBX343,WCC341,$E$343-SUM($J$341:WCD341))</f>
        <v>4820</v>
      </c>
      <c r="WCE343">
        <f>IF(SUM($J$341:WCE341)&lt;WBY343,WCD341,$E$343-SUM($J$341:WCE341))</f>
        <v>4820</v>
      </c>
      <c r="WCF343">
        <f>IF(SUM($J$341:WCF341)&lt;WBZ343,WCE341,$E$343-SUM($J$341:WCF341))</f>
        <v>4820</v>
      </c>
      <c r="WCG343">
        <f>IF(SUM($J$341:WCG341)&lt;WCA343,WCF341,$E$343-SUM($J$341:WCG341))</f>
        <v>0</v>
      </c>
      <c r="WCH343">
        <f>IF(SUM($J$341:WCH341)&lt;WCB343,WCG341,$E$343-SUM($J$341:WCH341))</f>
        <v>0</v>
      </c>
      <c r="WCI343">
        <f>IF(SUM($J$341:WCI341)&lt;WCC343,WCH341,$E$343-SUM($J$341:WCI341))</f>
        <v>0</v>
      </c>
      <c r="WCJ343">
        <f>IF(SUM($J$341:WCJ341)&lt;WCD343,WCI341,$E$343-SUM($J$341:WCJ341))</f>
        <v>0</v>
      </c>
      <c r="WCK343">
        <f>IF(SUM($J$341:WCK341)&lt;WCE343,WCJ341,$E$343-SUM($J$341:WCK341))</f>
        <v>0</v>
      </c>
      <c r="WCL343">
        <f>IF(SUM($J$341:WCL341)&lt;WCF343,WCK341,$E$343-SUM($J$341:WCL341))</f>
        <v>0</v>
      </c>
      <c r="WCM343">
        <f>IF(SUM($J$341:WCM341)&lt;WCG343,WCL341,$E$343-SUM($J$341:WCM341))</f>
        <v>4820</v>
      </c>
      <c r="WCN343">
        <f>IF(SUM($J$341:WCN341)&lt;WCH343,WCM341,$E$343-SUM($J$341:WCN341))</f>
        <v>4820</v>
      </c>
      <c r="WCO343">
        <f>IF(SUM($J$341:WCO341)&lt;WCI343,WCN341,$E$343-SUM($J$341:WCO341))</f>
        <v>4820</v>
      </c>
      <c r="WCP343">
        <f>IF(SUM($J$341:WCP341)&lt;WCJ343,WCO341,$E$343-SUM($J$341:WCP341))</f>
        <v>4820</v>
      </c>
      <c r="WCQ343">
        <f>IF(SUM($J$341:WCQ341)&lt;WCK343,WCP341,$E$343-SUM($J$341:WCQ341))</f>
        <v>4820</v>
      </c>
      <c r="WCR343">
        <f>IF(SUM($J$341:WCR341)&lt;WCL343,WCQ341,$E$343-SUM($J$341:WCR341))</f>
        <v>4820</v>
      </c>
      <c r="WCS343">
        <f>IF(SUM($J$341:WCS341)&lt;WCM343,WCR341,$E$343-SUM($J$341:WCS341))</f>
        <v>0</v>
      </c>
      <c r="WCT343">
        <f>IF(SUM($J$341:WCT341)&lt;WCN343,WCS341,$E$343-SUM($J$341:WCT341))</f>
        <v>0</v>
      </c>
      <c r="WCU343">
        <f>IF(SUM($J$341:WCU341)&lt;WCO343,WCT341,$E$343-SUM($J$341:WCU341))</f>
        <v>0</v>
      </c>
      <c r="WCV343">
        <f>IF(SUM($J$341:WCV341)&lt;WCP343,WCU341,$E$343-SUM($J$341:WCV341))</f>
        <v>0</v>
      </c>
      <c r="WCW343">
        <f>IF(SUM($J$341:WCW341)&lt;WCQ343,WCV341,$E$343-SUM($J$341:WCW341))</f>
        <v>0</v>
      </c>
      <c r="WCX343">
        <f>IF(SUM($J$341:WCX341)&lt;WCR343,WCW341,$E$343-SUM($J$341:WCX341))</f>
        <v>0</v>
      </c>
      <c r="WCY343">
        <f>IF(SUM($J$341:WCY341)&lt;WCS343,WCX341,$E$343-SUM($J$341:WCY341))</f>
        <v>4820</v>
      </c>
      <c r="WCZ343">
        <f>IF(SUM($J$341:WCZ341)&lt;WCT343,WCY341,$E$343-SUM($J$341:WCZ341))</f>
        <v>4820</v>
      </c>
      <c r="WDA343">
        <f>IF(SUM($J$341:WDA341)&lt;WCU343,WCZ341,$E$343-SUM($J$341:WDA341))</f>
        <v>4820</v>
      </c>
      <c r="WDB343">
        <f>IF(SUM($J$341:WDB341)&lt;WCV343,WDA341,$E$343-SUM($J$341:WDB341))</f>
        <v>4820</v>
      </c>
      <c r="WDC343">
        <f>IF(SUM($J$341:WDC341)&lt;WCW343,WDB341,$E$343-SUM($J$341:WDC341))</f>
        <v>4820</v>
      </c>
      <c r="WDD343">
        <f>IF(SUM($J$341:WDD341)&lt;WCX343,WDC341,$E$343-SUM($J$341:WDD341))</f>
        <v>4820</v>
      </c>
      <c r="WDE343">
        <f>IF(SUM($J$341:WDE341)&lt;WCY343,WDD341,$E$343-SUM($J$341:WDE341))</f>
        <v>0</v>
      </c>
      <c r="WDF343">
        <f>IF(SUM($J$341:WDF341)&lt;WCZ343,WDE341,$E$343-SUM($J$341:WDF341))</f>
        <v>0</v>
      </c>
      <c r="WDG343">
        <f>IF(SUM($J$341:WDG341)&lt;WDA343,WDF341,$E$343-SUM($J$341:WDG341))</f>
        <v>0</v>
      </c>
      <c r="WDH343">
        <f>IF(SUM($J$341:WDH341)&lt;WDB343,WDG341,$E$343-SUM($J$341:WDH341))</f>
        <v>0</v>
      </c>
      <c r="WDI343">
        <f>IF(SUM($J$341:WDI341)&lt;WDC343,WDH341,$E$343-SUM($J$341:WDI341))</f>
        <v>0</v>
      </c>
      <c r="WDJ343">
        <f>IF(SUM($J$341:WDJ341)&lt;WDD343,WDI341,$E$343-SUM($J$341:WDJ341))</f>
        <v>0</v>
      </c>
      <c r="WDK343">
        <f>IF(SUM($J$341:WDK341)&lt;WDE343,WDJ341,$E$343-SUM($J$341:WDK341))</f>
        <v>4820</v>
      </c>
      <c r="WDL343">
        <f>IF(SUM($J$341:WDL341)&lt;WDF343,WDK341,$E$343-SUM($J$341:WDL341))</f>
        <v>4820</v>
      </c>
      <c r="WDM343">
        <f>IF(SUM($J$341:WDM341)&lt;WDG343,WDL341,$E$343-SUM($J$341:WDM341))</f>
        <v>4820</v>
      </c>
      <c r="WDN343">
        <f>IF(SUM($J$341:WDN341)&lt;WDH343,WDM341,$E$343-SUM($J$341:WDN341))</f>
        <v>4820</v>
      </c>
      <c r="WDO343">
        <f>IF(SUM($J$341:WDO341)&lt;WDI343,WDN341,$E$343-SUM($J$341:WDO341))</f>
        <v>4820</v>
      </c>
      <c r="WDP343">
        <f>IF(SUM($J$341:WDP341)&lt;WDJ343,WDO341,$E$343-SUM($J$341:WDP341))</f>
        <v>4820</v>
      </c>
      <c r="WDQ343">
        <f>IF(SUM($J$341:WDQ341)&lt;WDK343,WDP341,$E$343-SUM($J$341:WDQ341))</f>
        <v>0</v>
      </c>
      <c r="WDR343">
        <f>IF(SUM($J$341:WDR341)&lt;WDL343,WDQ341,$E$343-SUM($J$341:WDR341))</f>
        <v>0</v>
      </c>
      <c r="WDS343">
        <f>IF(SUM($J$341:WDS341)&lt;WDM343,WDR341,$E$343-SUM($J$341:WDS341))</f>
        <v>0</v>
      </c>
      <c r="WDT343">
        <f>IF(SUM($J$341:WDT341)&lt;WDN343,WDS341,$E$343-SUM($J$341:WDT341))</f>
        <v>0</v>
      </c>
      <c r="WDU343">
        <f>IF(SUM($J$341:WDU341)&lt;WDO343,WDT341,$E$343-SUM($J$341:WDU341))</f>
        <v>0</v>
      </c>
      <c r="WDV343">
        <f>IF(SUM($J$341:WDV341)&lt;WDP343,WDU341,$E$343-SUM($J$341:WDV341))</f>
        <v>0</v>
      </c>
      <c r="WDW343">
        <f>IF(SUM($J$341:WDW341)&lt;WDQ343,WDV341,$E$343-SUM($J$341:WDW341))</f>
        <v>4820</v>
      </c>
      <c r="WDX343">
        <f>IF(SUM($J$341:WDX341)&lt;WDR343,WDW341,$E$343-SUM($J$341:WDX341))</f>
        <v>4820</v>
      </c>
      <c r="WDY343">
        <f>IF(SUM($J$341:WDY341)&lt;WDS343,WDX341,$E$343-SUM($J$341:WDY341))</f>
        <v>4820</v>
      </c>
      <c r="WDZ343">
        <f>IF(SUM($J$341:WDZ341)&lt;WDT343,WDY341,$E$343-SUM($J$341:WDZ341))</f>
        <v>4820</v>
      </c>
      <c r="WEA343">
        <f>IF(SUM($J$341:WEA341)&lt;WDU343,WDZ341,$E$343-SUM($J$341:WEA341))</f>
        <v>4820</v>
      </c>
      <c r="WEB343">
        <f>IF(SUM($J$341:WEB341)&lt;WDV343,WEA341,$E$343-SUM($J$341:WEB341))</f>
        <v>4820</v>
      </c>
      <c r="WEC343">
        <f>IF(SUM($J$341:WEC341)&lt;WDW343,WEB341,$E$343-SUM($J$341:WEC341))</f>
        <v>0</v>
      </c>
      <c r="WED343">
        <f>IF(SUM($J$341:WED341)&lt;WDX343,WEC341,$E$343-SUM($J$341:WED341))</f>
        <v>0</v>
      </c>
      <c r="WEE343">
        <f>IF(SUM($J$341:WEE341)&lt;WDY343,WED341,$E$343-SUM($J$341:WEE341))</f>
        <v>0</v>
      </c>
      <c r="WEF343">
        <f>IF(SUM($J$341:WEF341)&lt;WDZ343,WEE341,$E$343-SUM($J$341:WEF341))</f>
        <v>0</v>
      </c>
      <c r="WEG343">
        <f>IF(SUM($J$341:WEG341)&lt;WEA343,WEF341,$E$343-SUM($J$341:WEG341))</f>
        <v>0</v>
      </c>
      <c r="WEH343">
        <f>IF(SUM($J$341:WEH341)&lt;WEB343,WEG341,$E$343-SUM($J$341:WEH341))</f>
        <v>0</v>
      </c>
      <c r="WEI343">
        <f>IF(SUM($J$341:WEI341)&lt;WEC343,WEH341,$E$343-SUM($J$341:WEI341))</f>
        <v>4820</v>
      </c>
      <c r="WEJ343">
        <f>IF(SUM($J$341:WEJ341)&lt;WED343,WEI341,$E$343-SUM($J$341:WEJ341))</f>
        <v>4820</v>
      </c>
      <c r="WEK343">
        <f>IF(SUM($J$341:WEK341)&lt;WEE343,WEJ341,$E$343-SUM($J$341:WEK341))</f>
        <v>4820</v>
      </c>
      <c r="WEL343">
        <f>IF(SUM($J$341:WEL341)&lt;WEF343,WEK341,$E$343-SUM($J$341:WEL341))</f>
        <v>4820</v>
      </c>
      <c r="WEM343">
        <f>IF(SUM($J$341:WEM341)&lt;WEG343,WEL341,$E$343-SUM($J$341:WEM341))</f>
        <v>4820</v>
      </c>
      <c r="WEN343">
        <f>IF(SUM($J$341:WEN341)&lt;WEH343,WEM341,$E$343-SUM($J$341:WEN341))</f>
        <v>4820</v>
      </c>
      <c r="WEO343">
        <f>IF(SUM($J$341:WEO341)&lt;WEI343,WEN341,$E$343-SUM($J$341:WEO341))</f>
        <v>0</v>
      </c>
      <c r="WEP343">
        <f>IF(SUM($J$341:WEP341)&lt;WEJ343,WEO341,$E$343-SUM($J$341:WEP341))</f>
        <v>0</v>
      </c>
      <c r="WEQ343">
        <f>IF(SUM($J$341:WEQ341)&lt;WEK343,WEP341,$E$343-SUM($J$341:WEQ341))</f>
        <v>0</v>
      </c>
      <c r="WER343">
        <f>IF(SUM($J$341:WER341)&lt;WEL343,WEQ341,$E$343-SUM($J$341:WER341))</f>
        <v>0</v>
      </c>
      <c r="WES343">
        <f>IF(SUM($J$341:WES341)&lt;WEM343,WER341,$E$343-SUM($J$341:WES341))</f>
        <v>0</v>
      </c>
      <c r="WET343">
        <f>IF(SUM($J$341:WET341)&lt;WEN343,WES341,$E$343-SUM($J$341:WET341))</f>
        <v>0</v>
      </c>
      <c r="WEU343">
        <f>IF(SUM($J$341:WEU341)&lt;WEO343,WET341,$E$343-SUM($J$341:WEU341))</f>
        <v>4820</v>
      </c>
      <c r="WEV343">
        <f>IF(SUM($J$341:WEV341)&lt;WEP343,WEU341,$E$343-SUM($J$341:WEV341))</f>
        <v>4820</v>
      </c>
      <c r="WEW343">
        <f>IF(SUM($J$341:WEW341)&lt;WEQ343,WEV341,$E$343-SUM($J$341:WEW341))</f>
        <v>4820</v>
      </c>
      <c r="WEX343">
        <f>IF(SUM($J$341:WEX341)&lt;WER343,WEW341,$E$343-SUM($J$341:WEX341))</f>
        <v>4820</v>
      </c>
      <c r="WEY343">
        <f>IF(SUM($J$341:WEY341)&lt;WES343,WEX341,$E$343-SUM($J$341:WEY341))</f>
        <v>4820</v>
      </c>
      <c r="WEZ343">
        <f>IF(SUM($J$341:WEZ341)&lt;WET343,WEY341,$E$343-SUM($J$341:WEZ341))</f>
        <v>4820</v>
      </c>
      <c r="WFA343">
        <f>IF(SUM($J$341:WFA341)&lt;WEU343,WEZ341,$E$343-SUM($J$341:WFA341))</f>
        <v>0</v>
      </c>
      <c r="WFB343">
        <f>IF(SUM($J$341:WFB341)&lt;WEV343,WFA341,$E$343-SUM($J$341:WFB341))</f>
        <v>0</v>
      </c>
      <c r="WFC343">
        <f>IF(SUM($J$341:WFC341)&lt;WEW343,WFB341,$E$343-SUM($J$341:WFC341))</f>
        <v>0</v>
      </c>
      <c r="WFD343">
        <f>IF(SUM($J$341:WFD341)&lt;WEX343,WFC341,$E$343-SUM($J$341:WFD341))</f>
        <v>0</v>
      </c>
      <c r="WFE343">
        <f>IF(SUM($J$341:WFE341)&lt;WEY343,WFD341,$E$343-SUM($J$341:WFE341))</f>
        <v>0</v>
      </c>
      <c r="WFF343">
        <f>IF(SUM($J$341:WFF341)&lt;WEZ343,WFE341,$E$343-SUM($J$341:WFF341))</f>
        <v>0</v>
      </c>
      <c r="WFG343">
        <f>IF(SUM($J$341:WFG341)&lt;WFA343,WFF341,$E$343-SUM($J$341:WFG341))</f>
        <v>4820</v>
      </c>
      <c r="WFH343">
        <f>IF(SUM($J$341:WFH341)&lt;WFB343,WFG341,$E$343-SUM($J$341:WFH341))</f>
        <v>4820</v>
      </c>
      <c r="WFI343">
        <f>IF(SUM($J$341:WFI341)&lt;WFC343,WFH341,$E$343-SUM($J$341:WFI341))</f>
        <v>4820</v>
      </c>
      <c r="WFJ343">
        <f>IF(SUM($J$341:WFJ341)&lt;WFD343,WFI341,$E$343-SUM($J$341:WFJ341))</f>
        <v>4820</v>
      </c>
      <c r="WFK343">
        <f>IF(SUM($J$341:WFK341)&lt;WFE343,WFJ341,$E$343-SUM($J$341:WFK341))</f>
        <v>4820</v>
      </c>
      <c r="WFL343">
        <f>IF(SUM($J$341:WFL341)&lt;WFF343,WFK341,$E$343-SUM($J$341:WFL341))</f>
        <v>4820</v>
      </c>
      <c r="WFM343">
        <f>IF(SUM($J$341:WFM341)&lt;WFG343,WFL341,$E$343-SUM($J$341:WFM341))</f>
        <v>0</v>
      </c>
      <c r="WFN343">
        <f>IF(SUM($J$341:WFN341)&lt;WFH343,WFM341,$E$343-SUM($J$341:WFN341))</f>
        <v>0</v>
      </c>
      <c r="WFO343">
        <f>IF(SUM($J$341:WFO341)&lt;WFI343,WFN341,$E$343-SUM($J$341:WFO341))</f>
        <v>0</v>
      </c>
      <c r="WFP343">
        <f>IF(SUM($J$341:WFP341)&lt;WFJ343,WFO341,$E$343-SUM($J$341:WFP341))</f>
        <v>0</v>
      </c>
      <c r="WFQ343">
        <f>IF(SUM($J$341:WFQ341)&lt;WFK343,WFP341,$E$343-SUM($J$341:WFQ341))</f>
        <v>0</v>
      </c>
      <c r="WFR343">
        <f>IF(SUM($J$341:WFR341)&lt;WFL343,WFQ341,$E$343-SUM($J$341:WFR341))</f>
        <v>0</v>
      </c>
      <c r="WFS343">
        <f>IF(SUM($J$341:WFS341)&lt;WFM343,WFR341,$E$343-SUM($J$341:WFS341))</f>
        <v>4820</v>
      </c>
      <c r="WFT343">
        <f>IF(SUM($J$341:WFT341)&lt;WFN343,WFS341,$E$343-SUM($J$341:WFT341))</f>
        <v>4820</v>
      </c>
      <c r="WFU343">
        <f>IF(SUM($J$341:WFU341)&lt;WFO343,WFT341,$E$343-SUM($J$341:WFU341))</f>
        <v>4820</v>
      </c>
      <c r="WFV343">
        <f>IF(SUM($J$341:WFV341)&lt;WFP343,WFU341,$E$343-SUM($J$341:WFV341))</f>
        <v>4820</v>
      </c>
      <c r="WFW343">
        <f>IF(SUM($J$341:WFW341)&lt;WFQ343,WFV341,$E$343-SUM($J$341:WFW341))</f>
        <v>4820</v>
      </c>
      <c r="WFX343">
        <f>IF(SUM($J$341:WFX341)&lt;WFR343,WFW341,$E$343-SUM($J$341:WFX341))</f>
        <v>4820</v>
      </c>
      <c r="WFY343">
        <f>IF(SUM($J$341:WFY341)&lt;WFS343,WFX341,$E$343-SUM($J$341:WFY341))</f>
        <v>0</v>
      </c>
      <c r="WFZ343">
        <f>IF(SUM($J$341:WFZ341)&lt;WFT343,WFY341,$E$343-SUM($J$341:WFZ341))</f>
        <v>0</v>
      </c>
      <c r="WGA343">
        <f>IF(SUM($J$341:WGA341)&lt;WFU343,WFZ341,$E$343-SUM($J$341:WGA341))</f>
        <v>0</v>
      </c>
      <c r="WGB343">
        <f>IF(SUM($J$341:WGB341)&lt;WFV343,WGA341,$E$343-SUM($J$341:WGB341))</f>
        <v>0</v>
      </c>
      <c r="WGC343">
        <f>IF(SUM($J$341:WGC341)&lt;WFW343,WGB341,$E$343-SUM($J$341:WGC341))</f>
        <v>0</v>
      </c>
      <c r="WGD343">
        <f>IF(SUM($J$341:WGD341)&lt;WFX343,WGC341,$E$343-SUM($J$341:WGD341))</f>
        <v>0</v>
      </c>
      <c r="WGE343">
        <f>IF(SUM($J$341:WGE341)&lt;WFY343,WGD341,$E$343-SUM($J$341:WGE341))</f>
        <v>4820</v>
      </c>
      <c r="WGF343">
        <f>IF(SUM($J$341:WGF341)&lt;WFZ343,WGE341,$E$343-SUM($J$341:WGF341))</f>
        <v>4820</v>
      </c>
      <c r="WGG343">
        <f>IF(SUM($J$341:WGG341)&lt;WGA343,WGF341,$E$343-SUM($J$341:WGG341))</f>
        <v>4820</v>
      </c>
      <c r="WGH343">
        <f>IF(SUM($J$341:WGH341)&lt;WGB343,WGG341,$E$343-SUM($J$341:WGH341))</f>
        <v>4820</v>
      </c>
      <c r="WGI343">
        <f>IF(SUM($J$341:WGI341)&lt;WGC343,WGH341,$E$343-SUM($J$341:WGI341))</f>
        <v>4820</v>
      </c>
      <c r="WGJ343">
        <f>IF(SUM($J$341:WGJ341)&lt;WGD343,WGI341,$E$343-SUM($J$341:WGJ341))</f>
        <v>4820</v>
      </c>
      <c r="WGK343">
        <f>IF(SUM($J$341:WGK341)&lt;WGE343,WGJ341,$E$343-SUM($J$341:WGK341))</f>
        <v>0</v>
      </c>
      <c r="WGL343">
        <f>IF(SUM($J$341:WGL341)&lt;WGF343,WGK341,$E$343-SUM($J$341:WGL341))</f>
        <v>0</v>
      </c>
      <c r="WGM343">
        <f>IF(SUM($J$341:WGM341)&lt;WGG343,WGL341,$E$343-SUM($J$341:WGM341))</f>
        <v>0</v>
      </c>
      <c r="WGN343">
        <f>IF(SUM($J$341:WGN341)&lt;WGH343,WGM341,$E$343-SUM($J$341:WGN341))</f>
        <v>0</v>
      </c>
      <c r="WGO343">
        <f>IF(SUM($J$341:WGO341)&lt;WGI343,WGN341,$E$343-SUM($J$341:WGO341))</f>
        <v>0</v>
      </c>
      <c r="WGP343">
        <f>IF(SUM($J$341:WGP341)&lt;WGJ343,WGO341,$E$343-SUM($J$341:WGP341))</f>
        <v>0</v>
      </c>
      <c r="WGQ343">
        <f>IF(SUM($J$341:WGQ341)&lt;WGK343,WGP341,$E$343-SUM($J$341:WGQ341))</f>
        <v>4820</v>
      </c>
      <c r="WGR343">
        <f>IF(SUM($J$341:WGR341)&lt;WGL343,WGQ341,$E$343-SUM($J$341:WGR341))</f>
        <v>4820</v>
      </c>
      <c r="WGS343">
        <f>IF(SUM($J$341:WGS341)&lt;WGM343,WGR341,$E$343-SUM($J$341:WGS341))</f>
        <v>4820</v>
      </c>
      <c r="WGT343">
        <f>IF(SUM($J$341:WGT341)&lt;WGN343,WGS341,$E$343-SUM($J$341:WGT341))</f>
        <v>4820</v>
      </c>
      <c r="WGU343">
        <f>IF(SUM($J$341:WGU341)&lt;WGO343,WGT341,$E$343-SUM($J$341:WGU341))</f>
        <v>4820</v>
      </c>
      <c r="WGV343">
        <f>IF(SUM($J$341:WGV341)&lt;WGP343,WGU341,$E$343-SUM($J$341:WGV341))</f>
        <v>4820</v>
      </c>
      <c r="WGW343">
        <f>IF(SUM($J$341:WGW341)&lt;WGQ343,WGV341,$E$343-SUM($J$341:WGW341))</f>
        <v>0</v>
      </c>
      <c r="WGX343">
        <f>IF(SUM($J$341:WGX341)&lt;WGR343,WGW341,$E$343-SUM($J$341:WGX341))</f>
        <v>0</v>
      </c>
      <c r="WGY343">
        <f>IF(SUM($J$341:WGY341)&lt;WGS343,WGX341,$E$343-SUM($J$341:WGY341))</f>
        <v>0</v>
      </c>
      <c r="WGZ343">
        <f>IF(SUM($J$341:WGZ341)&lt;WGT343,WGY341,$E$343-SUM($J$341:WGZ341))</f>
        <v>0</v>
      </c>
      <c r="WHA343">
        <f>IF(SUM($J$341:WHA341)&lt;WGU343,WGZ341,$E$343-SUM($J$341:WHA341))</f>
        <v>0</v>
      </c>
      <c r="WHB343">
        <f>IF(SUM($J$341:WHB341)&lt;WGV343,WHA341,$E$343-SUM($J$341:WHB341))</f>
        <v>0</v>
      </c>
      <c r="WHC343">
        <f>IF(SUM($J$341:WHC341)&lt;WGW343,WHB341,$E$343-SUM($J$341:WHC341))</f>
        <v>4820</v>
      </c>
      <c r="WHD343">
        <f>IF(SUM($J$341:WHD341)&lt;WGX343,WHC341,$E$343-SUM($J$341:WHD341))</f>
        <v>4820</v>
      </c>
      <c r="WHE343">
        <f>IF(SUM($J$341:WHE341)&lt;WGY343,WHD341,$E$343-SUM($J$341:WHE341))</f>
        <v>4820</v>
      </c>
      <c r="WHF343">
        <f>IF(SUM($J$341:WHF341)&lt;WGZ343,WHE341,$E$343-SUM($J$341:WHF341))</f>
        <v>4820</v>
      </c>
      <c r="WHG343">
        <f>IF(SUM($J$341:WHG341)&lt;WHA343,WHF341,$E$343-SUM($J$341:WHG341))</f>
        <v>4820</v>
      </c>
      <c r="WHH343">
        <f>IF(SUM($J$341:WHH341)&lt;WHB343,WHG341,$E$343-SUM($J$341:WHH341))</f>
        <v>4820</v>
      </c>
      <c r="WHI343">
        <f>IF(SUM($J$341:WHI341)&lt;WHC343,WHH341,$E$343-SUM($J$341:WHI341))</f>
        <v>0</v>
      </c>
      <c r="WHJ343">
        <f>IF(SUM($J$341:WHJ341)&lt;WHD343,WHI341,$E$343-SUM($J$341:WHJ341))</f>
        <v>0</v>
      </c>
      <c r="WHK343">
        <f>IF(SUM($J$341:WHK341)&lt;WHE343,WHJ341,$E$343-SUM($J$341:WHK341))</f>
        <v>0</v>
      </c>
      <c r="WHL343">
        <f>IF(SUM($J$341:WHL341)&lt;WHF343,WHK341,$E$343-SUM($J$341:WHL341))</f>
        <v>0</v>
      </c>
      <c r="WHM343">
        <f>IF(SUM($J$341:WHM341)&lt;WHG343,WHL341,$E$343-SUM($J$341:WHM341))</f>
        <v>0</v>
      </c>
      <c r="WHN343">
        <f>IF(SUM($J$341:WHN341)&lt;WHH343,WHM341,$E$343-SUM($J$341:WHN341))</f>
        <v>0</v>
      </c>
      <c r="WHO343">
        <f>IF(SUM($J$341:WHO341)&lt;WHI343,WHN341,$E$343-SUM($J$341:WHO341))</f>
        <v>4820</v>
      </c>
      <c r="WHP343">
        <f>IF(SUM($J$341:WHP341)&lt;WHJ343,WHO341,$E$343-SUM($J$341:WHP341))</f>
        <v>4820</v>
      </c>
      <c r="WHQ343">
        <f>IF(SUM($J$341:WHQ341)&lt;WHK343,WHP341,$E$343-SUM($J$341:WHQ341))</f>
        <v>4820</v>
      </c>
      <c r="WHR343">
        <f>IF(SUM($J$341:WHR341)&lt;WHL343,WHQ341,$E$343-SUM($J$341:WHR341))</f>
        <v>4820</v>
      </c>
      <c r="WHS343">
        <f>IF(SUM($J$341:WHS341)&lt;WHM343,WHR341,$E$343-SUM($J$341:WHS341))</f>
        <v>4820</v>
      </c>
      <c r="WHT343">
        <f>IF(SUM($J$341:WHT341)&lt;WHN343,WHS341,$E$343-SUM($J$341:WHT341))</f>
        <v>4820</v>
      </c>
      <c r="WHU343">
        <f>IF(SUM($J$341:WHU341)&lt;WHO343,WHT341,$E$343-SUM($J$341:WHU341))</f>
        <v>0</v>
      </c>
      <c r="WHV343">
        <f>IF(SUM($J$341:WHV341)&lt;WHP343,WHU341,$E$343-SUM($J$341:WHV341))</f>
        <v>0</v>
      </c>
      <c r="WHW343">
        <f>IF(SUM($J$341:WHW341)&lt;WHQ343,WHV341,$E$343-SUM($J$341:WHW341))</f>
        <v>0</v>
      </c>
      <c r="WHX343">
        <f>IF(SUM($J$341:WHX341)&lt;WHR343,WHW341,$E$343-SUM($J$341:WHX341))</f>
        <v>0</v>
      </c>
      <c r="WHY343">
        <f>IF(SUM($J$341:WHY341)&lt;WHS343,WHX341,$E$343-SUM($J$341:WHY341))</f>
        <v>0</v>
      </c>
      <c r="WHZ343">
        <f>IF(SUM($J$341:WHZ341)&lt;WHT343,WHY341,$E$343-SUM($J$341:WHZ341))</f>
        <v>0</v>
      </c>
      <c r="WIA343">
        <f>IF(SUM($J$341:WIA341)&lt;WHU343,WHZ341,$E$343-SUM($J$341:WIA341))</f>
        <v>4820</v>
      </c>
      <c r="WIB343">
        <f>IF(SUM($J$341:WIB341)&lt;WHV343,WIA341,$E$343-SUM($J$341:WIB341))</f>
        <v>4820</v>
      </c>
      <c r="WIC343">
        <f>IF(SUM($J$341:WIC341)&lt;WHW343,WIB341,$E$343-SUM($J$341:WIC341))</f>
        <v>4820</v>
      </c>
      <c r="WID343">
        <f>IF(SUM($J$341:WID341)&lt;WHX343,WIC341,$E$343-SUM($J$341:WID341))</f>
        <v>4820</v>
      </c>
      <c r="WIE343">
        <f>IF(SUM($J$341:WIE341)&lt;WHY343,WID341,$E$343-SUM($J$341:WIE341))</f>
        <v>4820</v>
      </c>
      <c r="WIF343">
        <f>IF(SUM($J$341:WIF341)&lt;WHZ343,WIE341,$E$343-SUM($J$341:WIF341))</f>
        <v>4820</v>
      </c>
      <c r="WIG343">
        <f>IF(SUM($J$341:WIG341)&lt;WIA343,WIF341,$E$343-SUM($J$341:WIG341))</f>
        <v>0</v>
      </c>
      <c r="WIH343">
        <f>IF(SUM($J$341:WIH341)&lt;WIB343,WIG341,$E$343-SUM($J$341:WIH341))</f>
        <v>0</v>
      </c>
      <c r="WII343">
        <f>IF(SUM($J$341:WII341)&lt;WIC343,WIH341,$E$343-SUM($J$341:WII341))</f>
        <v>0</v>
      </c>
      <c r="WIJ343">
        <f>IF(SUM($J$341:WIJ341)&lt;WID343,WII341,$E$343-SUM($J$341:WIJ341))</f>
        <v>0</v>
      </c>
      <c r="WIK343">
        <f>IF(SUM($J$341:WIK341)&lt;WIE343,WIJ341,$E$343-SUM($J$341:WIK341))</f>
        <v>0</v>
      </c>
      <c r="WIL343">
        <f>IF(SUM($J$341:WIL341)&lt;WIF343,WIK341,$E$343-SUM($J$341:WIL341))</f>
        <v>0</v>
      </c>
      <c r="WIM343">
        <f>IF(SUM($J$341:WIM341)&lt;WIG343,WIL341,$E$343-SUM($J$341:WIM341))</f>
        <v>4820</v>
      </c>
      <c r="WIN343">
        <f>IF(SUM($J$341:WIN341)&lt;WIH343,WIM341,$E$343-SUM($J$341:WIN341))</f>
        <v>4820</v>
      </c>
      <c r="WIO343">
        <f>IF(SUM($J$341:WIO341)&lt;WII343,WIN341,$E$343-SUM($J$341:WIO341))</f>
        <v>4820</v>
      </c>
      <c r="WIP343">
        <f>IF(SUM($J$341:WIP341)&lt;WIJ343,WIO341,$E$343-SUM($J$341:WIP341))</f>
        <v>4820</v>
      </c>
      <c r="WIQ343">
        <f>IF(SUM($J$341:WIQ341)&lt;WIK343,WIP341,$E$343-SUM($J$341:WIQ341))</f>
        <v>4820</v>
      </c>
      <c r="WIR343">
        <f>IF(SUM($J$341:WIR341)&lt;WIL343,WIQ341,$E$343-SUM($J$341:WIR341))</f>
        <v>4820</v>
      </c>
      <c r="WIS343">
        <f>IF(SUM($J$341:WIS341)&lt;WIM343,WIR341,$E$343-SUM($J$341:WIS341))</f>
        <v>0</v>
      </c>
      <c r="WIT343">
        <f>IF(SUM($J$341:WIT341)&lt;WIN343,WIS341,$E$343-SUM($J$341:WIT341))</f>
        <v>0</v>
      </c>
      <c r="WIU343">
        <f>IF(SUM($J$341:WIU341)&lt;WIO343,WIT341,$E$343-SUM($J$341:WIU341))</f>
        <v>0</v>
      </c>
      <c r="WIV343">
        <f>IF(SUM($J$341:WIV341)&lt;WIP343,WIU341,$E$343-SUM($J$341:WIV341))</f>
        <v>0</v>
      </c>
      <c r="WIW343">
        <f>IF(SUM($J$341:WIW341)&lt;WIQ343,WIV341,$E$343-SUM($J$341:WIW341))</f>
        <v>0</v>
      </c>
      <c r="WIX343">
        <f>IF(SUM($J$341:WIX341)&lt;WIR343,WIW341,$E$343-SUM($J$341:WIX341))</f>
        <v>0</v>
      </c>
      <c r="WIY343">
        <f>IF(SUM($J$341:WIY341)&lt;WIS343,WIX341,$E$343-SUM($J$341:WIY341))</f>
        <v>4820</v>
      </c>
      <c r="WIZ343">
        <f>IF(SUM($J$341:WIZ341)&lt;WIT343,WIY341,$E$343-SUM($J$341:WIZ341))</f>
        <v>4820</v>
      </c>
      <c r="WJA343">
        <f>IF(SUM($J$341:WJA341)&lt;WIU343,WIZ341,$E$343-SUM($J$341:WJA341))</f>
        <v>4820</v>
      </c>
      <c r="WJB343">
        <f>IF(SUM($J$341:WJB341)&lt;WIV343,WJA341,$E$343-SUM($J$341:WJB341))</f>
        <v>4820</v>
      </c>
      <c r="WJC343">
        <f>IF(SUM($J$341:WJC341)&lt;WIW343,WJB341,$E$343-SUM($J$341:WJC341))</f>
        <v>4820</v>
      </c>
      <c r="WJD343">
        <f>IF(SUM($J$341:WJD341)&lt;WIX343,WJC341,$E$343-SUM($J$341:WJD341))</f>
        <v>4820</v>
      </c>
      <c r="WJE343">
        <f>IF(SUM($J$341:WJE341)&lt;WIY343,WJD341,$E$343-SUM($J$341:WJE341))</f>
        <v>0</v>
      </c>
      <c r="WJF343">
        <f>IF(SUM($J$341:WJF341)&lt;WIZ343,WJE341,$E$343-SUM($J$341:WJF341))</f>
        <v>0</v>
      </c>
      <c r="WJG343">
        <f>IF(SUM($J$341:WJG341)&lt;WJA343,WJF341,$E$343-SUM($J$341:WJG341))</f>
        <v>0</v>
      </c>
      <c r="WJH343">
        <f>IF(SUM($J$341:WJH341)&lt;WJB343,WJG341,$E$343-SUM($J$341:WJH341))</f>
        <v>0</v>
      </c>
      <c r="WJI343">
        <f>IF(SUM($J$341:WJI341)&lt;WJC343,WJH341,$E$343-SUM($J$341:WJI341))</f>
        <v>0</v>
      </c>
      <c r="WJJ343">
        <f>IF(SUM($J$341:WJJ341)&lt;WJD343,WJI341,$E$343-SUM($J$341:WJJ341))</f>
        <v>0</v>
      </c>
      <c r="WJK343">
        <f>IF(SUM($J$341:WJK341)&lt;WJE343,WJJ341,$E$343-SUM($J$341:WJK341))</f>
        <v>4820</v>
      </c>
      <c r="WJL343">
        <f>IF(SUM($J$341:WJL341)&lt;WJF343,WJK341,$E$343-SUM($J$341:WJL341))</f>
        <v>4820</v>
      </c>
      <c r="WJM343">
        <f>IF(SUM($J$341:WJM341)&lt;WJG343,WJL341,$E$343-SUM($J$341:WJM341))</f>
        <v>4820</v>
      </c>
      <c r="WJN343">
        <f>IF(SUM($J$341:WJN341)&lt;WJH343,WJM341,$E$343-SUM($J$341:WJN341))</f>
        <v>4820</v>
      </c>
      <c r="WJO343">
        <f>IF(SUM($J$341:WJO341)&lt;WJI343,WJN341,$E$343-SUM($J$341:WJO341))</f>
        <v>4820</v>
      </c>
      <c r="WJP343">
        <f>IF(SUM($J$341:WJP341)&lt;WJJ343,WJO341,$E$343-SUM($J$341:WJP341))</f>
        <v>4820</v>
      </c>
      <c r="WJQ343">
        <f>IF(SUM($J$341:WJQ341)&lt;WJK343,WJP341,$E$343-SUM($J$341:WJQ341))</f>
        <v>0</v>
      </c>
      <c r="WJR343">
        <f>IF(SUM($J$341:WJR341)&lt;WJL343,WJQ341,$E$343-SUM($J$341:WJR341))</f>
        <v>0</v>
      </c>
      <c r="WJS343">
        <f>IF(SUM($J$341:WJS341)&lt;WJM343,WJR341,$E$343-SUM($J$341:WJS341))</f>
        <v>0</v>
      </c>
      <c r="WJT343">
        <f>IF(SUM($J$341:WJT341)&lt;WJN343,WJS341,$E$343-SUM($J$341:WJT341))</f>
        <v>0</v>
      </c>
      <c r="WJU343">
        <f>IF(SUM($J$341:WJU341)&lt;WJO343,WJT341,$E$343-SUM($J$341:WJU341))</f>
        <v>0</v>
      </c>
      <c r="WJV343">
        <f>IF(SUM($J$341:WJV341)&lt;WJP343,WJU341,$E$343-SUM($J$341:WJV341))</f>
        <v>0</v>
      </c>
      <c r="WJW343">
        <f>IF(SUM($J$341:WJW341)&lt;WJQ343,WJV341,$E$343-SUM($J$341:WJW341))</f>
        <v>4820</v>
      </c>
      <c r="WJX343">
        <f>IF(SUM($J$341:WJX341)&lt;WJR343,WJW341,$E$343-SUM($J$341:WJX341))</f>
        <v>4820</v>
      </c>
      <c r="WJY343">
        <f>IF(SUM($J$341:WJY341)&lt;WJS343,WJX341,$E$343-SUM($J$341:WJY341))</f>
        <v>4820</v>
      </c>
      <c r="WJZ343">
        <f>IF(SUM($J$341:WJZ341)&lt;WJT343,WJY341,$E$343-SUM($J$341:WJZ341))</f>
        <v>4820</v>
      </c>
      <c r="WKA343">
        <f>IF(SUM($J$341:WKA341)&lt;WJU343,WJZ341,$E$343-SUM($J$341:WKA341))</f>
        <v>4820</v>
      </c>
      <c r="WKB343">
        <f>IF(SUM($J$341:WKB341)&lt;WJV343,WKA341,$E$343-SUM($J$341:WKB341))</f>
        <v>4820</v>
      </c>
      <c r="WKC343">
        <f>IF(SUM($J$341:WKC341)&lt;WJW343,WKB341,$E$343-SUM($J$341:WKC341))</f>
        <v>0</v>
      </c>
      <c r="WKD343">
        <f>IF(SUM($J$341:WKD341)&lt;WJX343,WKC341,$E$343-SUM($J$341:WKD341))</f>
        <v>0</v>
      </c>
      <c r="WKE343">
        <f>IF(SUM($J$341:WKE341)&lt;WJY343,WKD341,$E$343-SUM($J$341:WKE341))</f>
        <v>0</v>
      </c>
      <c r="WKF343">
        <f>IF(SUM($J$341:WKF341)&lt;WJZ343,WKE341,$E$343-SUM($J$341:WKF341))</f>
        <v>0</v>
      </c>
      <c r="WKG343">
        <f>IF(SUM($J$341:WKG341)&lt;WKA343,WKF341,$E$343-SUM($J$341:WKG341))</f>
        <v>0</v>
      </c>
      <c r="WKH343">
        <f>IF(SUM($J$341:WKH341)&lt;WKB343,WKG341,$E$343-SUM($J$341:WKH341))</f>
        <v>0</v>
      </c>
      <c r="WKI343">
        <f>IF(SUM($J$341:WKI341)&lt;WKC343,WKH341,$E$343-SUM($J$341:WKI341))</f>
        <v>4820</v>
      </c>
      <c r="WKJ343">
        <f>IF(SUM($J$341:WKJ341)&lt;WKD343,WKI341,$E$343-SUM($J$341:WKJ341))</f>
        <v>4820</v>
      </c>
      <c r="WKK343">
        <f>IF(SUM($J$341:WKK341)&lt;WKE343,WKJ341,$E$343-SUM($J$341:WKK341))</f>
        <v>4820</v>
      </c>
      <c r="WKL343">
        <f>IF(SUM($J$341:WKL341)&lt;WKF343,WKK341,$E$343-SUM($J$341:WKL341))</f>
        <v>4820</v>
      </c>
      <c r="WKM343">
        <f>IF(SUM($J$341:WKM341)&lt;WKG343,WKL341,$E$343-SUM($J$341:WKM341))</f>
        <v>4820</v>
      </c>
      <c r="WKN343">
        <f>IF(SUM($J$341:WKN341)&lt;WKH343,WKM341,$E$343-SUM($J$341:WKN341))</f>
        <v>4820</v>
      </c>
      <c r="WKO343">
        <f>IF(SUM($J$341:WKO341)&lt;WKI343,WKN341,$E$343-SUM($J$341:WKO341))</f>
        <v>0</v>
      </c>
      <c r="WKP343">
        <f>IF(SUM($J$341:WKP341)&lt;WKJ343,WKO341,$E$343-SUM($J$341:WKP341))</f>
        <v>0</v>
      </c>
      <c r="WKQ343">
        <f>IF(SUM($J$341:WKQ341)&lt;WKK343,WKP341,$E$343-SUM($J$341:WKQ341))</f>
        <v>0</v>
      </c>
      <c r="WKR343">
        <f>IF(SUM($J$341:WKR341)&lt;WKL343,WKQ341,$E$343-SUM($J$341:WKR341))</f>
        <v>0</v>
      </c>
      <c r="WKS343">
        <f>IF(SUM($J$341:WKS341)&lt;WKM343,WKR341,$E$343-SUM($J$341:WKS341))</f>
        <v>0</v>
      </c>
      <c r="WKT343">
        <f>IF(SUM($J$341:WKT341)&lt;WKN343,WKS341,$E$343-SUM($J$341:WKT341))</f>
        <v>0</v>
      </c>
      <c r="WKU343">
        <f>IF(SUM($J$341:WKU341)&lt;WKO343,WKT341,$E$343-SUM($J$341:WKU341))</f>
        <v>4820</v>
      </c>
      <c r="WKV343">
        <f>IF(SUM($J$341:WKV341)&lt;WKP343,WKU341,$E$343-SUM($J$341:WKV341))</f>
        <v>4820</v>
      </c>
      <c r="WKW343">
        <f>IF(SUM($J$341:WKW341)&lt;WKQ343,WKV341,$E$343-SUM($J$341:WKW341))</f>
        <v>4820</v>
      </c>
      <c r="WKX343">
        <f>IF(SUM($J$341:WKX341)&lt;WKR343,WKW341,$E$343-SUM($J$341:WKX341))</f>
        <v>4820</v>
      </c>
      <c r="WKY343">
        <f>IF(SUM($J$341:WKY341)&lt;WKS343,WKX341,$E$343-SUM($J$341:WKY341))</f>
        <v>4820</v>
      </c>
      <c r="WKZ343">
        <f>IF(SUM($J$341:WKZ341)&lt;WKT343,WKY341,$E$343-SUM($J$341:WKZ341))</f>
        <v>4820</v>
      </c>
      <c r="WLA343">
        <f>IF(SUM($J$341:WLA341)&lt;WKU343,WKZ341,$E$343-SUM($J$341:WLA341))</f>
        <v>0</v>
      </c>
      <c r="WLB343">
        <f>IF(SUM($J$341:WLB341)&lt;WKV343,WLA341,$E$343-SUM($J$341:WLB341))</f>
        <v>0</v>
      </c>
      <c r="WLC343">
        <f>IF(SUM($J$341:WLC341)&lt;WKW343,WLB341,$E$343-SUM($J$341:WLC341))</f>
        <v>0</v>
      </c>
      <c r="WLD343">
        <f>IF(SUM($J$341:WLD341)&lt;WKX343,WLC341,$E$343-SUM($J$341:WLD341))</f>
        <v>0</v>
      </c>
      <c r="WLE343">
        <f>IF(SUM($J$341:WLE341)&lt;WKY343,WLD341,$E$343-SUM($J$341:WLE341))</f>
        <v>0</v>
      </c>
      <c r="WLF343">
        <f>IF(SUM($J$341:WLF341)&lt;WKZ343,WLE341,$E$343-SUM($J$341:WLF341))</f>
        <v>0</v>
      </c>
      <c r="WLG343">
        <f>IF(SUM($J$341:WLG341)&lt;WLA343,WLF341,$E$343-SUM($J$341:WLG341))</f>
        <v>4820</v>
      </c>
      <c r="WLH343">
        <f>IF(SUM($J$341:WLH341)&lt;WLB343,WLG341,$E$343-SUM($J$341:WLH341))</f>
        <v>4820</v>
      </c>
      <c r="WLI343">
        <f>IF(SUM($J$341:WLI341)&lt;WLC343,WLH341,$E$343-SUM($J$341:WLI341))</f>
        <v>4820</v>
      </c>
      <c r="WLJ343">
        <f>IF(SUM($J$341:WLJ341)&lt;WLD343,WLI341,$E$343-SUM($J$341:WLJ341))</f>
        <v>4820</v>
      </c>
      <c r="WLK343">
        <f>IF(SUM($J$341:WLK341)&lt;WLE343,WLJ341,$E$343-SUM($J$341:WLK341))</f>
        <v>4820</v>
      </c>
      <c r="WLL343">
        <f>IF(SUM($J$341:WLL341)&lt;WLF343,WLK341,$E$343-SUM($J$341:WLL341))</f>
        <v>4820</v>
      </c>
      <c r="WLM343">
        <f>IF(SUM($J$341:WLM341)&lt;WLG343,WLL341,$E$343-SUM($J$341:WLM341))</f>
        <v>0</v>
      </c>
      <c r="WLN343">
        <f>IF(SUM($J$341:WLN341)&lt;WLH343,WLM341,$E$343-SUM($J$341:WLN341))</f>
        <v>0</v>
      </c>
      <c r="WLO343">
        <f>IF(SUM($J$341:WLO341)&lt;WLI343,WLN341,$E$343-SUM($J$341:WLO341))</f>
        <v>0</v>
      </c>
      <c r="WLP343">
        <f>IF(SUM($J$341:WLP341)&lt;WLJ343,WLO341,$E$343-SUM($J$341:WLP341))</f>
        <v>0</v>
      </c>
      <c r="WLQ343">
        <f>IF(SUM($J$341:WLQ341)&lt;WLK343,WLP341,$E$343-SUM($J$341:WLQ341))</f>
        <v>0</v>
      </c>
      <c r="WLR343">
        <f>IF(SUM($J$341:WLR341)&lt;WLL343,WLQ341,$E$343-SUM($J$341:WLR341))</f>
        <v>0</v>
      </c>
      <c r="WLS343">
        <f>IF(SUM($J$341:WLS341)&lt;WLM343,WLR341,$E$343-SUM($J$341:WLS341))</f>
        <v>4820</v>
      </c>
      <c r="WLT343">
        <f>IF(SUM($J$341:WLT341)&lt;WLN343,WLS341,$E$343-SUM($J$341:WLT341))</f>
        <v>4820</v>
      </c>
      <c r="WLU343">
        <f>IF(SUM($J$341:WLU341)&lt;WLO343,WLT341,$E$343-SUM($J$341:WLU341))</f>
        <v>4820</v>
      </c>
      <c r="WLV343">
        <f>IF(SUM($J$341:WLV341)&lt;WLP343,WLU341,$E$343-SUM($J$341:WLV341))</f>
        <v>4820</v>
      </c>
      <c r="WLW343">
        <f>IF(SUM($J$341:WLW341)&lt;WLQ343,WLV341,$E$343-SUM($J$341:WLW341))</f>
        <v>4820</v>
      </c>
      <c r="WLX343">
        <f>IF(SUM($J$341:WLX341)&lt;WLR343,WLW341,$E$343-SUM($J$341:WLX341))</f>
        <v>4820</v>
      </c>
      <c r="WLY343">
        <f>IF(SUM($J$341:WLY341)&lt;WLS343,WLX341,$E$343-SUM($J$341:WLY341))</f>
        <v>0</v>
      </c>
      <c r="WLZ343">
        <f>IF(SUM($J$341:WLZ341)&lt;WLT343,WLY341,$E$343-SUM($J$341:WLZ341))</f>
        <v>0</v>
      </c>
      <c r="WMA343">
        <f>IF(SUM($J$341:WMA341)&lt;WLU343,WLZ341,$E$343-SUM($J$341:WMA341))</f>
        <v>0</v>
      </c>
      <c r="WMB343">
        <f>IF(SUM($J$341:WMB341)&lt;WLV343,WMA341,$E$343-SUM($J$341:WMB341))</f>
        <v>0</v>
      </c>
      <c r="WMC343">
        <f>IF(SUM($J$341:WMC341)&lt;WLW343,WMB341,$E$343-SUM($J$341:WMC341))</f>
        <v>0</v>
      </c>
      <c r="WMD343">
        <f>IF(SUM($J$341:WMD341)&lt;WLX343,WMC341,$E$343-SUM($J$341:WMD341))</f>
        <v>0</v>
      </c>
      <c r="WME343">
        <f>IF(SUM($J$341:WME341)&lt;WLY343,WMD341,$E$343-SUM($J$341:WME341))</f>
        <v>4820</v>
      </c>
      <c r="WMF343">
        <f>IF(SUM($J$341:WMF341)&lt;WLZ343,WME341,$E$343-SUM($J$341:WMF341))</f>
        <v>4820</v>
      </c>
      <c r="WMG343">
        <f>IF(SUM($J$341:WMG341)&lt;WMA343,WMF341,$E$343-SUM($J$341:WMG341))</f>
        <v>4820</v>
      </c>
      <c r="WMH343">
        <f>IF(SUM($J$341:WMH341)&lt;WMB343,WMG341,$E$343-SUM($J$341:WMH341))</f>
        <v>4820</v>
      </c>
      <c r="WMI343">
        <f>IF(SUM($J$341:WMI341)&lt;WMC343,WMH341,$E$343-SUM($J$341:WMI341))</f>
        <v>4820</v>
      </c>
      <c r="WMJ343">
        <f>IF(SUM($J$341:WMJ341)&lt;WMD343,WMI341,$E$343-SUM($J$341:WMJ341))</f>
        <v>4820</v>
      </c>
      <c r="WMK343">
        <f>IF(SUM($J$341:WMK341)&lt;WME343,WMJ341,$E$343-SUM($J$341:WMK341))</f>
        <v>0</v>
      </c>
      <c r="WML343">
        <f>IF(SUM($J$341:WML341)&lt;WMF343,WMK341,$E$343-SUM($J$341:WML341))</f>
        <v>0</v>
      </c>
      <c r="WMM343">
        <f>IF(SUM($J$341:WMM341)&lt;WMG343,WML341,$E$343-SUM($J$341:WMM341))</f>
        <v>0</v>
      </c>
      <c r="WMN343">
        <f>IF(SUM($J$341:WMN341)&lt;WMH343,WMM341,$E$343-SUM($J$341:WMN341))</f>
        <v>0</v>
      </c>
      <c r="WMO343">
        <f>IF(SUM($J$341:WMO341)&lt;WMI343,WMN341,$E$343-SUM($J$341:WMO341))</f>
        <v>0</v>
      </c>
      <c r="WMP343">
        <f>IF(SUM($J$341:WMP341)&lt;WMJ343,WMO341,$E$343-SUM($J$341:WMP341))</f>
        <v>0</v>
      </c>
      <c r="WMQ343">
        <f>IF(SUM($J$341:WMQ341)&lt;WMK343,WMP341,$E$343-SUM($J$341:WMQ341))</f>
        <v>4820</v>
      </c>
      <c r="WMR343">
        <f>IF(SUM($J$341:WMR341)&lt;WML343,WMQ341,$E$343-SUM($J$341:WMR341))</f>
        <v>4820</v>
      </c>
      <c r="WMS343">
        <f>IF(SUM($J$341:WMS341)&lt;WMM343,WMR341,$E$343-SUM($J$341:WMS341))</f>
        <v>4820</v>
      </c>
      <c r="WMT343">
        <f>IF(SUM($J$341:WMT341)&lt;WMN343,WMS341,$E$343-SUM($J$341:WMT341))</f>
        <v>4820</v>
      </c>
      <c r="WMU343">
        <f>IF(SUM($J$341:WMU341)&lt;WMO343,WMT341,$E$343-SUM($J$341:WMU341))</f>
        <v>4820</v>
      </c>
      <c r="WMV343">
        <f>IF(SUM($J$341:WMV341)&lt;WMP343,WMU341,$E$343-SUM($J$341:WMV341))</f>
        <v>4820</v>
      </c>
      <c r="WMW343">
        <f>IF(SUM($J$341:WMW341)&lt;WMQ343,WMV341,$E$343-SUM($J$341:WMW341))</f>
        <v>0</v>
      </c>
      <c r="WMX343">
        <f>IF(SUM($J$341:WMX341)&lt;WMR343,WMW341,$E$343-SUM($J$341:WMX341))</f>
        <v>0</v>
      </c>
      <c r="WMY343">
        <f>IF(SUM($J$341:WMY341)&lt;WMS343,WMX341,$E$343-SUM($J$341:WMY341))</f>
        <v>0</v>
      </c>
      <c r="WMZ343">
        <f>IF(SUM($J$341:WMZ341)&lt;WMT343,WMY341,$E$343-SUM($J$341:WMZ341))</f>
        <v>0</v>
      </c>
      <c r="WNA343">
        <f>IF(SUM($J$341:WNA341)&lt;WMU343,WMZ341,$E$343-SUM($J$341:WNA341))</f>
        <v>0</v>
      </c>
      <c r="WNB343">
        <f>IF(SUM($J$341:WNB341)&lt;WMV343,WNA341,$E$343-SUM($J$341:WNB341))</f>
        <v>0</v>
      </c>
      <c r="WNC343">
        <f>IF(SUM($J$341:WNC341)&lt;WMW343,WNB341,$E$343-SUM($J$341:WNC341))</f>
        <v>4820</v>
      </c>
      <c r="WND343">
        <f>IF(SUM($J$341:WND341)&lt;WMX343,WNC341,$E$343-SUM($J$341:WND341))</f>
        <v>4820</v>
      </c>
      <c r="WNE343">
        <f>IF(SUM($J$341:WNE341)&lt;WMY343,WND341,$E$343-SUM($J$341:WNE341))</f>
        <v>4820</v>
      </c>
      <c r="WNF343">
        <f>IF(SUM($J$341:WNF341)&lt;WMZ343,WNE341,$E$343-SUM($J$341:WNF341))</f>
        <v>4820</v>
      </c>
      <c r="WNG343">
        <f>IF(SUM($J$341:WNG341)&lt;WNA343,WNF341,$E$343-SUM($J$341:WNG341))</f>
        <v>4820</v>
      </c>
      <c r="WNH343">
        <f>IF(SUM($J$341:WNH341)&lt;WNB343,WNG341,$E$343-SUM($J$341:WNH341))</f>
        <v>4820</v>
      </c>
      <c r="WNI343">
        <f>IF(SUM($J$341:WNI341)&lt;WNC343,WNH341,$E$343-SUM($J$341:WNI341))</f>
        <v>0</v>
      </c>
      <c r="WNJ343">
        <f>IF(SUM($J$341:WNJ341)&lt;WND343,WNI341,$E$343-SUM($J$341:WNJ341))</f>
        <v>0</v>
      </c>
      <c r="WNK343">
        <f>IF(SUM($J$341:WNK341)&lt;WNE343,WNJ341,$E$343-SUM($J$341:WNK341))</f>
        <v>0</v>
      </c>
      <c r="WNL343">
        <f>IF(SUM($J$341:WNL341)&lt;WNF343,WNK341,$E$343-SUM($J$341:WNL341))</f>
        <v>0</v>
      </c>
      <c r="WNM343">
        <f>IF(SUM($J$341:WNM341)&lt;WNG343,WNL341,$E$343-SUM($J$341:WNM341))</f>
        <v>0</v>
      </c>
      <c r="WNN343">
        <f>IF(SUM($J$341:WNN341)&lt;WNH343,WNM341,$E$343-SUM($J$341:WNN341))</f>
        <v>0</v>
      </c>
      <c r="WNO343">
        <f>IF(SUM($J$341:WNO341)&lt;WNI343,WNN341,$E$343-SUM($J$341:WNO341))</f>
        <v>4820</v>
      </c>
      <c r="WNP343">
        <f>IF(SUM($J$341:WNP341)&lt;WNJ343,WNO341,$E$343-SUM($J$341:WNP341))</f>
        <v>4820</v>
      </c>
      <c r="WNQ343">
        <f>IF(SUM($J$341:WNQ341)&lt;WNK343,WNP341,$E$343-SUM($J$341:WNQ341))</f>
        <v>4820</v>
      </c>
      <c r="WNR343">
        <f>IF(SUM($J$341:WNR341)&lt;WNL343,WNQ341,$E$343-SUM($J$341:WNR341))</f>
        <v>4820</v>
      </c>
      <c r="WNS343">
        <f>IF(SUM($J$341:WNS341)&lt;WNM343,WNR341,$E$343-SUM($J$341:WNS341))</f>
        <v>4820</v>
      </c>
      <c r="WNT343">
        <f>IF(SUM($J$341:WNT341)&lt;WNN343,WNS341,$E$343-SUM($J$341:WNT341))</f>
        <v>4820</v>
      </c>
      <c r="WNU343">
        <f>IF(SUM($J$341:WNU341)&lt;WNO343,WNT341,$E$343-SUM($J$341:WNU341))</f>
        <v>0</v>
      </c>
      <c r="WNV343">
        <f>IF(SUM($J$341:WNV341)&lt;WNP343,WNU341,$E$343-SUM($J$341:WNV341))</f>
        <v>0</v>
      </c>
      <c r="WNW343">
        <f>IF(SUM($J$341:WNW341)&lt;WNQ343,WNV341,$E$343-SUM($J$341:WNW341))</f>
        <v>0</v>
      </c>
      <c r="WNX343">
        <f>IF(SUM($J$341:WNX341)&lt;WNR343,WNW341,$E$343-SUM($J$341:WNX341))</f>
        <v>0</v>
      </c>
      <c r="WNY343">
        <f>IF(SUM($J$341:WNY341)&lt;WNS343,WNX341,$E$343-SUM($J$341:WNY341))</f>
        <v>0</v>
      </c>
      <c r="WNZ343">
        <f>IF(SUM($J$341:WNZ341)&lt;WNT343,WNY341,$E$343-SUM($J$341:WNZ341))</f>
        <v>0</v>
      </c>
      <c r="WOA343">
        <f>IF(SUM($J$341:WOA341)&lt;WNU343,WNZ341,$E$343-SUM($J$341:WOA341))</f>
        <v>4820</v>
      </c>
      <c r="WOB343">
        <f>IF(SUM($J$341:WOB341)&lt;WNV343,WOA341,$E$343-SUM($J$341:WOB341))</f>
        <v>4820</v>
      </c>
      <c r="WOC343">
        <f>IF(SUM($J$341:WOC341)&lt;WNW343,WOB341,$E$343-SUM($J$341:WOC341))</f>
        <v>4820</v>
      </c>
      <c r="WOD343">
        <f>IF(SUM($J$341:WOD341)&lt;WNX343,WOC341,$E$343-SUM($J$341:WOD341))</f>
        <v>4820</v>
      </c>
      <c r="WOE343">
        <f>IF(SUM($J$341:WOE341)&lt;WNY343,WOD341,$E$343-SUM($J$341:WOE341))</f>
        <v>4820</v>
      </c>
      <c r="WOF343">
        <f>IF(SUM($J$341:WOF341)&lt;WNZ343,WOE341,$E$343-SUM($J$341:WOF341))</f>
        <v>4820</v>
      </c>
      <c r="WOG343">
        <f>IF(SUM($J$341:WOG341)&lt;WOA343,WOF341,$E$343-SUM($J$341:WOG341))</f>
        <v>0</v>
      </c>
      <c r="WOH343">
        <f>IF(SUM($J$341:WOH341)&lt;WOB343,WOG341,$E$343-SUM($J$341:WOH341))</f>
        <v>0</v>
      </c>
      <c r="WOI343">
        <f>IF(SUM($J$341:WOI341)&lt;WOC343,WOH341,$E$343-SUM($J$341:WOI341))</f>
        <v>0</v>
      </c>
      <c r="WOJ343">
        <f>IF(SUM($J$341:WOJ341)&lt;WOD343,WOI341,$E$343-SUM($J$341:WOJ341))</f>
        <v>0</v>
      </c>
      <c r="WOK343">
        <f>IF(SUM($J$341:WOK341)&lt;WOE343,WOJ341,$E$343-SUM($J$341:WOK341))</f>
        <v>0</v>
      </c>
      <c r="WOL343">
        <f>IF(SUM($J$341:WOL341)&lt;WOF343,WOK341,$E$343-SUM($J$341:WOL341))</f>
        <v>0</v>
      </c>
      <c r="WOM343">
        <f>IF(SUM($J$341:WOM341)&lt;WOG343,WOL341,$E$343-SUM($J$341:WOM341))</f>
        <v>4820</v>
      </c>
      <c r="WON343">
        <f>IF(SUM($J$341:WON341)&lt;WOH343,WOM341,$E$343-SUM($J$341:WON341))</f>
        <v>4820</v>
      </c>
      <c r="WOO343">
        <f>IF(SUM($J$341:WOO341)&lt;WOI343,WON341,$E$343-SUM($J$341:WOO341))</f>
        <v>4820</v>
      </c>
      <c r="WOP343">
        <f>IF(SUM($J$341:WOP341)&lt;WOJ343,WOO341,$E$343-SUM($J$341:WOP341))</f>
        <v>4820</v>
      </c>
      <c r="WOQ343">
        <f>IF(SUM($J$341:WOQ341)&lt;WOK343,WOP341,$E$343-SUM($J$341:WOQ341))</f>
        <v>4820</v>
      </c>
      <c r="WOR343">
        <f>IF(SUM($J$341:WOR341)&lt;WOL343,WOQ341,$E$343-SUM($J$341:WOR341))</f>
        <v>4820</v>
      </c>
      <c r="WOS343">
        <f>IF(SUM($J$341:WOS341)&lt;WOM343,WOR341,$E$343-SUM($J$341:WOS341))</f>
        <v>0</v>
      </c>
      <c r="WOT343">
        <f>IF(SUM($J$341:WOT341)&lt;WON343,WOS341,$E$343-SUM($J$341:WOT341))</f>
        <v>0</v>
      </c>
      <c r="WOU343">
        <f>IF(SUM($J$341:WOU341)&lt;WOO343,WOT341,$E$343-SUM($J$341:WOU341))</f>
        <v>0</v>
      </c>
      <c r="WOV343">
        <f>IF(SUM($J$341:WOV341)&lt;WOP343,WOU341,$E$343-SUM($J$341:WOV341))</f>
        <v>0</v>
      </c>
      <c r="WOW343">
        <f>IF(SUM($J$341:WOW341)&lt;WOQ343,WOV341,$E$343-SUM($J$341:WOW341))</f>
        <v>0</v>
      </c>
      <c r="WOX343">
        <f>IF(SUM($J$341:WOX341)&lt;WOR343,WOW341,$E$343-SUM($J$341:WOX341))</f>
        <v>0</v>
      </c>
      <c r="WOY343">
        <f>IF(SUM($J$341:WOY341)&lt;WOS343,WOX341,$E$343-SUM($J$341:WOY341))</f>
        <v>4820</v>
      </c>
      <c r="WOZ343">
        <f>IF(SUM($J$341:WOZ341)&lt;WOT343,WOY341,$E$343-SUM($J$341:WOZ341))</f>
        <v>4820</v>
      </c>
      <c r="WPA343">
        <f>IF(SUM($J$341:WPA341)&lt;WOU343,WOZ341,$E$343-SUM($J$341:WPA341))</f>
        <v>4820</v>
      </c>
      <c r="WPB343">
        <f>IF(SUM($J$341:WPB341)&lt;WOV343,WPA341,$E$343-SUM($J$341:WPB341))</f>
        <v>4820</v>
      </c>
      <c r="WPC343">
        <f>IF(SUM($J$341:WPC341)&lt;WOW343,WPB341,$E$343-SUM($J$341:WPC341))</f>
        <v>4820</v>
      </c>
      <c r="WPD343">
        <f>IF(SUM($J$341:WPD341)&lt;WOX343,WPC341,$E$343-SUM($J$341:WPD341))</f>
        <v>4820</v>
      </c>
      <c r="WPE343">
        <f>IF(SUM($J$341:WPE341)&lt;WOY343,WPD341,$E$343-SUM($J$341:WPE341))</f>
        <v>0</v>
      </c>
      <c r="WPF343">
        <f>IF(SUM($J$341:WPF341)&lt;WOZ343,WPE341,$E$343-SUM($J$341:WPF341))</f>
        <v>0</v>
      </c>
      <c r="WPG343">
        <f>IF(SUM($J$341:WPG341)&lt;WPA343,WPF341,$E$343-SUM($J$341:WPG341))</f>
        <v>0</v>
      </c>
      <c r="WPH343">
        <f>IF(SUM($J$341:WPH341)&lt;WPB343,WPG341,$E$343-SUM($J$341:WPH341))</f>
        <v>0</v>
      </c>
      <c r="WPI343">
        <f>IF(SUM($J$341:WPI341)&lt;WPC343,WPH341,$E$343-SUM($J$341:WPI341))</f>
        <v>0</v>
      </c>
      <c r="WPJ343">
        <f>IF(SUM($J$341:WPJ341)&lt;WPD343,WPI341,$E$343-SUM($J$341:WPJ341))</f>
        <v>0</v>
      </c>
      <c r="WPK343">
        <f>IF(SUM($J$341:WPK341)&lt;WPE343,WPJ341,$E$343-SUM($J$341:WPK341))</f>
        <v>4820</v>
      </c>
      <c r="WPL343">
        <f>IF(SUM($J$341:WPL341)&lt;WPF343,WPK341,$E$343-SUM($J$341:WPL341))</f>
        <v>4820</v>
      </c>
      <c r="WPM343">
        <f>IF(SUM($J$341:WPM341)&lt;WPG343,WPL341,$E$343-SUM($J$341:WPM341))</f>
        <v>4820</v>
      </c>
      <c r="WPN343">
        <f>IF(SUM($J$341:WPN341)&lt;WPH343,WPM341,$E$343-SUM($J$341:WPN341))</f>
        <v>4820</v>
      </c>
      <c r="WPO343">
        <f>IF(SUM($J$341:WPO341)&lt;WPI343,WPN341,$E$343-SUM($J$341:WPO341))</f>
        <v>4820</v>
      </c>
      <c r="WPP343">
        <f>IF(SUM($J$341:WPP341)&lt;WPJ343,WPO341,$E$343-SUM($J$341:WPP341))</f>
        <v>4820</v>
      </c>
      <c r="WPQ343">
        <f>IF(SUM($J$341:WPQ341)&lt;WPK343,WPP341,$E$343-SUM($J$341:WPQ341))</f>
        <v>0</v>
      </c>
      <c r="WPR343">
        <f>IF(SUM($J$341:WPR341)&lt;WPL343,WPQ341,$E$343-SUM($J$341:WPR341))</f>
        <v>0</v>
      </c>
      <c r="WPS343">
        <f>IF(SUM($J$341:WPS341)&lt;WPM343,WPR341,$E$343-SUM($J$341:WPS341))</f>
        <v>0</v>
      </c>
      <c r="WPT343">
        <f>IF(SUM($J$341:WPT341)&lt;WPN343,WPS341,$E$343-SUM($J$341:WPT341))</f>
        <v>0</v>
      </c>
      <c r="WPU343">
        <f>IF(SUM($J$341:WPU341)&lt;WPO343,WPT341,$E$343-SUM($J$341:WPU341))</f>
        <v>0</v>
      </c>
      <c r="WPV343">
        <f>IF(SUM($J$341:WPV341)&lt;WPP343,WPU341,$E$343-SUM($J$341:WPV341))</f>
        <v>0</v>
      </c>
      <c r="WPW343">
        <f>IF(SUM($J$341:WPW341)&lt;WPQ343,WPV341,$E$343-SUM($J$341:WPW341))</f>
        <v>4820</v>
      </c>
      <c r="WPX343">
        <f>IF(SUM($J$341:WPX341)&lt;WPR343,WPW341,$E$343-SUM($J$341:WPX341))</f>
        <v>4820</v>
      </c>
      <c r="WPY343">
        <f>IF(SUM($J$341:WPY341)&lt;WPS343,WPX341,$E$343-SUM($J$341:WPY341))</f>
        <v>4820</v>
      </c>
      <c r="WPZ343">
        <f>IF(SUM($J$341:WPZ341)&lt;WPT343,WPY341,$E$343-SUM($J$341:WPZ341))</f>
        <v>4820</v>
      </c>
      <c r="WQA343">
        <f>IF(SUM($J$341:WQA341)&lt;WPU343,WPZ341,$E$343-SUM($J$341:WQA341))</f>
        <v>4820</v>
      </c>
      <c r="WQB343">
        <f>IF(SUM($J$341:WQB341)&lt;WPV343,WQA341,$E$343-SUM($J$341:WQB341))</f>
        <v>4820</v>
      </c>
      <c r="WQC343">
        <f>IF(SUM($J$341:WQC341)&lt;WPW343,WQB341,$E$343-SUM($J$341:WQC341))</f>
        <v>0</v>
      </c>
      <c r="WQD343">
        <f>IF(SUM($J$341:WQD341)&lt;WPX343,WQC341,$E$343-SUM($J$341:WQD341))</f>
        <v>0</v>
      </c>
      <c r="WQE343">
        <f>IF(SUM($J$341:WQE341)&lt;WPY343,WQD341,$E$343-SUM($J$341:WQE341))</f>
        <v>0</v>
      </c>
      <c r="WQF343">
        <f>IF(SUM($J$341:WQF341)&lt;WPZ343,WQE341,$E$343-SUM($J$341:WQF341))</f>
        <v>0</v>
      </c>
      <c r="WQG343">
        <f>IF(SUM($J$341:WQG341)&lt;WQA343,WQF341,$E$343-SUM($J$341:WQG341))</f>
        <v>0</v>
      </c>
      <c r="WQH343">
        <f>IF(SUM($J$341:WQH341)&lt;WQB343,WQG341,$E$343-SUM($J$341:WQH341))</f>
        <v>0</v>
      </c>
      <c r="WQI343">
        <f>IF(SUM($J$341:WQI341)&lt;WQC343,WQH341,$E$343-SUM($J$341:WQI341))</f>
        <v>4820</v>
      </c>
      <c r="WQJ343">
        <f>IF(SUM($J$341:WQJ341)&lt;WQD343,WQI341,$E$343-SUM($J$341:WQJ341))</f>
        <v>4820</v>
      </c>
      <c r="WQK343">
        <f>IF(SUM($J$341:WQK341)&lt;WQE343,WQJ341,$E$343-SUM($J$341:WQK341))</f>
        <v>4820</v>
      </c>
      <c r="WQL343">
        <f>IF(SUM($J$341:WQL341)&lt;WQF343,WQK341,$E$343-SUM($J$341:WQL341))</f>
        <v>4820</v>
      </c>
      <c r="WQM343">
        <f>IF(SUM($J$341:WQM341)&lt;WQG343,WQL341,$E$343-SUM($J$341:WQM341))</f>
        <v>4820</v>
      </c>
      <c r="WQN343">
        <f>IF(SUM($J$341:WQN341)&lt;WQH343,WQM341,$E$343-SUM($J$341:WQN341))</f>
        <v>4820</v>
      </c>
      <c r="WQO343">
        <f>IF(SUM($J$341:WQO341)&lt;WQI343,WQN341,$E$343-SUM($J$341:WQO341))</f>
        <v>0</v>
      </c>
      <c r="WQP343">
        <f>IF(SUM($J$341:WQP341)&lt;WQJ343,WQO341,$E$343-SUM($J$341:WQP341))</f>
        <v>0</v>
      </c>
      <c r="WQQ343">
        <f>IF(SUM($J$341:WQQ341)&lt;WQK343,WQP341,$E$343-SUM($J$341:WQQ341))</f>
        <v>0</v>
      </c>
      <c r="WQR343">
        <f>IF(SUM($J$341:WQR341)&lt;WQL343,WQQ341,$E$343-SUM($J$341:WQR341))</f>
        <v>0</v>
      </c>
      <c r="WQS343">
        <f>IF(SUM($J$341:WQS341)&lt;WQM343,WQR341,$E$343-SUM($J$341:WQS341))</f>
        <v>0</v>
      </c>
      <c r="WQT343">
        <f>IF(SUM($J$341:WQT341)&lt;WQN343,WQS341,$E$343-SUM($J$341:WQT341))</f>
        <v>0</v>
      </c>
      <c r="WQU343">
        <f>IF(SUM($J$341:WQU341)&lt;WQO343,WQT341,$E$343-SUM($J$341:WQU341))</f>
        <v>4820</v>
      </c>
      <c r="WQV343">
        <f>IF(SUM($J$341:WQV341)&lt;WQP343,WQU341,$E$343-SUM($J$341:WQV341))</f>
        <v>4820</v>
      </c>
      <c r="WQW343">
        <f>IF(SUM($J$341:WQW341)&lt;WQQ343,WQV341,$E$343-SUM($J$341:WQW341))</f>
        <v>4820</v>
      </c>
      <c r="WQX343">
        <f>IF(SUM($J$341:WQX341)&lt;WQR343,WQW341,$E$343-SUM($J$341:WQX341))</f>
        <v>4820</v>
      </c>
      <c r="WQY343">
        <f>IF(SUM($J$341:WQY341)&lt;WQS343,WQX341,$E$343-SUM($J$341:WQY341))</f>
        <v>4820</v>
      </c>
      <c r="WQZ343">
        <f>IF(SUM($J$341:WQZ341)&lt;WQT343,WQY341,$E$343-SUM($J$341:WQZ341))</f>
        <v>4820</v>
      </c>
      <c r="WRA343">
        <f>IF(SUM($J$341:WRA341)&lt;WQU343,WQZ341,$E$343-SUM($J$341:WRA341))</f>
        <v>0</v>
      </c>
      <c r="WRB343">
        <f>IF(SUM($J$341:WRB341)&lt;WQV343,WRA341,$E$343-SUM($J$341:WRB341))</f>
        <v>0</v>
      </c>
      <c r="WRC343">
        <f>IF(SUM($J$341:WRC341)&lt;WQW343,WRB341,$E$343-SUM($J$341:WRC341))</f>
        <v>0</v>
      </c>
      <c r="WRD343">
        <f>IF(SUM($J$341:WRD341)&lt;WQX343,WRC341,$E$343-SUM($J$341:WRD341))</f>
        <v>0</v>
      </c>
      <c r="WRE343">
        <f>IF(SUM($J$341:WRE341)&lt;WQY343,WRD341,$E$343-SUM($J$341:WRE341))</f>
        <v>0</v>
      </c>
      <c r="WRF343">
        <f>IF(SUM($J$341:WRF341)&lt;WQZ343,WRE341,$E$343-SUM($J$341:WRF341))</f>
        <v>0</v>
      </c>
      <c r="WRG343">
        <f>IF(SUM($J$341:WRG341)&lt;WRA343,WRF341,$E$343-SUM($J$341:WRG341))</f>
        <v>4820</v>
      </c>
      <c r="WRH343">
        <f>IF(SUM($J$341:WRH341)&lt;WRB343,WRG341,$E$343-SUM($J$341:WRH341))</f>
        <v>4820</v>
      </c>
      <c r="WRI343">
        <f>IF(SUM($J$341:WRI341)&lt;WRC343,WRH341,$E$343-SUM($J$341:WRI341))</f>
        <v>4820</v>
      </c>
      <c r="WRJ343">
        <f>IF(SUM($J$341:WRJ341)&lt;WRD343,WRI341,$E$343-SUM($J$341:WRJ341))</f>
        <v>4820</v>
      </c>
      <c r="WRK343">
        <f>IF(SUM($J$341:WRK341)&lt;WRE343,WRJ341,$E$343-SUM($J$341:WRK341))</f>
        <v>4820</v>
      </c>
      <c r="WRL343">
        <f>IF(SUM($J$341:WRL341)&lt;WRF343,WRK341,$E$343-SUM($J$341:WRL341))</f>
        <v>4820</v>
      </c>
      <c r="WRM343">
        <f>IF(SUM($J$341:WRM341)&lt;WRG343,WRL341,$E$343-SUM($J$341:WRM341))</f>
        <v>0</v>
      </c>
      <c r="WRN343">
        <f>IF(SUM($J$341:WRN341)&lt;WRH343,WRM341,$E$343-SUM($J$341:WRN341))</f>
        <v>0</v>
      </c>
      <c r="WRO343">
        <f>IF(SUM($J$341:WRO341)&lt;WRI343,WRN341,$E$343-SUM($J$341:WRO341))</f>
        <v>0</v>
      </c>
      <c r="WRP343">
        <f>IF(SUM($J$341:WRP341)&lt;WRJ343,WRO341,$E$343-SUM($J$341:WRP341))</f>
        <v>0</v>
      </c>
      <c r="WRQ343">
        <f>IF(SUM($J$341:WRQ341)&lt;WRK343,WRP341,$E$343-SUM($J$341:WRQ341))</f>
        <v>0</v>
      </c>
      <c r="WRR343">
        <f>IF(SUM($J$341:WRR341)&lt;WRL343,WRQ341,$E$343-SUM($J$341:WRR341))</f>
        <v>0</v>
      </c>
      <c r="WRS343">
        <f>IF(SUM($J$341:WRS341)&lt;WRM343,WRR341,$E$343-SUM($J$341:WRS341))</f>
        <v>4820</v>
      </c>
      <c r="WRT343">
        <f>IF(SUM($J$341:WRT341)&lt;WRN343,WRS341,$E$343-SUM($J$341:WRT341))</f>
        <v>4820</v>
      </c>
      <c r="WRU343">
        <f>IF(SUM($J$341:WRU341)&lt;WRO343,WRT341,$E$343-SUM($J$341:WRU341))</f>
        <v>4820</v>
      </c>
      <c r="WRV343">
        <f>IF(SUM($J$341:WRV341)&lt;WRP343,WRU341,$E$343-SUM($J$341:WRV341))</f>
        <v>4820</v>
      </c>
      <c r="WRW343">
        <f>IF(SUM($J$341:WRW341)&lt;WRQ343,WRV341,$E$343-SUM($J$341:WRW341))</f>
        <v>4820</v>
      </c>
      <c r="WRX343">
        <f>IF(SUM($J$341:WRX341)&lt;WRR343,WRW341,$E$343-SUM($J$341:WRX341))</f>
        <v>4820</v>
      </c>
      <c r="WRY343">
        <f>IF(SUM($J$341:WRY341)&lt;WRS343,WRX341,$E$343-SUM($J$341:WRY341))</f>
        <v>0</v>
      </c>
      <c r="WRZ343">
        <f>IF(SUM($J$341:WRZ341)&lt;WRT343,WRY341,$E$343-SUM($J$341:WRZ341))</f>
        <v>0</v>
      </c>
      <c r="WSA343">
        <f>IF(SUM($J$341:WSA341)&lt;WRU343,WRZ341,$E$343-SUM($J$341:WSA341))</f>
        <v>0</v>
      </c>
      <c r="WSB343">
        <f>IF(SUM($J$341:WSB341)&lt;WRV343,WSA341,$E$343-SUM($J$341:WSB341))</f>
        <v>0</v>
      </c>
      <c r="WSC343">
        <f>IF(SUM($J$341:WSC341)&lt;WRW343,WSB341,$E$343-SUM($J$341:WSC341))</f>
        <v>0</v>
      </c>
      <c r="WSD343">
        <f>IF(SUM($J$341:WSD341)&lt;WRX343,WSC341,$E$343-SUM($J$341:WSD341))</f>
        <v>0</v>
      </c>
      <c r="WSE343">
        <f>IF(SUM($J$341:WSE341)&lt;WRY343,WSD341,$E$343-SUM($J$341:WSE341))</f>
        <v>4820</v>
      </c>
      <c r="WSF343">
        <f>IF(SUM($J$341:WSF341)&lt;WRZ343,WSE341,$E$343-SUM($J$341:WSF341))</f>
        <v>4820</v>
      </c>
      <c r="WSG343">
        <f>IF(SUM($J$341:WSG341)&lt;WSA343,WSF341,$E$343-SUM($J$341:WSG341))</f>
        <v>4820</v>
      </c>
      <c r="WSH343">
        <f>IF(SUM($J$341:WSH341)&lt;WSB343,WSG341,$E$343-SUM($J$341:WSH341))</f>
        <v>4820</v>
      </c>
      <c r="WSI343">
        <f>IF(SUM($J$341:WSI341)&lt;WSC343,WSH341,$E$343-SUM($J$341:WSI341))</f>
        <v>4820</v>
      </c>
      <c r="WSJ343">
        <f>IF(SUM($J$341:WSJ341)&lt;WSD343,WSI341,$E$343-SUM($J$341:WSJ341))</f>
        <v>4820</v>
      </c>
      <c r="WSK343">
        <f>IF(SUM($J$341:WSK341)&lt;WSE343,WSJ341,$E$343-SUM($J$341:WSK341))</f>
        <v>0</v>
      </c>
      <c r="WSL343">
        <f>IF(SUM($J$341:WSL341)&lt;WSF343,WSK341,$E$343-SUM($J$341:WSL341))</f>
        <v>0</v>
      </c>
      <c r="WSM343">
        <f>IF(SUM($J$341:WSM341)&lt;WSG343,WSL341,$E$343-SUM($J$341:WSM341))</f>
        <v>0</v>
      </c>
      <c r="WSN343">
        <f>IF(SUM($J$341:WSN341)&lt;WSH343,WSM341,$E$343-SUM($J$341:WSN341))</f>
        <v>0</v>
      </c>
      <c r="WSO343">
        <f>IF(SUM($J$341:WSO341)&lt;WSI343,WSN341,$E$343-SUM($J$341:WSO341))</f>
        <v>0</v>
      </c>
      <c r="WSP343">
        <f>IF(SUM($J$341:WSP341)&lt;WSJ343,WSO341,$E$343-SUM($J$341:WSP341))</f>
        <v>0</v>
      </c>
      <c r="WSQ343">
        <f>IF(SUM($J$341:WSQ341)&lt;WSK343,WSP341,$E$343-SUM($J$341:WSQ341))</f>
        <v>4820</v>
      </c>
      <c r="WSR343">
        <f>IF(SUM($J$341:WSR341)&lt;WSL343,WSQ341,$E$343-SUM($J$341:WSR341))</f>
        <v>4820</v>
      </c>
      <c r="WSS343">
        <f>IF(SUM($J$341:WSS341)&lt;WSM343,WSR341,$E$343-SUM($J$341:WSS341))</f>
        <v>4820</v>
      </c>
      <c r="WST343">
        <f>IF(SUM($J$341:WST341)&lt;WSN343,WSS341,$E$343-SUM($J$341:WST341))</f>
        <v>4820</v>
      </c>
      <c r="WSU343">
        <f>IF(SUM($J$341:WSU341)&lt;WSO343,WST341,$E$343-SUM($J$341:WSU341))</f>
        <v>4820</v>
      </c>
      <c r="WSV343">
        <f>IF(SUM($J$341:WSV341)&lt;WSP343,WSU341,$E$343-SUM($J$341:WSV341))</f>
        <v>4820</v>
      </c>
      <c r="WSW343">
        <f>IF(SUM($J$341:WSW341)&lt;WSQ343,WSV341,$E$343-SUM($J$341:WSW341))</f>
        <v>0</v>
      </c>
      <c r="WSX343">
        <f>IF(SUM($J$341:WSX341)&lt;WSR343,WSW341,$E$343-SUM($J$341:WSX341))</f>
        <v>0</v>
      </c>
      <c r="WSY343">
        <f>IF(SUM($J$341:WSY341)&lt;WSS343,WSX341,$E$343-SUM($J$341:WSY341))</f>
        <v>0</v>
      </c>
      <c r="WSZ343">
        <f>IF(SUM($J$341:WSZ341)&lt;WST343,WSY341,$E$343-SUM($J$341:WSZ341))</f>
        <v>0</v>
      </c>
      <c r="WTA343">
        <f>IF(SUM($J$341:WTA341)&lt;WSU343,WSZ341,$E$343-SUM($J$341:WTA341))</f>
        <v>0</v>
      </c>
      <c r="WTB343">
        <f>IF(SUM($J$341:WTB341)&lt;WSV343,WTA341,$E$343-SUM($J$341:WTB341))</f>
        <v>0</v>
      </c>
      <c r="WTC343">
        <f>IF(SUM($J$341:WTC341)&lt;WSW343,WTB341,$E$343-SUM($J$341:WTC341))</f>
        <v>4820</v>
      </c>
      <c r="WTD343">
        <f>IF(SUM($J$341:WTD341)&lt;WSX343,WTC341,$E$343-SUM($J$341:WTD341))</f>
        <v>4820</v>
      </c>
      <c r="WTE343">
        <f>IF(SUM($J$341:WTE341)&lt;WSY343,WTD341,$E$343-SUM($J$341:WTE341))</f>
        <v>4820</v>
      </c>
      <c r="WTF343">
        <f>IF(SUM($J$341:WTF341)&lt;WSZ343,WTE341,$E$343-SUM($J$341:WTF341))</f>
        <v>4820</v>
      </c>
      <c r="WTG343">
        <f>IF(SUM($J$341:WTG341)&lt;WTA343,WTF341,$E$343-SUM($J$341:WTG341))</f>
        <v>4820</v>
      </c>
      <c r="WTH343">
        <f>IF(SUM($J$341:WTH341)&lt;WTB343,WTG341,$E$343-SUM($J$341:WTH341))</f>
        <v>4820</v>
      </c>
      <c r="WTI343">
        <f>IF(SUM($J$341:WTI341)&lt;WTC343,WTH341,$E$343-SUM($J$341:WTI341))</f>
        <v>0</v>
      </c>
      <c r="WTJ343">
        <f>IF(SUM($J$341:WTJ341)&lt;WTD343,WTI341,$E$343-SUM($J$341:WTJ341))</f>
        <v>0</v>
      </c>
      <c r="WTK343">
        <f>IF(SUM($J$341:WTK341)&lt;WTE343,WTJ341,$E$343-SUM($J$341:WTK341))</f>
        <v>0</v>
      </c>
      <c r="WTL343">
        <f>IF(SUM($J$341:WTL341)&lt;WTF343,WTK341,$E$343-SUM($J$341:WTL341))</f>
        <v>0</v>
      </c>
      <c r="WTM343">
        <f>IF(SUM($J$341:WTM341)&lt;WTG343,WTL341,$E$343-SUM($J$341:WTM341))</f>
        <v>0</v>
      </c>
      <c r="WTN343">
        <f>IF(SUM($J$341:WTN341)&lt;WTH343,WTM341,$E$343-SUM($J$341:WTN341))</f>
        <v>0</v>
      </c>
      <c r="WTO343">
        <f>IF(SUM($J$341:WTO341)&lt;WTI343,WTN341,$E$343-SUM($J$341:WTO341))</f>
        <v>4820</v>
      </c>
      <c r="WTP343">
        <f>IF(SUM($J$341:WTP341)&lt;WTJ343,WTO341,$E$343-SUM($J$341:WTP341))</f>
        <v>4820</v>
      </c>
      <c r="WTQ343">
        <f>IF(SUM($J$341:WTQ341)&lt;WTK343,WTP341,$E$343-SUM($J$341:WTQ341))</f>
        <v>4820</v>
      </c>
      <c r="WTR343">
        <f>IF(SUM($J$341:WTR341)&lt;WTL343,WTQ341,$E$343-SUM($J$341:WTR341))</f>
        <v>4820</v>
      </c>
      <c r="WTS343">
        <f>IF(SUM($J$341:WTS341)&lt;WTM343,WTR341,$E$343-SUM($J$341:WTS341))</f>
        <v>4820</v>
      </c>
      <c r="WTT343">
        <f>IF(SUM($J$341:WTT341)&lt;WTN343,WTS341,$E$343-SUM($J$341:WTT341))</f>
        <v>4820</v>
      </c>
      <c r="WTU343">
        <f>IF(SUM($J$341:WTU341)&lt;WTO343,WTT341,$E$343-SUM($J$341:WTU341))</f>
        <v>0</v>
      </c>
      <c r="WTV343">
        <f>IF(SUM($J$341:WTV341)&lt;WTP343,WTU341,$E$343-SUM($J$341:WTV341))</f>
        <v>0</v>
      </c>
      <c r="WTW343">
        <f>IF(SUM($J$341:WTW341)&lt;WTQ343,WTV341,$E$343-SUM($J$341:WTW341))</f>
        <v>0</v>
      </c>
      <c r="WTX343">
        <f>IF(SUM($J$341:WTX341)&lt;WTR343,WTW341,$E$343-SUM($J$341:WTX341))</f>
        <v>0</v>
      </c>
      <c r="WTY343">
        <f>IF(SUM($J$341:WTY341)&lt;WTS343,WTX341,$E$343-SUM($J$341:WTY341))</f>
        <v>0</v>
      </c>
      <c r="WTZ343">
        <f>IF(SUM($J$341:WTZ341)&lt;WTT343,WTY341,$E$343-SUM($J$341:WTZ341))</f>
        <v>0</v>
      </c>
      <c r="WUA343">
        <f>IF(SUM($J$341:WUA341)&lt;WTU343,WTZ341,$E$343-SUM($J$341:WUA341))</f>
        <v>4820</v>
      </c>
      <c r="WUB343">
        <f>IF(SUM($J$341:WUB341)&lt;WTV343,WUA341,$E$343-SUM($J$341:WUB341))</f>
        <v>4820</v>
      </c>
      <c r="WUC343">
        <f>IF(SUM($J$341:WUC341)&lt;WTW343,WUB341,$E$343-SUM($J$341:WUC341))</f>
        <v>4820</v>
      </c>
      <c r="WUD343">
        <f>IF(SUM($J$341:WUD341)&lt;WTX343,WUC341,$E$343-SUM($J$341:WUD341))</f>
        <v>4820</v>
      </c>
      <c r="WUE343">
        <f>IF(SUM($J$341:WUE341)&lt;WTY343,WUD341,$E$343-SUM($J$341:WUE341))</f>
        <v>4820</v>
      </c>
      <c r="WUF343">
        <f>IF(SUM($J$341:WUF341)&lt;WTZ343,WUE341,$E$343-SUM($J$341:WUF341))</f>
        <v>4820</v>
      </c>
      <c r="WUG343">
        <f>IF(SUM($J$341:WUG341)&lt;WUA343,WUF341,$E$343-SUM($J$341:WUG341))</f>
        <v>0</v>
      </c>
      <c r="WUH343">
        <f>IF(SUM($J$341:WUH341)&lt;WUB343,WUG341,$E$343-SUM($J$341:WUH341))</f>
        <v>0</v>
      </c>
      <c r="WUI343">
        <f>IF(SUM($J$341:WUI341)&lt;WUC343,WUH341,$E$343-SUM($J$341:WUI341))</f>
        <v>0</v>
      </c>
      <c r="WUJ343">
        <f>IF(SUM($J$341:WUJ341)&lt;WUD343,WUI341,$E$343-SUM($J$341:WUJ341))</f>
        <v>0</v>
      </c>
      <c r="WUK343">
        <f>IF(SUM($J$341:WUK341)&lt;WUE343,WUJ341,$E$343-SUM($J$341:WUK341))</f>
        <v>0</v>
      </c>
      <c r="WUL343">
        <f>IF(SUM($J$341:WUL341)&lt;WUF343,WUK341,$E$343-SUM($J$341:WUL341))</f>
        <v>0</v>
      </c>
      <c r="WUM343">
        <f>IF(SUM($J$341:WUM341)&lt;WUG343,WUL341,$E$343-SUM($J$341:WUM341))</f>
        <v>4820</v>
      </c>
      <c r="WUN343">
        <f>IF(SUM($J$341:WUN341)&lt;WUH343,WUM341,$E$343-SUM($J$341:WUN341))</f>
        <v>4820</v>
      </c>
      <c r="WUO343">
        <f>IF(SUM($J$341:WUO341)&lt;WUI343,WUN341,$E$343-SUM($J$341:WUO341))</f>
        <v>4820</v>
      </c>
      <c r="WUP343">
        <f>IF(SUM($J$341:WUP341)&lt;WUJ343,WUO341,$E$343-SUM($J$341:WUP341))</f>
        <v>4820</v>
      </c>
      <c r="WUQ343">
        <f>IF(SUM($J$341:WUQ341)&lt;WUK343,WUP341,$E$343-SUM($J$341:WUQ341))</f>
        <v>4820</v>
      </c>
      <c r="WUR343">
        <f>IF(SUM($J$341:WUR341)&lt;WUL343,WUQ341,$E$343-SUM($J$341:WUR341))</f>
        <v>4820</v>
      </c>
      <c r="WUS343">
        <f>IF(SUM($J$341:WUS341)&lt;WUM343,WUR341,$E$343-SUM($J$341:WUS341))</f>
        <v>0</v>
      </c>
      <c r="WUT343">
        <f>IF(SUM($J$341:WUT341)&lt;WUN343,WUS341,$E$343-SUM($J$341:WUT341))</f>
        <v>0</v>
      </c>
      <c r="WUU343">
        <f>IF(SUM($J$341:WUU341)&lt;WUO343,WUT341,$E$343-SUM($J$341:WUU341))</f>
        <v>0</v>
      </c>
      <c r="WUV343">
        <f>IF(SUM($J$341:WUV341)&lt;WUP343,WUU341,$E$343-SUM($J$341:WUV341))</f>
        <v>0</v>
      </c>
      <c r="WUW343">
        <f>IF(SUM($J$341:WUW341)&lt;WUQ343,WUV341,$E$343-SUM($J$341:WUW341))</f>
        <v>0</v>
      </c>
      <c r="WUX343">
        <f>IF(SUM($J$341:WUX341)&lt;WUR343,WUW341,$E$343-SUM($J$341:WUX341))</f>
        <v>0</v>
      </c>
      <c r="WUY343">
        <f>IF(SUM($J$341:WUY341)&lt;WUS343,WUX341,$E$343-SUM($J$341:WUY341))</f>
        <v>4820</v>
      </c>
      <c r="WUZ343">
        <f>IF(SUM($J$341:WUZ341)&lt;WUT343,WUY341,$E$343-SUM($J$341:WUZ341))</f>
        <v>4820</v>
      </c>
      <c r="WVA343">
        <f>IF(SUM($J$341:WVA341)&lt;WUU343,WUZ341,$E$343-SUM($J$341:WVA341))</f>
        <v>4820</v>
      </c>
      <c r="WVB343">
        <f>IF(SUM($J$341:WVB341)&lt;WUV343,WVA341,$E$343-SUM($J$341:WVB341))</f>
        <v>4820</v>
      </c>
      <c r="WVC343">
        <f>IF(SUM($J$341:WVC341)&lt;WUW343,WVB341,$E$343-SUM($J$341:WVC341))</f>
        <v>4820</v>
      </c>
      <c r="WVD343">
        <f>IF(SUM($J$341:WVD341)&lt;WUX343,WVC341,$E$343-SUM($J$341:WVD341))</f>
        <v>4820</v>
      </c>
      <c r="WVE343">
        <f>IF(SUM($J$341:WVE341)&lt;WUY343,WVD341,$E$343-SUM($J$341:WVE341))</f>
        <v>0</v>
      </c>
      <c r="WVF343">
        <f>IF(SUM($J$341:WVF341)&lt;WUZ343,WVE341,$E$343-SUM($J$341:WVF341))</f>
        <v>0</v>
      </c>
      <c r="WVG343">
        <f>IF(SUM($J$341:WVG341)&lt;WVA343,WVF341,$E$343-SUM($J$341:WVG341))</f>
        <v>0</v>
      </c>
      <c r="WVH343">
        <f>IF(SUM($J$341:WVH341)&lt;WVB343,WVG341,$E$343-SUM($J$341:WVH341))</f>
        <v>0</v>
      </c>
      <c r="WVI343">
        <f>IF(SUM($J$341:WVI341)&lt;WVC343,WVH341,$E$343-SUM($J$341:WVI341))</f>
        <v>0</v>
      </c>
      <c r="WVJ343">
        <f>IF(SUM($J$341:WVJ341)&lt;WVD343,WVI341,$E$343-SUM($J$341:WVJ341))</f>
        <v>0</v>
      </c>
      <c r="WVK343">
        <f>IF(SUM($J$341:WVK341)&lt;WVE343,WVJ341,$E$343-SUM($J$341:WVK341))</f>
        <v>4820</v>
      </c>
      <c r="WVL343">
        <f>IF(SUM($J$341:WVL341)&lt;WVF343,WVK341,$E$343-SUM($J$341:WVL341))</f>
        <v>4820</v>
      </c>
      <c r="WVM343">
        <f>IF(SUM($J$341:WVM341)&lt;WVG343,WVL341,$E$343-SUM($J$341:WVM341))</f>
        <v>4820</v>
      </c>
      <c r="WVN343">
        <f>IF(SUM($J$341:WVN341)&lt;WVH343,WVM341,$E$343-SUM($J$341:WVN341))</f>
        <v>4820</v>
      </c>
      <c r="WVO343">
        <f>IF(SUM($J$341:WVO341)&lt;WVI343,WVN341,$E$343-SUM($J$341:WVO341))</f>
        <v>4820</v>
      </c>
      <c r="WVP343">
        <f>IF(SUM($J$341:WVP341)&lt;WVJ343,WVO341,$E$343-SUM($J$341:WVP341))</f>
        <v>4820</v>
      </c>
      <c r="WVQ343">
        <f>IF(SUM($J$341:WVQ341)&lt;WVK343,WVP341,$E$343-SUM($J$341:WVQ341))</f>
        <v>0</v>
      </c>
      <c r="WVR343">
        <f>IF(SUM($J$341:WVR341)&lt;WVL343,WVQ341,$E$343-SUM($J$341:WVR341))</f>
        <v>0</v>
      </c>
      <c r="WVS343">
        <f>IF(SUM($J$341:WVS341)&lt;WVM343,WVR341,$E$343-SUM($J$341:WVS341))</f>
        <v>0</v>
      </c>
      <c r="WVT343">
        <f>IF(SUM($J$341:WVT341)&lt;WVN343,WVS341,$E$343-SUM($J$341:WVT341))</f>
        <v>0</v>
      </c>
      <c r="WVU343">
        <f>IF(SUM($J$341:WVU341)&lt;WVO343,WVT341,$E$343-SUM($J$341:WVU341))</f>
        <v>0</v>
      </c>
      <c r="WVV343">
        <f>IF(SUM($J$341:WVV341)&lt;WVP343,WVU341,$E$343-SUM($J$341:WVV341))</f>
        <v>0</v>
      </c>
      <c r="WVW343">
        <f>IF(SUM($J$341:WVW341)&lt;WVQ343,WVV341,$E$343-SUM($J$341:WVW341))</f>
        <v>4820</v>
      </c>
      <c r="WVX343">
        <f>IF(SUM($J$341:WVX341)&lt;WVR343,WVW341,$E$343-SUM($J$341:WVX341))</f>
        <v>4820</v>
      </c>
      <c r="WVY343">
        <f>IF(SUM($J$341:WVY341)&lt;WVS343,WVX341,$E$343-SUM($J$341:WVY341))</f>
        <v>4820</v>
      </c>
      <c r="WVZ343">
        <f>IF(SUM($J$341:WVZ341)&lt;WVT343,WVY341,$E$343-SUM($J$341:WVZ341))</f>
        <v>4820</v>
      </c>
      <c r="WWA343">
        <f>IF(SUM($J$341:WWA341)&lt;WVU343,WVZ341,$E$343-SUM($J$341:WWA341))</f>
        <v>4820</v>
      </c>
      <c r="WWB343">
        <f>IF(SUM($J$341:WWB341)&lt;WVV343,WWA341,$E$343-SUM($J$341:WWB341))</f>
        <v>4820</v>
      </c>
      <c r="WWC343">
        <f>IF(SUM($J$341:WWC341)&lt;WVW343,WWB341,$E$343-SUM($J$341:WWC341))</f>
        <v>0</v>
      </c>
      <c r="WWD343">
        <f>IF(SUM($J$341:WWD341)&lt;WVX343,WWC341,$E$343-SUM($J$341:WWD341))</f>
        <v>0</v>
      </c>
      <c r="WWE343">
        <f>IF(SUM($J$341:WWE341)&lt;WVY343,WWD341,$E$343-SUM($J$341:WWE341))</f>
        <v>0</v>
      </c>
      <c r="WWF343">
        <f>IF(SUM($J$341:WWF341)&lt;WVZ343,WWE341,$E$343-SUM($J$341:WWF341))</f>
        <v>0</v>
      </c>
      <c r="WWG343">
        <f>IF(SUM($J$341:WWG341)&lt;WWA343,WWF341,$E$343-SUM($J$341:WWG341))</f>
        <v>0</v>
      </c>
      <c r="WWH343">
        <f>IF(SUM($J$341:WWH341)&lt;WWB343,WWG341,$E$343-SUM($J$341:WWH341))</f>
        <v>0</v>
      </c>
      <c r="WWI343">
        <f>IF(SUM($J$341:WWI341)&lt;WWC343,WWH341,$E$343-SUM($J$341:WWI341))</f>
        <v>4820</v>
      </c>
      <c r="WWJ343">
        <f>IF(SUM($J$341:WWJ341)&lt;WWD343,WWI341,$E$343-SUM($J$341:WWJ341))</f>
        <v>4820</v>
      </c>
      <c r="WWK343">
        <f>IF(SUM($J$341:WWK341)&lt;WWE343,WWJ341,$E$343-SUM($J$341:WWK341))</f>
        <v>4820</v>
      </c>
      <c r="WWL343">
        <f>IF(SUM($J$341:WWL341)&lt;WWF343,WWK341,$E$343-SUM($J$341:WWL341))</f>
        <v>4820</v>
      </c>
      <c r="WWM343">
        <f>IF(SUM($J$341:WWM341)&lt;WWG343,WWL341,$E$343-SUM($J$341:WWM341))</f>
        <v>4820</v>
      </c>
      <c r="WWN343">
        <f>IF(SUM($J$341:WWN341)&lt;WWH343,WWM341,$E$343-SUM($J$341:WWN341))</f>
        <v>4820</v>
      </c>
      <c r="WWO343">
        <f>IF(SUM($J$341:WWO341)&lt;WWI343,WWN341,$E$343-SUM($J$341:WWO341))</f>
        <v>0</v>
      </c>
      <c r="WWP343">
        <f>IF(SUM($J$341:WWP341)&lt;WWJ343,WWO341,$E$343-SUM($J$341:WWP341))</f>
        <v>0</v>
      </c>
      <c r="WWQ343">
        <f>IF(SUM($J$341:WWQ341)&lt;WWK343,WWP341,$E$343-SUM($J$341:WWQ341))</f>
        <v>0</v>
      </c>
      <c r="WWR343">
        <f>IF(SUM($J$341:WWR341)&lt;WWL343,WWQ341,$E$343-SUM($J$341:WWR341))</f>
        <v>0</v>
      </c>
      <c r="WWS343">
        <f>IF(SUM($J$341:WWS341)&lt;WWM343,WWR341,$E$343-SUM($J$341:WWS341))</f>
        <v>0</v>
      </c>
      <c r="WWT343">
        <f>IF(SUM($J$341:WWT341)&lt;WWN343,WWS341,$E$343-SUM($J$341:WWT341))</f>
        <v>0</v>
      </c>
      <c r="WWU343">
        <f>IF(SUM($J$341:WWU341)&lt;WWO343,WWT341,$E$343-SUM($J$341:WWU341))</f>
        <v>4820</v>
      </c>
      <c r="WWV343">
        <f>IF(SUM($J$341:WWV341)&lt;WWP343,WWU341,$E$343-SUM($J$341:WWV341))</f>
        <v>4820</v>
      </c>
      <c r="WWW343">
        <f>IF(SUM($J$341:WWW341)&lt;WWQ343,WWV341,$E$343-SUM($J$341:WWW341))</f>
        <v>4820</v>
      </c>
      <c r="WWX343">
        <f>IF(SUM($J$341:WWX341)&lt;WWR343,WWW341,$E$343-SUM($J$341:WWX341))</f>
        <v>4820</v>
      </c>
      <c r="WWY343">
        <f>IF(SUM($J$341:WWY341)&lt;WWS343,WWX341,$E$343-SUM($J$341:WWY341))</f>
        <v>4820</v>
      </c>
      <c r="WWZ343">
        <f>IF(SUM($J$341:WWZ341)&lt;WWT343,WWY341,$E$343-SUM($J$341:WWZ341))</f>
        <v>4820</v>
      </c>
      <c r="WXA343">
        <f>IF(SUM($J$341:WXA341)&lt;WWU343,WWZ341,$E$343-SUM($J$341:WXA341))</f>
        <v>0</v>
      </c>
      <c r="WXB343">
        <f>IF(SUM($J$341:WXB341)&lt;WWV343,WXA341,$E$343-SUM($J$341:WXB341))</f>
        <v>0</v>
      </c>
      <c r="WXC343">
        <f>IF(SUM($J$341:WXC341)&lt;WWW343,WXB341,$E$343-SUM($J$341:WXC341))</f>
        <v>0</v>
      </c>
      <c r="WXD343">
        <f>IF(SUM($J$341:WXD341)&lt;WWX343,WXC341,$E$343-SUM($J$341:WXD341))</f>
        <v>0</v>
      </c>
      <c r="WXE343">
        <f>IF(SUM($J$341:WXE341)&lt;WWY343,WXD341,$E$343-SUM($J$341:WXE341))</f>
        <v>0</v>
      </c>
      <c r="WXF343">
        <f>IF(SUM($J$341:WXF341)&lt;WWZ343,WXE341,$E$343-SUM($J$341:WXF341))</f>
        <v>0</v>
      </c>
      <c r="WXG343">
        <f>IF(SUM($J$341:WXG341)&lt;WXA343,WXF341,$E$343-SUM($J$341:WXG341))</f>
        <v>4820</v>
      </c>
      <c r="WXH343">
        <f>IF(SUM($J$341:WXH341)&lt;WXB343,WXG341,$E$343-SUM($J$341:WXH341))</f>
        <v>4820</v>
      </c>
      <c r="WXI343">
        <f>IF(SUM($J$341:WXI341)&lt;WXC343,WXH341,$E$343-SUM($J$341:WXI341))</f>
        <v>4820</v>
      </c>
      <c r="WXJ343">
        <f>IF(SUM($J$341:WXJ341)&lt;WXD343,WXI341,$E$343-SUM($J$341:WXJ341))</f>
        <v>4820</v>
      </c>
      <c r="WXK343">
        <f>IF(SUM($J$341:WXK341)&lt;WXE343,WXJ341,$E$343-SUM($J$341:WXK341))</f>
        <v>4820</v>
      </c>
      <c r="WXL343">
        <f>IF(SUM($J$341:WXL341)&lt;WXF343,WXK341,$E$343-SUM($J$341:WXL341))</f>
        <v>4820</v>
      </c>
      <c r="WXM343">
        <f>IF(SUM($J$341:WXM341)&lt;WXG343,WXL341,$E$343-SUM($J$341:WXM341))</f>
        <v>0</v>
      </c>
      <c r="WXN343">
        <f>IF(SUM($J$341:WXN341)&lt;WXH343,WXM341,$E$343-SUM($J$341:WXN341))</f>
        <v>0</v>
      </c>
      <c r="WXO343">
        <f>IF(SUM($J$341:WXO341)&lt;WXI343,WXN341,$E$343-SUM($J$341:WXO341))</f>
        <v>0</v>
      </c>
      <c r="WXP343">
        <f>IF(SUM($J$341:WXP341)&lt;WXJ343,WXO341,$E$343-SUM($J$341:WXP341))</f>
        <v>0</v>
      </c>
      <c r="WXQ343">
        <f>IF(SUM($J$341:WXQ341)&lt;WXK343,WXP341,$E$343-SUM($J$341:WXQ341))</f>
        <v>0</v>
      </c>
      <c r="WXR343">
        <f>IF(SUM($J$341:WXR341)&lt;WXL343,WXQ341,$E$343-SUM($J$341:WXR341))</f>
        <v>0</v>
      </c>
      <c r="WXS343">
        <f>IF(SUM($J$341:WXS341)&lt;WXM343,WXR341,$E$343-SUM($J$341:WXS341))</f>
        <v>4820</v>
      </c>
      <c r="WXT343">
        <f>IF(SUM($J$341:WXT341)&lt;WXN343,WXS341,$E$343-SUM($J$341:WXT341))</f>
        <v>4820</v>
      </c>
      <c r="WXU343">
        <f>IF(SUM($J$341:WXU341)&lt;WXO343,WXT341,$E$343-SUM($J$341:WXU341))</f>
        <v>4820</v>
      </c>
      <c r="WXV343">
        <f>IF(SUM($J$341:WXV341)&lt;WXP343,WXU341,$E$343-SUM($J$341:WXV341))</f>
        <v>4820</v>
      </c>
      <c r="WXW343">
        <f>IF(SUM($J$341:WXW341)&lt;WXQ343,WXV341,$E$343-SUM($J$341:WXW341))</f>
        <v>4820</v>
      </c>
      <c r="WXX343">
        <f>IF(SUM($J$341:WXX341)&lt;WXR343,WXW341,$E$343-SUM($J$341:WXX341))</f>
        <v>4820</v>
      </c>
      <c r="WXY343">
        <f>IF(SUM($J$341:WXY341)&lt;WXS343,WXX341,$E$343-SUM($J$341:WXY341))</f>
        <v>0</v>
      </c>
      <c r="WXZ343">
        <f>IF(SUM($J$341:WXZ341)&lt;WXT343,WXY341,$E$343-SUM($J$341:WXZ341))</f>
        <v>0</v>
      </c>
      <c r="WYA343">
        <f>IF(SUM($J$341:WYA341)&lt;WXU343,WXZ341,$E$343-SUM($J$341:WYA341))</f>
        <v>0</v>
      </c>
      <c r="WYB343">
        <f>IF(SUM($J$341:WYB341)&lt;WXV343,WYA341,$E$343-SUM($J$341:WYB341))</f>
        <v>0</v>
      </c>
      <c r="WYC343">
        <f>IF(SUM($J$341:WYC341)&lt;WXW343,WYB341,$E$343-SUM($J$341:WYC341))</f>
        <v>0</v>
      </c>
      <c r="WYD343">
        <f>IF(SUM($J$341:WYD341)&lt;WXX343,WYC341,$E$343-SUM($J$341:WYD341))</f>
        <v>0</v>
      </c>
      <c r="WYE343">
        <f>IF(SUM($J$341:WYE341)&lt;WXY343,WYD341,$E$343-SUM($J$341:WYE341))</f>
        <v>4820</v>
      </c>
      <c r="WYF343">
        <f>IF(SUM($J$341:WYF341)&lt;WXZ343,WYE341,$E$343-SUM($J$341:WYF341))</f>
        <v>4820</v>
      </c>
      <c r="WYG343">
        <f>IF(SUM($J$341:WYG341)&lt;WYA343,WYF341,$E$343-SUM($J$341:WYG341))</f>
        <v>4820</v>
      </c>
      <c r="WYH343">
        <f>IF(SUM($J$341:WYH341)&lt;WYB343,WYG341,$E$343-SUM($J$341:WYH341))</f>
        <v>4820</v>
      </c>
      <c r="WYI343">
        <f>IF(SUM($J$341:WYI341)&lt;WYC343,WYH341,$E$343-SUM($J$341:WYI341))</f>
        <v>4820</v>
      </c>
      <c r="WYJ343">
        <f>IF(SUM($J$341:WYJ341)&lt;WYD343,WYI341,$E$343-SUM($J$341:WYJ341))</f>
        <v>4820</v>
      </c>
      <c r="WYK343">
        <f>IF(SUM($J$341:WYK341)&lt;WYE343,WYJ341,$E$343-SUM($J$341:WYK341))</f>
        <v>0</v>
      </c>
      <c r="WYL343">
        <f>IF(SUM($J$341:WYL341)&lt;WYF343,WYK341,$E$343-SUM($J$341:WYL341))</f>
        <v>0</v>
      </c>
      <c r="WYM343">
        <f>IF(SUM($J$341:WYM341)&lt;WYG343,WYL341,$E$343-SUM($J$341:WYM341))</f>
        <v>0</v>
      </c>
      <c r="WYN343">
        <f>IF(SUM($J$341:WYN341)&lt;WYH343,WYM341,$E$343-SUM($J$341:WYN341))</f>
        <v>0</v>
      </c>
      <c r="WYO343">
        <f>IF(SUM($J$341:WYO341)&lt;WYI343,WYN341,$E$343-SUM($J$341:WYO341))</f>
        <v>0</v>
      </c>
      <c r="WYP343">
        <f>IF(SUM($J$341:WYP341)&lt;WYJ343,WYO341,$E$343-SUM($J$341:WYP341))</f>
        <v>0</v>
      </c>
      <c r="WYQ343">
        <f>IF(SUM($J$341:WYQ341)&lt;WYK343,WYP341,$E$343-SUM($J$341:WYQ341))</f>
        <v>4820</v>
      </c>
      <c r="WYR343">
        <f>IF(SUM($J$341:WYR341)&lt;WYL343,WYQ341,$E$343-SUM($J$341:WYR341))</f>
        <v>4820</v>
      </c>
      <c r="WYS343">
        <f>IF(SUM($J$341:WYS341)&lt;WYM343,WYR341,$E$343-SUM($J$341:WYS341))</f>
        <v>4820</v>
      </c>
      <c r="WYT343">
        <f>IF(SUM($J$341:WYT341)&lt;WYN343,WYS341,$E$343-SUM($J$341:WYT341))</f>
        <v>4820</v>
      </c>
      <c r="WYU343">
        <f>IF(SUM($J$341:WYU341)&lt;WYO343,WYT341,$E$343-SUM($J$341:WYU341))</f>
        <v>4820</v>
      </c>
      <c r="WYV343">
        <f>IF(SUM($J$341:WYV341)&lt;WYP343,WYU341,$E$343-SUM($J$341:WYV341))</f>
        <v>4820</v>
      </c>
      <c r="WYW343">
        <f>IF(SUM($J$341:WYW341)&lt;WYQ343,WYV341,$E$343-SUM($J$341:WYW341))</f>
        <v>0</v>
      </c>
      <c r="WYX343">
        <f>IF(SUM($J$341:WYX341)&lt;WYR343,WYW341,$E$343-SUM($J$341:WYX341))</f>
        <v>0</v>
      </c>
      <c r="WYY343">
        <f>IF(SUM($J$341:WYY341)&lt;WYS343,WYX341,$E$343-SUM($J$341:WYY341))</f>
        <v>0</v>
      </c>
      <c r="WYZ343">
        <f>IF(SUM($J$341:WYZ341)&lt;WYT343,WYY341,$E$343-SUM($J$341:WYZ341))</f>
        <v>0</v>
      </c>
      <c r="WZA343">
        <f>IF(SUM($J$341:WZA341)&lt;WYU343,WYZ341,$E$343-SUM($J$341:WZA341))</f>
        <v>0</v>
      </c>
      <c r="WZB343">
        <f>IF(SUM($J$341:WZB341)&lt;WYV343,WZA341,$E$343-SUM($J$341:WZB341))</f>
        <v>0</v>
      </c>
      <c r="WZC343">
        <f>IF(SUM($J$341:WZC341)&lt;WYW343,WZB341,$E$343-SUM($J$341:WZC341))</f>
        <v>4820</v>
      </c>
      <c r="WZD343">
        <f>IF(SUM($J$341:WZD341)&lt;WYX343,WZC341,$E$343-SUM($J$341:WZD341))</f>
        <v>4820</v>
      </c>
      <c r="WZE343">
        <f>IF(SUM($J$341:WZE341)&lt;WYY343,WZD341,$E$343-SUM($J$341:WZE341))</f>
        <v>4820</v>
      </c>
      <c r="WZF343">
        <f>IF(SUM($J$341:WZF341)&lt;WYZ343,WZE341,$E$343-SUM($J$341:WZF341))</f>
        <v>4820</v>
      </c>
      <c r="WZG343">
        <f>IF(SUM($J$341:WZG341)&lt;WZA343,WZF341,$E$343-SUM($J$341:WZG341))</f>
        <v>4820</v>
      </c>
      <c r="WZH343">
        <f>IF(SUM($J$341:WZH341)&lt;WZB343,WZG341,$E$343-SUM($J$341:WZH341))</f>
        <v>4820</v>
      </c>
      <c r="WZI343">
        <f>IF(SUM($J$341:WZI341)&lt;WZC343,WZH341,$E$343-SUM($J$341:WZI341))</f>
        <v>0</v>
      </c>
      <c r="WZJ343">
        <f>IF(SUM($J$341:WZJ341)&lt;WZD343,WZI341,$E$343-SUM($J$341:WZJ341))</f>
        <v>0</v>
      </c>
      <c r="WZK343">
        <f>IF(SUM($J$341:WZK341)&lt;WZE343,WZJ341,$E$343-SUM($J$341:WZK341))</f>
        <v>0</v>
      </c>
      <c r="WZL343">
        <f>IF(SUM($J$341:WZL341)&lt;WZF343,WZK341,$E$343-SUM($J$341:WZL341))</f>
        <v>0</v>
      </c>
      <c r="WZM343">
        <f>IF(SUM($J$341:WZM341)&lt;WZG343,WZL341,$E$343-SUM($J$341:WZM341))</f>
        <v>0</v>
      </c>
      <c r="WZN343">
        <f>IF(SUM($J$341:WZN341)&lt;WZH343,WZM341,$E$343-SUM($J$341:WZN341))</f>
        <v>0</v>
      </c>
      <c r="WZO343">
        <f>IF(SUM($J$341:WZO341)&lt;WZI343,WZN341,$E$343-SUM($J$341:WZO341))</f>
        <v>4820</v>
      </c>
      <c r="WZP343">
        <f>IF(SUM($J$341:WZP341)&lt;WZJ343,WZO341,$E$343-SUM($J$341:WZP341))</f>
        <v>4820</v>
      </c>
      <c r="WZQ343">
        <f>IF(SUM($J$341:WZQ341)&lt;WZK343,WZP341,$E$343-SUM($J$341:WZQ341))</f>
        <v>4820</v>
      </c>
      <c r="WZR343">
        <f>IF(SUM($J$341:WZR341)&lt;WZL343,WZQ341,$E$343-SUM($J$341:WZR341))</f>
        <v>4820</v>
      </c>
      <c r="WZS343">
        <f>IF(SUM($J$341:WZS341)&lt;WZM343,WZR341,$E$343-SUM($J$341:WZS341))</f>
        <v>4820</v>
      </c>
      <c r="WZT343">
        <f>IF(SUM($J$341:WZT341)&lt;WZN343,WZS341,$E$343-SUM($J$341:WZT341))</f>
        <v>4820</v>
      </c>
      <c r="WZU343">
        <f>IF(SUM($J$341:WZU341)&lt;WZO343,WZT341,$E$343-SUM($J$341:WZU341))</f>
        <v>0</v>
      </c>
      <c r="WZV343">
        <f>IF(SUM($J$341:WZV341)&lt;WZP343,WZU341,$E$343-SUM($J$341:WZV341))</f>
        <v>0</v>
      </c>
      <c r="WZW343">
        <f>IF(SUM($J$341:WZW341)&lt;WZQ343,WZV341,$E$343-SUM($J$341:WZW341))</f>
        <v>0</v>
      </c>
      <c r="WZX343">
        <f>IF(SUM($J$341:WZX341)&lt;WZR343,WZW341,$E$343-SUM($J$341:WZX341))</f>
        <v>0</v>
      </c>
      <c r="WZY343">
        <f>IF(SUM($J$341:WZY341)&lt;WZS343,WZX341,$E$343-SUM($J$341:WZY341))</f>
        <v>0</v>
      </c>
      <c r="WZZ343">
        <f>IF(SUM($J$341:WZZ341)&lt;WZT343,WZY341,$E$343-SUM($J$341:WZZ341))</f>
        <v>0</v>
      </c>
      <c r="XAA343">
        <f>IF(SUM($J$341:XAA341)&lt;WZU343,WZZ341,$E$343-SUM($J$341:XAA341))</f>
        <v>4820</v>
      </c>
      <c r="XAB343">
        <f>IF(SUM($J$341:XAB341)&lt;WZV343,XAA341,$E$343-SUM($J$341:XAB341))</f>
        <v>4820</v>
      </c>
      <c r="XAC343">
        <f>IF(SUM($J$341:XAC341)&lt;WZW343,XAB341,$E$343-SUM($J$341:XAC341))</f>
        <v>4820</v>
      </c>
      <c r="XAD343">
        <f>IF(SUM($J$341:XAD341)&lt;WZX343,XAC341,$E$343-SUM($J$341:XAD341))</f>
        <v>4820</v>
      </c>
      <c r="XAE343">
        <f>IF(SUM($J$341:XAE341)&lt;WZY343,XAD341,$E$343-SUM($J$341:XAE341))</f>
        <v>4820</v>
      </c>
      <c r="XAF343">
        <f>IF(SUM($J$341:XAF341)&lt;WZZ343,XAE341,$E$343-SUM($J$341:XAF341))</f>
        <v>4820</v>
      </c>
      <c r="XAG343">
        <f>IF(SUM($J$341:XAG341)&lt;XAA343,XAF341,$E$343-SUM($J$341:XAG341))</f>
        <v>0</v>
      </c>
      <c r="XAH343">
        <f>IF(SUM($J$341:XAH341)&lt;XAB343,XAG341,$E$343-SUM($J$341:XAH341))</f>
        <v>0</v>
      </c>
      <c r="XAI343">
        <f>IF(SUM($J$341:XAI341)&lt;XAC343,XAH341,$E$343-SUM($J$341:XAI341))</f>
        <v>0</v>
      </c>
      <c r="XAJ343">
        <f>IF(SUM($J$341:XAJ341)&lt;XAD343,XAI341,$E$343-SUM($J$341:XAJ341))</f>
        <v>0</v>
      </c>
      <c r="XAK343">
        <f>IF(SUM($J$341:XAK341)&lt;XAE343,XAJ341,$E$343-SUM($J$341:XAK341))</f>
        <v>0</v>
      </c>
      <c r="XAL343">
        <f>IF(SUM($J$341:XAL341)&lt;XAF343,XAK341,$E$343-SUM($J$341:XAL341))</f>
        <v>0</v>
      </c>
      <c r="XAM343">
        <f>IF(SUM($J$341:XAM341)&lt;XAG343,XAL341,$E$343-SUM($J$341:XAM341))</f>
        <v>4820</v>
      </c>
      <c r="XAN343">
        <f>IF(SUM($J$341:XAN341)&lt;XAH343,XAM341,$E$343-SUM($J$341:XAN341))</f>
        <v>4820</v>
      </c>
      <c r="XAO343">
        <f>IF(SUM($J$341:XAO341)&lt;XAI343,XAN341,$E$343-SUM($J$341:XAO341))</f>
        <v>4820</v>
      </c>
      <c r="XAP343">
        <f>IF(SUM($J$341:XAP341)&lt;XAJ343,XAO341,$E$343-SUM($J$341:XAP341))</f>
        <v>4820</v>
      </c>
      <c r="XAQ343">
        <f>IF(SUM($J$341:XAQ341)&lt;XAK343,XAP341,$E$343-SUM($J$341:XAQ341))</f>
        <v>4820</v>
      </c>
      <c r="XAR343">
        <f>IF(SUM($J$341:XAR341)&lt;XAL343,XAQ341,$E$343-SUM($J$341:XAR341))</f>
        <v>4820</v>
      </c>
      <c r="XAS343">
        <f>IF(SUM($J$341:XAS341)&lt;XAM343,XAR341,$E$343-SUM($J$341:XAS341))</f>
        <v>0</v>
      </c>
      <c r="XAT343">
        <f>IF(SUM($J$341:XAT341)&lt;XAN343,XAS341,$E$343-SUM($J$341:XAT341))</f>
        <v>0</v>
      </c>
      <c r="XAU343">
        <f>IF(SUM($J$341:XAU341)&lt;XAO343,XAT341,$E$343-SUM($J$341:XAU341))</f>
        <v>0</v>
      </c>
      <c r="XAV343">
        <f>IF(SUM($J$341:XAV341)&lt;XAP343,XAU341,$E$343-SUM($J$341:XAV341))</f>
        <v>0</v>
      </c>
      <c r="XAW343">
        <f>IF(SUM($J$341:XAW341)&lt;XAQ343,XAV341,$E$343-SUM($J$341:XAW341))</f>
        <v>0</v>
      </c>
      <c r="XAX343">
        <f>IF(SUM($J$341:XAX341)&lt;XAR343,XAW341,$E$343-SUM($J$341:XAX341))</f>
        <v>0</v>
      </c>
      <c r="XAY343">
        <f>IF(SUM($J$341:XAY341)&lt;XAS343,XAX341,$E$343-SUM($J$341:XAY341))</f>
        <v>4820</v>
      </c>
      <c r="XAZ343">
        <f>IF(SUM($J$341:XAZ341)&lt;XAT343,XAY341,$E$343-SUM($J$341:XAZ341))</f>
        <v>4820</v>
      </c>
      <c r="XBA343">
        <f>IF(SUM($J$341:XBA341)&lt;XAU343,XAZ341,$E$343-SUM($J$341:XBA341))</f>
        <v>4820</v>
      </c>
      <c r="XBB343">
        <f>IF(SUM($J$341:XBB341)&lt;XAV343,XBA341,$E$343-SUM($J$341:XBB341))</f>
        <v>4820</v>
      </c>
      <c r="XBC343">
        <f>IF(SUM($J$341:XBC341)&lt;XAW343,XBB341,$E$343-SUM($J$341:XBC341))</f>
        <v>4820</v>
      </c>
      <c r="XBD343">
        <f>IF(SUM($J$341:XBD341)&lt;XAX343,XBC341,$E$343-SUM($J$341:XBD341))</f>
        <v>4820</v>
      </c>
      <c r="XBE343">
        <f>IF(SUM($J$341:XBE341)&lt;XAY343,XBD341,$E$343-SUM($J$341:XBE341))</f>
        <v>0</v>
      </c>
      <c r="XBF343">
        <f>IF(SUM($J$341:XBF341)&lt;XAZ343,XBE341,$E$343-SUM($J$341:XBF341))</f>
        <v>0</v>
      </c>
      <c r="XBG343">
        <f>IF(SUM($J$341:XBG341)&lt;XBA343,XBF341,$E$343-SUM($J$341:XBG341))</f>
        <v>0</v>
      </c>
      <c r="XBH343">
        <f>IF(SUM($J$341:XBH341)&lt;XBB343,XBG341,$E$343-SUM($J$341:XBH341))</f>
        <v>0</v>
      </c>
      <c r="XBI343">
        <f>IF(SUM($J$341:XBI341)&lt;XBC343,XBH341,$E$343-SUM($J$341:XBI341))</f>
        <v>0</v>
      </c>
      <c r="XBJ343">
        <f>IF(SUM($J$341:XBJ341)&lt;XBD343,XBI341,$E$343-SUM($J$341:XBJ341))</f>
        <v>0</v>
      </c>
      <c r="XBK343">
        <f>IF(SUM($J$341:XBK341)&lt;XBE343,XBJ341,$E$343-SUM($J$341:XBK341))</f>
        <v>4820</v>
      </c>
      <c r="XBL343">
        <f>IF(SUM($J$341:XBL341)&lt;XBF343,XBK341,$E$343-SUM($J$341:XBL341))</f>
        <v>4820</v>
      </c>
      <c r="XBM343">
        <f>IF(SUM($J$341:XBM341)&lt;XBG343,XBL341,$E$343-SUM($J$341:XBM341))</f>
        <v>4820</v>
      </c>
      <c r="XBN343">
        <f>IF(SUM($J$341:XBN341)&lt;XBH343,XBM341,$E$343-SUM($J$341:XBN341))</f>
        <v>4820</v>
      </c>
      <c r="XBO343">
        <f>IF(SUM($J$341:XBO341)&lt;XBI343,XBN341,$E$343-SUM($J$341:XBO341))</f>
        <v>4820</v>
      </c>
      <c r="XBP343">
        <f>IF(SUM($J$341:XBP341)&lt;XBJ343,XBO341,$E$343-SUM($J$341:XBP341))</f>
        <v>4820</v>
      </c>
      <c r="XBQ343">
        <f>IF(SUM($J$341:XBQ341)&lt;XBK343,XBP341,$E$343-SUM($J$341:XBQ341))</f>
        <v>0</v>
      </c>
      <c r="XBR343">
        <f>IF(SUM($J$341:XBR341)&lt;XBL343,XBQ341,$E$343-SUM($J$341:XBR341))</f>
        <v>0</v>
      </c>
      <c r="XBS343">
        <f>IF(SUM($J$341:XBS341)&lt;XBM343,XBR341,$E$343-SUM($J$341:XBS341))</f>
        <v>0</v>
      </c>
      <c r="XBT343">
        <f>IF(SUM($J$341:XBT341)&lt;XBN343,XBS341,$E$343-SUM($J$341:XBT341))</f>
        <v>0</v>
      </c>
      <c r="XBU343">
        <f>IF(SUM($J$341:XBU341)&lt;XBO343,XBT341,$E$343-SUM($J$341:XBU341))</f>
        <v>0</v>
      </c>
      <c r="XBV343">
        <f>IF(SUM($J$341:XBV341)&lt;XBP343,XBU341,$E$343-SUM($J$341:XBV341))</f>
        <v>0</v>
      </c>
      <c r="XBW343">
        <f>IF(SUM($J$341:XBW341)&lt;XBQ343,XBV341,$E$343-SUM($J$341:XBW341))</f>
        <v>4820</v>
      </c>
      <c r="XBX343">
        <f>IF(SUM($J$341:XBX341)&lt;XBR343,XBW341,$E$343-SUM($J$341:XBX341))</f>
        <v>4820</v>
      </c>
      <c r="XBY343">
        <f>IF(SUM($J$341:XBY341)&lt;XBS343,XBX341,$E$343-SUM($J$341:XBY341))</f>
        <v>4820</v>
      </c>
      <c r="XBZ343">
        <f>IF(SUM($J$341:XBZ341)&lt;XBT343,XBY341,$E$343-SUM($J$341:XBZ341))</f>
        <v>4820</v>
      </c>
      <c r="XCA343">
        <f>IF(SUM($J$341:XCA341)&lt;XBU343,XBZ341,$E$343-SUM($J$341:XCA341))</f>
        <v>4820</v>
      </c>
      <c r="XCB343">
        <f>IF(SUM($J$341:XCB341)&lt;XBV343,XCA341,$E$343-SUM($J$341:XCB341))</f>
        <v>4820</v>
      </c>
      <c r="XCC343">
        <f>IF(SUM($J$341:XCC341)&lt;XBW343,XCB341,$E$343-SUM($J$341:XCC341))</f>
        <v>0</v>
      </c>
      <c r="XCD343">
        <f>IF(SUM($J$341:XCD341)&lt;XBX343,XCC341,$E$343-SUM($J$341:XCD341))</f>
        <v>0</v>
      </c>
      <c r="XCE343">
        <f>IF(SUM($J$341:XCE341)&lt;XBY343,XCD341,$E$343-SUM($J$341:XCE341))</f>
        <v>0</v>
      </c>
      <c r="XCF343">
        <f>IF(SUM($J$341:XCF341)&lt;XBZ343,XCE341,$E$343-SUM($J$341:XCF341))</f>
        <v>0</v>
      </c>
      <c r="XCG343">
        <f>IF(SUM($J$341:XCG341)&lt;XCA343,XCF341,$E$343-SUM($J$341:XCG341))</f>
        <v>0</v>
      </c>
      <c r="XCH343">
        <f>IF(SUM($J$341:XCH341)&lt;XCB343,XCG341,$E$343-SUM($J$341:XCH341))</f>
        <v>0</v>
      </c>
      <c r="XCI343">
        <f>IF(SUM($J$341:XCI341)&lt;XCC343,XCH341,$E$343-SUM($J$341:XCI341))</f>
        <v>4820</v>
      </c>
      <c r="XCJ343">
        <f>IF(SUM($J$341:XCJ341)&lt;XCD343,XCI341,$E$343-SUM($J$341:XCJ341))</f>
        <v>4820</v>
      </c>
      <c r="XCK343">
        <f>IF(SUM($J$341:XCK341)&lt;XCE343,XCJ341,$E$343-SUM($J$341:XCK341))</f>
        <v>4820</v>
      </c>
      <c r="XCL343">
        <f>IF(SUM($J$341:XCL341)&lt;XCF343,XCK341,$E$343-SUM($J$341:XCL341))</f>
        <v>4820</v>
      </c>
      <c r="XCM343">
        <f>IF(SUM($J$341:XCM341)&lt;XCG343,XCL341,$E$343-SUM($J$341:XCM341))</f>
        <v>4820</v>
      </c>
      <c r="XCN343">
        <f>IF(SUM($J$341:XCN341)&lt;XCH343,XCM341,$E$343-SUM($J$341:XCN341))</f>
        <v>4820</v>
      </c>
      <c r="XCO343">
        <f>IF(SUM($J$341:XCO341)&lt;XCI343,XCN341,$E$343-SUM($J$341:XCO341))</f>
        <v>0</v>
      </c>
      <c r="XCP343">
        <f>IF(SUM($J$341:XCP341)&lt;XCJ343,XCO341,$E$343-SUM($J$341:XCP341))</f>
        <v>0</v>
      </c>
      <c r="XCQ343">
        <f>IF(SUM($J$341:XCQ341)&lt;XCK343,XCP341,$E$343-SUM($J$341:XCQ341))</f>
        <v>0</v>
      </c>
      <c r="XCR343">
        <f>IF(SUM($J$341:XCR341)&lt;XCL343,XCQ341,$E$343-SUM($J$341:XCR341))</f>
        <v>0</v>
      </c>
      <c r="XCS343">
        <f>IF(SUM($J$341:XCS341)&lt;XCM343,XCR341,$E$343-SUM($J$341:XCS341))</f>
        <v>0</v>
      </c>
      <c r="XCT343">
        <f>IF(SUM($J$341:XCT341)&lt;XCN343,XCS341,$E$343-SUM($J$341:XCT341))</f>
        <v>0</v>
      </c>
      <c r="XCU343">
        <f>IF(SUM($J$341:XCU341)&lt;XCO343,XCT341,$E$343-SUM($J$341:XCU341))</f>
        <v>4820</v>
      </c>
      <c r="XCV343">
        <f>IF(SUM($J$341:XCV341)&lt;XCP343,XCU341,$E$343-SUM($J$341:XCV341))</f>
        <v>4820</v>
      </c>
      <c r="XCW343">
        <f>IF(SUM($J$341:XCW341)&lt;XCQ343,XCV341,$E$343-SUM($J$341:XCW341))</f>
        <v>4820</v>
      </c>
      <c r="XCX343">
        <f>IF(SUM($J$341:XCX341)&lt;XCR343,XCW341,$E$343-SUM($J$341:XCX341))</f>
        <v>4820</v>
      </c>
      <c r="XCY343">
        <f>IF(SUM($J$341:XCY341)&lt;XCS343,XCX341,$E$343-SUM($J$341:XCY341))</f>
        <v>4820</v>
      </c>
      <c r="XCZ343">
        <f>IF(SUM($J$341:XCZ341)&lt;XCT343,XCY341,$E$343-SUM($J$341:XCZ341))</f>
        <v>4820</v>
      </c>
      <c r="XDA343">
        <f>IF(SUM($J$341:XDA341)&lt;XCU343,XCZ341,$E$343-SUM($J$341:XDA341))</f>
        <v>0</v>
      </c>
      <c r="XDB343">
        <f>IF(SUM($J$341:XDB341)&lt;XCV343,XDA341,$E$343-SUM($J$341:XDB341))</f>
        <v>0</v>
      </c>
      <c r="XDC343">
        <f>IF(SUM($J$341:XDC341)&lt;XCW343,XDB341,$E$343-SUM($J$341:XDC341))</f>
        <v>0</v>
      </c>
      <c r="XDD343">
        <f>IF(SUM($J$341:XDD341)&lt;XCX343,XDC341,$E$343-SUM($J$341:XDD341))</f>
        <v>0</v>
      </c>
      <c r="XDE343">
        <f>IF(SUM($J$341:XDE341)&lt;XCY343,XDD341,$E$343-SUM($J$341:XDE341))</f>
        <v>0</v>
      </c>
      <c r="XDF343">
        <f>IF(SUM($J$341:XDF341)&lt;XCZ343,XDE341,$E$343-SUM($J$341:XDF341))</f>
        <v>0</v>
      </c>
      <c r="XDG343">
        <f>IF(SUM($J$341:XDG341)&lt;XDA343,XDF341,$E$343-SUM($J$341:XDG341))</f>
        <v>4820</v>
      </c>
      <c r="XDH343">
        <f>IF(SUM($J$341:XDH341)&lt;XDB343,XDG341,$E$343-SUM($J$341:XDH341))</f>
        <v>4820</v>
      </c>
      <c r="XDI343">
        <f>IF(SUM($J$341:XDI341)&lt;XDC343,XDH341,$E$343-SUM($J$341:XDI341))</f>
        <v>4820</v>
      </c>
      <c r="XDJ343">
        <f>IF(SUM($J$341:XDJ341)&lt;XDD343,XDI341,$E$343-SUM($J$341:XDJ341))</f>
        <v>4820</v>
      </c>
      <c r="XDK343">
        <f>IF(SUM($J$341:XDK341)&lt;XDE343,XDJ341,$E$343-SUM($J$341:XDK341))</f>
        <v>4820</v>
      </c>
      <c r="XDL343">
        <f>IF(SUM($J$341:XDL341)&lt;XDF343,XDK341,$E$343-SUM($J$341:XDL341))</f>
        <v>4820</v>
      </c>
      <c r="XDM343">
        <f>IF(SUM($J$341:XDM341)&lt;XDG343,XDL341,$E$343-SUM($J$341:XDM341))</f>
        <v>0</v>
      </c>
      <c r="XDN343">
        <f>IF(SUM($J$341:XDN341)&lt;XDH343,XDM341,$E$343-SUM($J$341:XDN341))</f>
        <v>0</v>
      </c>
      <c r="XDO343">
        <f>IF(SUM($J$341:XDO341)&lt;XDI343,XDN341,$E$343-SUM($J$341:XDO341))</f>
        <v>0</v>
      </c>
      <c r="XDP343">
        <f>IF(SUM($J$341:XDP341)&lt;XDJ343,XDO341,$E$343-SUM($J$341:XDP341))</f>
        <v>0</v>
      </c>
      <c r="XDQ343">
        <f>IF(SUM($J$341:XDQ341)&lt;XDK343,XDP341,$E$343-SUM($J$341:XDQ341))</f>
        <v>0</v>
      </c>
      <c r="XDR343">
        <f>IF(SUM($J$341:XDR341)&lt;XDL343,XDQ341,$E$343-SUM($J$341:XDR341))</f>
        <v>0</v>
      </c>
      <c r="XDS343">
        <f>IF(SUM($J$341:XDS341)&lt;XDM343,XDR341,$E$343-SUM($J$341:XDS341))</f>
        <v>4820</v>
      </c>
      <c r="XDT343">
        <f>IF(SUM($J$341:XDT341)&lt;XDN343,XDS341,$E$343-SUM($J$341:XDT341))</f>
        <v>4820</v>
      </c>
      <c r="XDU343">
        <f>IF(SUM($J$341:XDU341)&lt;XDO343,XDT341,$E$343-SUM($J$341:XDU341))</f>
        <v>4820</v>
      </c>
      <c r="XDV343">
        <f>IF(SUM($J$341:XDV341)&lt;XDP343,XDU341,$E$343-SUM($J$341:XDV341))</f>
        <v>4820</v>
      </c>
      <c r="XDW343">
        <f>IF(SUM($J$341:XDW341)&lt;XDQ343,XDV341,$E$343-SUM($J$341:XDW341))</f>
        <v>4820</v>
      </c>
      <c r="XDX343">
        <f>IF(SUM($J$341:XDX341)&lt;XDR343,XDW341,$E$343-SUM($J$341:XDX341))</f>
        <v>4820</v>
      </c>
      <c r="XDY343">
        <f>IF(SUM($J$341:XDY341)&lt;XDS343,XDX341,$E$343-SUM($J$341:XDY341))</f>
        <v>0</v>
      </c>
      <c r="XDZ343">
        <f>IF(SUM($J$341:XDZ341)&lt;XDT343,XDY341,$E$343-SUM($J$341:XDZ341))</f>
        <v>0</v>
      </c>
      <c r="XEA343">
        <f>IF(SUM($J$341:XEA341)&lt;XDU343,XDZ341,$E$343-SUM($J$341:XEA341))</f>
        <v>0</v>
      </c>
      <c r="XEB343">
        <f>IF(SUM($J$341:XEB341)&lt;XDV343,XEA341,$E$343-SUM($J$341:XEB341))</f>
        <v>0</v>
      </c>
      <c r="XEC343">
        <f>IF(SUM($J$341:XEC341)&lt;XDW343,XEB341,$E$343-SUM($J$341:XEC341))</f>
        <v>0</v>
      </c>
      <c r="XED343">
        <f>IF(SUM($J$341:XED341)&lt;XDX343,XEC341,$E$343-SUM($J$341:XED341))</f>
        <v>0</v>
      </c>
      <c r="XEE343">
        <f>IF(SUM($J$341:XEE341)&lt;XDY343,XED341,$E$343-SUM($J$341:XEE341))</f>
        <v>4820</v>
      </c>
      <c r="XEF343">
        <f>IF(SUM($J$341:XEF341)&lt;XDZ343,XEE341,$E$343-SUM($J$341:XEF341))</f>
        <v>4820</v>
      </c>
      <c r="XEG343">
        <f>IF(SUM($J$341:XEG341)&lt;XEA343,XEF341,$E$343-SUM($J$341:XEG341))</f>
        <v>4820</v>
      </c>
      <c r="XEH343">
        <f>IF(SUM($J$341:XEH341)&lt;XEB343,XEG341,$E$343-SUM($J$341:XEH341))</f>
        <v>4820</v>
      </c>
      <c r="XEI343">
        <f>IF(SUM($J$341:XEI341)&lt;XEC343,XEH341,$E$343-SUM($J$341:XEI341))</f>
        <v>4820</v>
      </c>
      <c r="XEJ343">
        <f>IF(SUM($J$341:XEJ341)&lt;XED343,XEI341,$E$343-SUM($J$341:XEJ341))</f>
        <v>4820</v>
      </c>
      <c r="XEK343">
        <f>IF(SUM($J$341:XEK341)&lt;XEE343,XEJ341,$E$343-SUM($J$341:XEK341))</f>
        <v>0</v>
      </c>
      <c r="XEL343">
        <f>IF(SUM($J$341:XEL341)&lt;XEF343,XEK341,$E$343-SUM($J$341:XEL341))</f>
        <v>0</v>
      </c>
      <c r="XEM343">
        <f>IF(SUM($J$341:XEM341)&lt;XEG343,XEL341,$E$343-SUM($J$341:XEM341))</f>
        <v>0</v>
      </c>
      <c r="XEN343">
        <f>IF(SUM($J$341:XEN341)&lt;XEH343,XEM341,$E$343-SUM($J$341:XEN341))</f>
        <v>0</v>
      </c>
      <c r="XEO343">
        <f>IF(SUM($J$341:XEO341)&lt;XEI343,XEN341,$E$343-SUM($J$341:XEO341))</f>
        <v>0</v>
      </c>
      <c r="XEP343">
        <f>IF(SUM($J$341:XEP341)&lt;XEJ343,XEO341,$E$343-SUM($J$341:XEP341))</f>
        <v>0</v>
      </c>
      <c r="XEQ343">
        <f>IF(SUM($J$341:XEQ341)&lt;XEK343,XEP341,$E$343-SUM($J$341:XEQ341))</f>
        <v>4820</v>
      </c>
      <c r="XER343">
        <f>IF(SUM($J$341:XER341)&lt;XEL343,XEQ341,$E$343-SUM($J$341:XER341))</f>
        <v>4820</v>
      </c>
      <c r="XES343">
        <f>IF(SUM($J$341:XES341)&lt;XEM343,XER341,$E$343-SUM($J$341:XES341))</f>
        <v>4820</v>
      </c>
      <c r="XET343">
        <f>IF(SUM($J$341:XET341)&lt;XEN343,XES341,$E$343-SUM($J$341:XET341))</f>
        <v>4820</v>
      </c>
      <c r="XEU343">
        <f>IF(SUM($J$341:XEU341)&lt;XEO343,XET341,$E$343-SUM($J$341:XEU341))</f>
        <v>4820</v>
      </c>
      <c r="XEV343">
        <f>IF(SUM($J$341:XEV341)&lt;XEP343,XEU341,$E$343-SUM($J$341:XEV341))</f>
        <v>4820</v>
      </c>
      <c r="XEW343">
        <f>IF(SUM($J$341:XEW341)&lt;XEQ343,XEV341,$E$343-SUM($J$341:XEW341))</f>
        <v>0</v>
      </c>
      <c r="XEX343">
        <f>IF(SUM($J$341:XEX341)&lt;XER343,XEW341,$E$343-SUM($J$341:XEX341))</f>
        <v>0</v>
      </c>
      <c r="XEY343">
        <f>IF(SUM($J$341:XEY341)&lt;XES343,XEX341,$E$343-SUM($J$341:XEY341))</f>
        <v>0</v>
      </c>
      <c r="XEZ343">
        <f>IF(SUM($J$341:XEZ341)&lt;XET343,XEY341,$E$343-SUM($J$341:XEZ341))</f>
        <v>0</v>
      </c>
      <c r="XFA343">
        <f>IF(SUM($J$341:XFA341)&lt;XEU343,XEZ341,$E$343-SUM($J$341:XFA341))</f>
        <v>0</v>
      </c>
      <c r="XFB343">
        <f>IF(SUM($J$341:XFB341)&lt;XEV343,XFA341,$E$343-SUM($J$341:XFB341))</f>
        <v>0</v>
      </c>
      <c r="XFC343">
        <f>IF(SUM($J$341:XFC341)&lt;XEW343,XFB341,$E$343-SUM($J$341:XFC341))</f>
        <v>4820</v>
      </c>
      <c r="XFD343">
        <f>IF(SUM($J$341:XFD341)&lt;XEX343,XFC341,$E$343-SUM($J$341:XFD341))</f>
        <v>4820</v>
      </c>
    </row>
    <row r="344" spans="2:16384" x14ac:dyDescent="0.3">
      <c r="C344" t="s">
        <v>290</v>
      </c>
      <c r="E344" s="18">
        <v>2.8</v>
      </c>
      <c r="F344" s="18" t="s">
        <v>219</v>
      </c>
    </row>
    <row r="346" spans="2:16384" ht="17.5" thickBot="1" x14ac:dyDescent="0.45">
      <c r="B346" s="13" t="s">
        <v>185</v>
      </c>
      <c r="C346" s="13"/>
      <c r="D346" s="13"/>
      <c r="E346" s="13"/>
    </row>
    <row r="347" spans="2:16384" ht="13.5" thickTop="1" x14ac:dyDescent="0.3"/>
    <row r="348" spans="2:16384" ht="15" x14ac:dyDescent="0.4">
      <c r="C348" s="56" t="s">
        <v>185</v>
      </c>
      <c r="G348">
        <f>CFS!G48</f>
        <v>568</v>
      </c>
      <c r="H348">
        <f>CFS!H48</f>
        <v>671</v>
      </c>
      <c r="I348">
        <f>CFS!I48</f>
        <v>791</v>
      </c>
    </row>
    <row r="350" spans="2:16384" x14ac:dyDescent="0.3"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</row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</sheetData>
  <conditionalFormatting sqref="E1">
    <cfRule type="containsText" dxfId="9" priority="1" operator="containsText" text="Error">
      <formula>NOT(ISERROR(SEARCH("Error",E1)))</formula>
    </cfRule>
    <cfRule type="containsText" dxfId="8" priority="2" operator="containsText" text="OK">
      <formula>NOT(ISERROR(SEARCH("OK",E1)))</formula>
    </cfRule>
  </conditionalFormatting>
  <pageMargins left="0.7" right="0.7" top="0.75" bottom="0.75" header="0.3" footer="0.3"/>
  <ignoredErrors>
    <ignoredError sqref="G181:I181 G258:I258 G283:I28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888D-3D6A-4A94-81FD-7E49232E5889}">
  <dimension ref="A1:N184"/>
  <sheetViews>
    <sheetView zoomScale="55" zoomScaleNormal="55" workbookViewId="0">
      <pane xSplit="5" ySplit="4" topLeftCell="F112" activePane="bottomRight" state="frozen"/>
      <selection pane="topRight"/>
      <selection pane="bottomLeft"/>
      <selection pane="bottomRight" activeCell="I121" sqref="I121"/>
    </sheetView>
  </sheetViews>
  <sheetFormatPr defaultColWidth="0" defaultRowHeight="13" x14ac:dyDescent="0.3"/>
  <cols>
    <col min="1" max="2" width="1.69921875" customWidth="1"/>
    <col min="3" max="3" width="42.8984375" customWidth="1"/>
    <col min="4" max="4" width="1.69921875" customWidth="1"/>
    <col min="5" max="5" width="21.296875" customWidth="1"/>
    <col min="6" max="6" width="1.69921875" customWidth="1"/>
    <col min="7" max="7" width="13.296875" customWidth="1"/>
    <col min="8" max="8" width="11.3984375" customWidth="1"/>
    <col min="9" max="9" width="10.69921875" bestFit="1" customWidth="1"/>
    <col min="10" max="11" width="13.296875" customWidth="1"/>
    <col min="12" max="12" width="15.09765625" customWidth="1"/>
    <col min="13" max="14" width="10.69921875" bestFit="1" customWidth="1"/>
    <col min="15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6"/>
      <c r="B6" s="6"/>
      <c r="C6" s="78" t="s">
        <v>283</v>
      </c>
      <c r="D6" s="6"/>
      <c r="E6" s="6"/>
      <c r="F6" s="6"/>
      <c r="H6" s="6"/>
      <c r="I6" s="6"/>
      <c r="J6" s="6"/>
      <c r="K6" s="6"/>
      <c r="L6" s="6"/>
      <c r="M6" s="6"/>
      <c r="N6" s="6"/>
    </row>
    <row r="7" spans="1:14" x14ac:dyDescent="0.3">
      <c r="C7" t="s">
        <v>272</v>
      </c>
      <c r="G7" s="38">
        <f>IS!G13</f>
        <v>6523</v>
      </c>
      <c r="H7" s="38">
        <f>IS!H13</f>
        <v>13656</v>
      </c>
      <c r="I7" s="38">
        <f>IS!I13</f>
        <v>8891</v>
      </c>
      <c r="J7" s="38">
        <f>IS!J13</f>
        <v>0</v>
      </c>
      <c r="K7" s="38">
        <f>IS!K13</f>
        <v>0</v>
      </c>
      <c r="L7" s="38">
        <f>IS!L13</f>
        <v>0</v>
      </c>
      <c r="M7" s="38">
        <f>IS!M13</f>
        <v>0</v>
      </c>
      <c r="N7" s="38">
        <f>IS!N13</f>
        <v>0</v>
      </c>
    </row>
    <row r="8" spans="1:14" x14ac:dyDescent="0.3">
      <c r="C8" s="30" t="s">
        <v>273</v>
      </c>
      <c r="D8" s="30"/>
      <c r="E8" s="30"/>
      <c r="F8" s="30"/>
      <c r="G8" s="39">
        <f>CFS!G8</f>
        <v>2911</v>
      </c>
      <c r="H8" s="39">
        <f>CFS!H8</f>
        <v>3747</v>
      </c>
      <c r="I8" s="39">
        <f>CFS!I8</f>
        <v>4667</v>
      </c>
      <c r="J8" s="39">
        <f>CFS!J8</f>
        <v>0</v>
      </c>
      <c r="K8" s="39">
        <f>CFS!K8</f>
        <v>0</v>
      </c>
      <c r="L8" s="39">
        <f>CFS!L8</f>
        <v>0</v>
      </c>
      <c r="M8" s="39">
        <f>CFS!M8</f>
        <v>0</v>
      </c>
      <c r="N8" s="39">
        <f>CFS!N8</f>
        <v>0</v>
      </c>
    </row>
    <row r="9" spans="1:14" x14ac:dyDescent="0.3">
      <c r="C9" t="s">
        <v>274</v>
      </c>
      <c r="G9" s="38">
        <f t="shared" ref="G9:N9" si="0">SUM(G7:G8)</f>
        <v>9434</v>
      </c>
      <c r="H9" s="38">
        <f t="shared" si="0"/>
        <v>17403</v>
      </c>
      <c r="I9" s="38">
        <f t="shared" si="0"/>
        <v>13558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</row>
    <row r="11" spans="1:14" ht="15.5" x14ac:dyDescent="0.35">
      <c r="C11" s="78" t="s">
        <v>284</v>
      </c>
    </row>
    <row r="12" spans="1:14" ht="15.5" x14ac:dyDescent="0.35">
      <c r="C12" s="78"/>
    </row>
    <row r="13" spans="1:14" x14ac:dyDescent="0.3">
      <c r="C13" t="s">
        <v>272</v>
      </c>
      <c r="G13">
        <f>IS!G17</f>
        <v>6343</v>
      </c>
      <c r="H13">
        <f>IS!H17</f>
        <v>13719</v>
      </c>
      <c r="I13">
        <f>IS!I17</f>
        <v>9973</v>
      </c>
      <c r="J13">
        <f>IS!J17</f>
        <v>0</v>
      </c>
      <c r="K13">
        <f>IS!K17</f>
        <v>0</v>
      </c>
      <c r="L13">
        <f>IS!L17</f>
        <v>0</v>
      </c>
      <c r="M13">
        <f>IS!M17</f>
        <v>0</v>
      </c>
      <c r="N13">
        <f>IS!N17</f>
        <v>0</v>
      </c>
    </row>
    <row r="14" spans="1:14" x14ac:dyDescent="0.3">
      <c r="C14" s="30" t="s">
        <v>286</v>
      </c>
      <c r="D14" s="30"/>
      <c r="E14" s="81"/>
      <c r="F14" s="30"/>
      <c r="G14" s="30">
        <f>IS!G18</f>
        <v>699</v>
      </c>
      <c r="H14" s="30">
        <f>IS!H18</f>
        <v>1132</v>
      </c>
      <c r="I14" s="30">
        <f>IS!I18</f>
        <v>-5001</v>
      </c>
      <c r="J14" s="30">
        <f>IS!J18</f>
        <v>0</v>
      </c>
      <c r="K14" s="30">
        <f>IS!K18</f>
        <v>0</v>
      </c>
      <c r="L14" s="30">
        <f>IS!L18</f>
        <v>0</v>
      </c>
      <c r="M14" s="30">
        <f>IS!M18</f>
        <v>0</v>
      </c>
      <c r="N14" s="30">
        <f>IS!N18</f>
        <v>0</v>
      </c>
    </row>
    <row r="15" spans="1:14" x14ac:dyDescent="0.3">
      <c r="C15" t="s">
        <v>275</v>
      </c>
      <c r="G15">
        <f>G13-G14</f>
        <v>5644</v>
      </c>
      <c r="H15">
        <f t="shared" ref="H15:N15" si="1">H13-H14</f>
        <v>12587</v>
      </c>
      <c r="I15">
        <f t="shared" si="1"/>
        <v>14974</v>
      </c>
      <c r="J15">
        <f t="shared" si="1"/>
        <v>0</v>
      </c>
      <c r="K15">
        <f t="shared" si="1"/>
        <v>0</v>
      </c>
      <c r="L15">
        <f t="shared" si="1"/>
        <v>0</v>
      </c>
      <c r="M15">
        <f t="shared" si="1"/>
        <v>0</v>
      </c>
      <c r="N15">
        <f t="shared" si="1"/>
        <v>0</v>
      </c>
    </row>
    <row r="17" spans="3:14" x14ac:dyDescent="0.3">
      <c r="C17" s="20" t="s">
        <v>276</v>
      </c>
    </row>
    <row r="18" spans="3:14" x14ac:dyDescent="0.3">
      <c r="C18" s="20"/>
    </row>
    <row r="19" spans="3:14" x14ac:dyDescent="0.3">
      <c r="C19" t="s">
        <v>277</v>
      </c>
      <c r="G19">
        <f>CFS!G8</f>
        <v>2911</v>
      </c>
      <c r="H19">
        <f>CFS!H8</f>
        <v>3747</v>
      </c>
      <c r="I19">
        <f>CFS!I8</f>
        <v>4667</v>
      </c>
      <c r="J19">
        <f>CFS!J8</f>
        <v>0</v>
      </c>
      <c r="K19">
        <f>CFS!K8</f>
        <v>0</v>
      </c>
      <c r="L19">
        <f>CFS!L8</f>
        <v>0</v>
      </c>
      <c r="M19">
        <f>CFS!M8</f>
        <v>0</v>
      </c>
      <c r="N19">
        <f>CFS!N8</f>
        <v>0</v>
      </c>
    </row>
    <row r="20" spans="3:14" x14ac:dyDescent="0.3">
      <c r="C20" t="s">
        <v>291</v>
      </c>
      <c r="G20">
        <f>CFS!G9</f>
        <v>2121</v>
      </c>
      <c r="H20">
        <f>CFS!H9</f>
        <v>1560</v>
      </c>
      <c r="I20">
        <f>CFS!I9</f>
        <v>1812</v>
      </c>
      <c r="J20">
        <f>CFS!J9</f>
        <v>0</v>
      </c>
      <c r="K20">
        <f>CFS!K9</f>
        <v>0</v>
      </c>
      <c r="L20">
        <f>CFS!L9</f>
        <v>0</v>
      </c>
      <c r="M20">
        <f>CFS!M9</f>
        <v>0</v>
      </c>
      <c r="N20">
        <f>CFS!N9</f>
        <v>0</v>
      </c>
    </row>
    <row r="21" spans="3:14" x14ac:dyDescent="0.3">
      <c r="C21" t="s">
        <v>278</v>
      </c>
      <c r="G21">
        <f>SUM(CFS!G10:G14)</f>
        <v>154</v>
      </c>
      <c r="H21">
        <f>SUM(CFS!H10:H14)</f>
        <v>542</v>
      </c>
      <c r="I21">
        <f>SUM(CFS!I10:I14)</f>
        <v>-5949</v>
      </c>
      <c r="J21">
        <f>SUM(CFS!J10:J14)</f>
        <v>0</v>
      </c>
      <c r="K21">
        <f>SUM(CFS!K10:K14)</f>
        <v>0</v>
      </c>
      <c r="L21">
        <f>SUM(CFS!L10:L14)</f>
        <v>0</v>
      </c>
      <c r="M21">
        <f>SUM(CFS!M10:M14)</f>
        <v>0</v>
      </c>
      <c r="N21">
        <f>SUM(CFS!N10:N14)</f>
        <v>0</v>
      </c>
    </row>
    <row r="23" spans="3:14" x14ac:dyDescent="0.3">
      <c r="C23" s="20" t="s">
        <v>279</v>
      </c>
    </row>
    <row r="25" spans="3:14" x14ac:dyDescent="0.3">
      <c r="C25" t="s">
        <v>40</v>
      </c>
      <c r="G25">
        <f>CFS!G16</f>
        <v>-130</v>
      </c>
      <c r="H25">
        <f>CFS!H16</f>
        <v>-1124</v>
      </c>
      <c r="I25">
        <f>CFS!I16</f>
        <v>-586</v>
      </c>
      <c r="J25">
        <f>CFS!J16</f>
        <v>0</v>
      </c>
      <c r="K25">
        <f>CFS!K16</f>
        <v>0</v>
      </c>
      <c r="L25">
        <f>CFS!L16</f>
        <v>0</v>
      </c>
      <c r="M25">
        <f>CFS!M16</f>
        <v>0</v>
      </c>
      <c r="N25">
        <f>CFS!N16</f>
        <v>0</v>
      </c>
    </row>
    <row r="26" spans="3:14" x14ac:dyDescent="0.3">
      <c r="C26" t="s">
        <v>41</v>
      </c>
      <c r="G26">
        <f>CFS!G17</f>
        <v>-1709</v>
      </c>
      <c r="H26">
        <f>CFS!H17</f>
        <v>-6465</v>
      </c>
      <c r="I26">
        <f>CFS!I17</f>
        <v>-1195</v>
      </c>
      <c r="J26">
        <f>CFS!J17</f>
        <v>0</v>
      </c>
      <c r="K26">
        <f>CFS!K17</f>
        <v>0</v>
      </c>
      <c r="L26">
        <f>CFS!L17</f>
        <v>0</v>
      </c>
      <c r="M26">
        <f>CFS!M17</f>
        <v>0</v>
      </c>
      <c r="N26">
        <f>CFS!N17</f>
        <v>0</v>
      </c>
    </row>
    <row r="27" spans="3:14" x14ac:dyDescent="0.3">
      <c r="C27" t="s">
        <v>42</v>
      </c>
      <c r="G27">
        <f>CFS!G18</f>
        <v>-2114</v>
      </c>
      <c r="H27">
        <f>CFS!H18</f>
        <v>-1570</v>
      </c>
      <c r="I27">
        <f>CFS!I18</f>
        <v>-1952</v>
      </c>
      <c r="J27">
        <f>CFS!J18</f>
        <v>0</v>
      </c>
      <c r="K27">
        <f>CFS!K18</f>
        <v>0</v>
      </c>
      <c r="L27">
        <f>CFS!L18</f>
        <v>0</v>
      </c>
      <c r="M27">
        <f>CFS!M18</f>
        <v>0</v>
      </c>
      <c r="N27">
        <f>CFS!N18</f>
        <v>0</v>
      </c>
    </row>
    <row r="28" spans="3:14" x14ac:dyDescent="0.3">
      <c r="C28" t="s">
        <v>43</v>
      </c>
      <c r="G28">
        <f>CFS!G19</f>
        <v>-1540</v>
      </c>
      <c r="H28">
        <f>CFS!H19</f>
        <v>-3713</v>
      </c>
      <c r="I28">
        <f>CFS!I19</f>
        <v>-2652</v>
      </c>
      <c r="J28">
        <f>CFS!J19</f>
        <v>0</v>
      </c>
      <c r="K28">
        <f>CFS!K19</f>
        <v>0</v>
      </c>
      <c r="L28">
        <f>CFS!L19</f>
        <v>0</v>
      </c>
      <c r="M28">
        <f>CFS!M19</f>
        <v>0</v>
      </c>
      <c r="N28">
        <f>CFS!N19</f>
        <v>0</v>
      </c>
    </row>
    <row r="29" spans="3:14" x14ac:dyDescent="0.3">
      <c r="C29" t="s">
        <v>44</v>
      </c>
      <c r="G29">
        <f>CFS!G20</f>
        <v>5367</v>
      </c>
      <c r="H29">
        <f>CFS!H20</f>
        <v>8029</v>
      </c>
      <c r="I29">
        <f>CFS!I20</f>
        <v>2605</v>
      </c>
      <c r="J29">
        <f>CFS!J20</f>
        <v>0</v>
      </c>
      <c r="K29">
        <f>CFS!K20</f>
        <v>0</v>
      </c>
      <c r="L29">
        <f>CFS!L20</f>
        <v>0</v>
      </c>
      <c r="M29">
        <f>CFS!M20</f>
        <v>0</v>
      </c>
      <c r="N29">
        <f>CFS!N20</f>
        <v>0</v>
      </c>
    </row>
    <row r="30" spans="3:14" x14ac:dyDescent="0.3">
      <c r="C30" s="30" t="s">
        <v>45</v>
      </c>
      <c r="D30" s="30"/>
      <c r="E30" s="30"/>
      <c r="F30" s="30"/>
      <c r="G30" s="30">
        <f>CFS!G21</f>
        <v>793</v>
      </c>
      <c r="H30" s="30">
        <f>CFS!H21</f>
        <v>1131</v>
      </c>
      <c r="I30" s="30">
        <f>CFS!I21</f>
        <v>1532</v>
      </c>
      <c r="J30" s="30">
        <f>CFS!J21</f>
        <v>0</v>
      </c>
      <c r="K30" s="30">
        <f>CFS!K21</f>
        <v>0</v>
      </c>
      <c r="L30" s="30">
        <f>CFS!L21</f>
        <v>0</v>
      </c>
      <c r="M30" s="30">
        <f>CFS!M21</f>
        <v>0</v>
      </c>
      <c r="N30" s="30">
        <f>CFS!N21</f>
        <v>0</v>
      </c>
    </row>
    <row r="31" spans="3:14" x14ac:dyDescent="0.3">
      <c r="C31" t="s">
        <v>280</v>
      </c>
      <c r="G31">
        <f>G15+SUM(G19:G21)+SUM(G25:G30)</f>
        <v>11497</v>
      </c>
      <c r="H31">
        <f t="shared" ref="H31:N31" si="2">H15+SUM(H19:H21)+SUM(H25:H30)</f>
        <v>14724</v>
      </c>
      <c r="I31">
        <f t="shared" si="2"/>
        <v>13256</v>
      </c>
      <c r="J31">
        <f t="shared" si="2"/>
        <v>0</v>
      </c>
      <c r="K31">
        <f t="shared" si="2"/>
        <v>0</v>
      </c>
      <c r="L31">
        <f t="shared" si="2"/>
        <v>0</v>
      </c>
      <c r="M31">
        <f t="shared" si="2"/>
        <v>0</v>
      </c>
      <c r="N31">
        <f t="shared" si="2"/>
        <v>0</v>
      </c>
    </row>
    <row r="33" spans="3:14" x14ac:dyDescent="0.3">
      <c r="C33" s="20" t="s">
        <v>281</v>
      </c>
      <c r="G33">
        <f>CFS!G23+CFS!G24</f>
        <v>-6514</v>
      </c>
      <c r="H33">
        <f>CFS!H23+CFS!H24</f>
        <v>-7163</v>
      </c>
      <c r="I33">
        <f>CFS!I23+CFS!I24</f>
        <v>-8899</v>
      </c>
      <c r="J33">
        <f>CFS!J23+CFS!J24</f>
        <v>0</v>
      </c>
      <c r="K33">
        <f>CFS!K23+CFS!K24</f>
        <v>0</v>
      </c>
      <c r="L33">
        <f>CFS!L23+CFS!L24</f>
        <v>0</v>
      </c>
      <c r="M33">
        <f>CFS!M23+CFS!M24</f>
        <v>0</v>
      </c>
      <c r="N33">
        <f>CFS!N23+CFS!N24</f>
        <v>0</v>
      </c>
    </row>
    <row r="34" spans="3:14" x14ac:dyDescent="0.3"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3:14" x14ac:dyDescent="0.3">
      <c r="C35" t="s">
        <v>282</v>
      </c>
      <c r="G35">
        <f>G31+G33</f>
        <v>4983</v>
      </c>
      <c r="H35">
        <f t="shared" ref="H35:N35" si="3">H31+H33</f>
        <v>7561</v>
      </c>
      <c r="I35">
        <f t="shared" si="3"/>
        <v>4357</v>
      </c>
      <c r="J35">
        <f t="shared" si="3"/>
        <v>0</v>
      </c>
      <c r="K35">
        <f t="shared" si="3"/>
        <v>0</v>
      </c>
      <c r="L35">
        <f t="shared" si="3"/>
        <v>0</v>
      </c>
      <c r="M35">
        <f t="shared" si="3"/>
        <v>0</v>
      </c>
      <c r="N35">
        <f t="shared" si="3"/>
        <v>0</v>
      </c>
    </row>
    <row r="37" spans="3:14" ht="17.5" thickBot="1" x14ac:dyDescent="0.45">
      <c r="C37" s="14" t="s">
        <v>285</v>
      </c>
      <c r="D37" s="13"/>
      <c r="E37" s="13"/>
      <c r="F37" s="13"/>
    </row>
    <row r="38" spans="3:14" ht="13.5" thickTop="1" x14ac:dyDescent="0.3"/>
    <row r="39" spans="3:14" ht="15.5" x14ac:dyDescent="0.35">
      <c r="C39" s="123" t="s">
        <v>380</v>
      </c>
    </row>
    <row r="41" spans="3:14" ht="14.5" x14ac:dyDescent="0.35">
      <c r="C41" s="108" t="s">
        <v>381</v>
      </c>
      <c r="D41" s="109"/>
      <c r="E41" s="127">
        <f ca="1">TODAY()</f>
        <v>45616</v>
      </c>
    </row>
    <row r="42" spans="3:14" x14ac:dyDescent="0.3">
      <c r="C42" s="111"/>
      <c r="E42" s="112"/>
    </row>
    <row r="43" spans="3:14" x14ac:dyDescent="0.3">
      <c r="C43" s="111" t="s">
        <v>379</v>
      </c>
      <c r="E43" s="113">
        <f>BS!I26+BS!I28+BS!I30</f>
        <v>13383</v>
      </c>
    </row>
    <row r="44" spans="3:14" x14ac:dyDescent="0.3">
      <c r="C44" s="111" t="s">
        <v>388</v>
      </c>
      <c r="E44" s="113">
        <f>636.79*1000</f>
        <v>636790</v>
      </c>
      <c r="G44" s="107" t="s">
        <v>353</v>
      </c>
    </row>
    <row r="45" spans="3:14" x14ac:dyDescent="0.3">
      <c r="C45" s="111" t="s">
        <v>320</v>
      </c>
      <c r="E45" s="114">
        <f>SUM(E43:E44)</f>
        <v>650173</v>
      </c>
    </row>
    <row r="46" spans="3:14" x14ac:dyDescent="0.3">
      <c r="C46" s="111"/>
      <c r="E46" s="112"/>
    </row>
    <row r="47" spans="3:14" x14ac:dyDescent="0.3">
      <c r="C47" s="111" t="s">
        <v>351</v>
      </c>
      <c r="E47" s="115">
        <f>E43/$E$45</f>
        <v>2.0583752324381355E-2</v>
      </c>
    </row>
    <row r="48" spans="3:14" x14ac:dyDescent="0.3">
      <c r="C48" s="111" t="s">
        <v>352</v>
      </c>
      <c r="E48" s="115">
        <f>E44/$E$45</f>
        <v>0.97941624767561863</v>
      </c>
    </row>
    <row r="49" spans="3:12" x14ac:dyDescent="0.3">
      <c r="C49" s="111"/>
      <c r="E49" s="112"/>
    </row>
    <row r="50" spans="3:12" x14ac:dyDescent="0.3">
      <c r="C50" s="116" t="s">
        <v>294</v>
      </c>
      <c r="E50" s="112"/>
    </row>
    <row r="51" spans="3:12" x14ac:dyDescent="0.3">
      <c r="C51" s="111" t="s">
        <v>295</v>
      </c>
      <c r="E51" s="117">
        <v>5.5E-2</v>
      </c>
    </row>
    <row r="52" spans="3:12" x14ac:dyDescent="0.3">
      <c r="C52" s="111" t="s">
        <v>296</v>
      </c>
      <c r="E52" s="117">
        <v>0.15</v>
      </c>
    </row>
    <row r="53" spans="3:12" x14ac:dyDescent="0.3">
      <c r="C53" s="111" t="s">
        <v>297</v>
      </c>
      <c r="E53" s="118">
        <f>E51*(1-E52)</f>
        <v>4.675E-2</v>
      </c>
    </row>
    <row r="54" spans="3:12" x14ac:dyDescent="0.3">
      <c r="C54" s="111"/>
      <c r="E54" s="112"/>
    </row>
    <row r="55" spans="3:12" x14ac:dyDescent="0.3">
      <c r="C55" s="116" t="s">
        <v>298</v>
      </c>
      <c r="E55" s="112"/>
    </row>
    <row r="56" spans="3:12" x14ac:dyDescent="0.3">
      <c r="C56" s="111" t="s">
        <v>299</v>
      </c>
      <c r="E56" s="118">
        <v>4.2799999999999998E-2</v>
      </c>
      <c r="G56" s="107" t="s">
        <v>349</v>
      </c>
    </row>
    <row r="57" spans="3:12" x14ac:dyDescent="0.3">
      <c r="C57" s="111" t="s">
        <v>300</v>
      </c>
      <c r="E57" s="118">
        <v>5.7000000000000002E-2</v>
      </c>
      <c r="G57" s="107" t="s">
        <v>350</v>
      </c>
    </row>
    <row r="58" spans="3:12" x14ac:dyDescent="0.3">
      <c r="C58" s="111" t="s">
        <v>348</v>
      </c>
      <c r="E58" s="119">
        <f>'TSLA SP'!H2</f>
        <v>1.5406137874966463</v>
      </c>
    </row>
    <row r="59" spans="3:12" x14ac:dyDescent="0.3">
      <c r="C59" s="111" t="s">
        <v>301</v>
      </c>
      <c r="E59" s="120">
        <f>E56+E57*E58</f>
        <v>0.13061498588730885</v>
      </c>
    </row>
    <row r="60" spans="3:12" x14ac:dyDescent="0.3">
      <c r="C60" s="111"/>
      <c r="E60" s="112"/>
    </row>
    <row r="61" spans="3:12" x14ac:dyDescent="0.3">
      <c r="C61" s="121" t="s">
        <v>303</v>
      </c>
      <c r="D61" s="30"/>
      <c r="E61" s="122">
        <f>E47*E53+E59*E48</f>
        <v>0.12888872978911675</v>
      </c>
    </row>
    <row r="63" spans="3:12" ht="15.5" x14ac:dyDescent="0.35">
      <c r="C63" s="123" t="s">
        <v>354</v>
      </c>
    </row>
    <row r="64" spans="3:12" ht="14.5" x14ac:dyDescent="0.35">
      <c r="C64" s="102"/>
      <c r="G64" s="92" t="s">
        <v>288</v>
      </c>
      <c r="H64" s="92" t="s">
        <v>321</v>
      </c>
      <c r="I64" s="93" t="s">
        <v>322</v>
      </c>
      <c r="J64" s="93" t="s">
        <v>323</v>
      </c>
      <c r="K64" s="93" t="s">
        <v>324</v>
      </c>
      <c r="L64" s="93" t="s">
        <v>325</v>
      </c>
    </row>
    <row r="65" spans="3:12" ht="15" x14ac:dyDescent="0.4">
      <c r="G65" s="94" t="s">
        <v>326</v>
      </c>
      <c r="H65" s="95" t="s">
        <v>201</v>
      </c>
      <c r="I65" s="95" t="s">
        <v>201</v>
      </c>
      <c r="J65" s="95" t="s">
        <v>327</v>
      </c>
      <c r="K65" s="95" t="s">
        <v>328</v>
      </c>
      <c r="L65" s="95" t="s">
        <v>329</v>
      </c>
    </row>
    <row r="67" spans="3:12" ht="15" x14ac:dyDescent="0.4">
      <c r="G67" s="98"/>
      <c r="H67" s="98"/>
      <c r="I67" s="96"/>
      <c r="J67" s="97"/>
      <c r="K67" s="96"/>
      <c r="L67" s="96"/>
    </row>
    <row r="68" spans="3:12" ht="15" x14ac:dyDescent="0.4">
      <c r="C68" t="s">
        <v>331</v>
      </c>
      <c r="G68" s="98">
        <f>29.07*10^6</f>
        <v>29070000</v>
      </c>
      <c r="H68" s="98">
        <f>201.66*1000</f>
        <v>201660</v>
      </c>
      <c r="I68" s="96">
        <f t="shared" ref="I68:I78" si="4">IFERROR(G68/H68,0)</f>
        <v>144.15352573638799</v>
      </c>
      <c r="J68" s="97">
        <f>23.2%</f>
        <v>0.23199999999999998</v>
      </c>
      <c r="K68" s="96">
        <f>0.59</f>
        <v>0.59</v>
      </c>
      <c r="L68" s="96">
        <f t="shared" ref="L68:L78" si="5">K68/(1+I68*(1-J68))</f>
        <v>5.2815369003640887E-3</v>
      </c>
    </row>
    <row r="69" spans="3:12" ht="15" x14ac:dyDescent="0.4">
      <c r="C69" t="s">
        <v>332</v>
      </c>
      <c r="G69" s="98">
        <f>31.57*1000</f>
        <v>31570</v>
      </c>
      <c r="H69" s="98">
        <f>101.42*1000</f>
        <v>101420</v>
      </c>
      <c r="I69" s="96">
        <f t="shared" si="4"/>
        <v>0.31127982646420826</v>
      </c>
      <c r="J69" s="97">
        <f>25%</f>
        <v>0.25</v>
      </c>
      <c r="K69" s="96">
        <v>0.49</v>
      </c>
      <c r="L69" s="96">
        <f t="shared" si="5"/>
        <v>0.39725653989887882</v>
      </c>
    </row>
    <row r="70" spans="3:12" ht="15" x14ac:dyDescent="0.4">
      <c r="C70" t="s">
        <v>333</v>
      </c>
      <c r="G70" s="98">
        <f>130.23*1000</f>
        <v>130229.99999999999</v>
      </c>
      <c r="H70" s="98">
        <f>61.27*1000</f>
        <v>61270</v>
      </c>
      <c r="I70" s="96">
        <f t="shared" si="4"/>
        <v>2.1255100375387626</v>
      </c>
      <c r="J70" s="97">
        <v>0.21</v>
      </c>
      <c r="K70" s="96">
        <v>1.33</v>
      </c>
      <c r="L70" s="96">
        <f t="shared" si="5"/>
        <v>0.49642556245229269</v>
      </c>
    </row>
    <row r="71" spans="3:12" ht="15" x14ac:dyDescent="0.4">
      <c r="C71" t="s">
        <v>334</v>
      </c>
      <c r="G71" s="98">
        <f>116.02*1000</f>
        <v>116020</v>
      </c>
      <c r="H71" s="98">
        <f>58.84*1000</f>
        <v>58840</v>
      </c>
      <c r="I71" s="96">
        <f t="shared" si="4"/>
        <v>1.9717878993881712</v>
      </c>
      <c r="J71" s="97">
        <f>15.82%</f>
        <v>0.15820000000000001</v>
      </c>
      <c r="K71" s="96">
        <f>1.39</f>
        <v>1.39</v>
      </c>
      <c r="L71" s="96">
        <f t="shared" si="5"/>
        <v>0.5225856530815286</v>
      </c>
    </row>
    <row r="72" spans="3:12" ht="15" x14ac:dyDescent="0.4">
      <c r="C72" t="s">
        <v>335</v>
      </c>
      <c r="G72" s="98">
        <f>112.11*1000</f>
        <v>112110</v>
      </c>
      <c r="H72" s="98">
        <f>57.61*1000</f>
        <v>57610</v>
      </c>
      <c r="I72" s="96">
        <f t="shared" si="4"/>
        <v>1.9460163166116993</v>
      </c>
      <c r="J72" s="97">
        <v>0.21</v>
      </c>
      <c r="K72" s="96">
        <f>1.28</f>
        <v>1.28</v>
      </c>
      <c r="L72" s="96">
        <f t="shared" si="5"/>
        <v>0.50446274342936537</v>
      </c>
    </row>
    <row r="73" spans="3:12" ht="15" x14ac:dyDescent="0.4">
      <c r="C73" t="s">
        <v>336</v>
      </c>
      <c r="G73" s="98">
        <f>207.75*1000</f>
        <v>207750</v>
      </c>
      <c r="H73" s="98">
        <f>83.83*1000</f>
        <v>83830</v>
      </c>
      <c r="I73" s="96">
        <f t="shared" si="4"/>
        <v>2.4782297506859119</v>
      </c>
      <c r="J73" s="97">
        <f>15.82%</f>
        <v>0.15820000000000001</v>
      </c>
      <c r="K73" s="96">
        <f>1.47</f>
        <v>1.47</v>
      </c>
      <c r="L73" s="96">
        <f t="shared" si="5"/>
        <v>0.47631795656940801</v>
      </c>
    </row>
    <row r="74" spans="3:12" ht="15" x14ac:dyDescent="0.4">
      <c r="C74" t="s">
        <v>337</v>
      </c>
      <c r="G74" s="98">
        <f>22.09*1000</f>
        <v>22090</v>
      </c>
      <c r="H74" s="98">
        <f>32.01*1000</f>
        <v>32009.999999999996</v>
      </c>
      <c r="I74" s="96">
        <f t="shared" si="4"/>
        <v>0.69009684473602007</v>
      </c>
      <c r="J74" s="97">
        <f>25%</f>
        <v>0.25</v>
      </c>
      <c r="K74" s="96">
        <f>1.97</f>
        <v>1.97</v>
      </c>
      <c r="L74" s="96">
        <f t="shared" si="5"/>
        <v>1.2981256754670372</v>
      </c>
    </row>
    <row r="75" spans="3:12" ht="15" x14ac:dyDescent="0.4">
      <c r="C75" t="s">
        <v>338</v>
      </c>
      <c r="G75" s="98">
        <f>10.71*1000</f>
        <v>10710</v>
      </c>
      <c r="H75" s="98">
        <f>29.16*1000</f>
        <v>29160</v>
      </c>
      <c r="I75" s="96">
        <f t="shared" si="4"/>
        <v>0.36728395061728397</v>
      </c>
      <c r="J75" s="97">
        <f>25%</f>
        <v>0.25</v>
      </c>
      <c r="K75" s="96">
        <f>0.31</f>
        <v>0.31</v>
      </c>
      <c r="L75" s="96">
        <f t="shared" si="5"/>
        <v>0.24304900181488201</v>
      </c>
    </row>
    <row r="76" spans="3:12" ht="15" x14ac:dyDescent="0.4">
      <c r="C76" t="s">
        <v>339</v>
      </c>
      <c r="G76" s="98">
        <f>1.66*1000</f>
        <v>1660</v>
      </c>
      <c r="H76" s="98">
        <f>29.42*1000</f>
        <v>29420</v>
      </c>
      <c r="I76" s="96">
        <f t="shared" si="4"/>
        <v>5.6424201223657378E-2</v>
      </c>
      <c r="J76" s="97">
        <v>0.21</v>
      </c>
      <c r="K76" s="96">
        <v>0</v>
      </c>
      <c r="L76" s="96">
        <f t="shared" si="5"/>
        <v>0</v>
      </c>
    </row>
    <row r="77" spans="3:12" ht="15" x14ac:dyDescent="0.4">
      <c r="C77" t="s">
        <v>340</v>
      </c>
      <c r="G77" s="98">
        <f>2.24*1000</f>
        <v>2240</v>
      </c>
      <c r="H77" s="98">
        <f>27.05*1000</f>
        <v>27050</v>
      </c>
      <c r="I77" s="96">
        <f t="shared" si="4"/>
        <v>8.2809611829944549E-2</v>
      </c>
      <c r="J77" s="97">
        <v>0.21</v>
      </c>
      <c r="K77" s="96">
        <v>0</v>
      </c>
      <c r="L77" s="96">
        <f t="shared" si="5"/>
        <v>0</v>
      </c>
    </row>
    <row r="78" spans="3:12" ht="15" x14ac:dyDescent="0.4">
      <c r="C78" s="30" t="s">
        <v>341</v>
      </c>
      <c r="D78" s="30"/>
      <c r="E78" s="30"/>
      <c r="F78" s="30"/>
      <c r="G78" s="99">
        <v>0</v>
      </c>
      <c r="H78" s="99">
        <f>16.05*1000</f>
        <v>16050</v>
      </c>
      <c r="I78" s="100">
        <f t="shared" si="4"/>
        <v>0</v>
      </c>
      <c r="J78" s="101">
        <f>25%</f>
        <v>0.25</v>
      </c>
      <c r="K78" s="100">
        <v>0</v>
      </c>
      <c r="L78" s="100">
        <f t="shared" si="5"/>
        <v>0</v>
      </c>
    </row>
    <row r="79" spans="3:12" ht="15" x14ac:dyDescent="0.4">
      <c r="C79" s="20" t="s">
        <v>343</v>
      </c>
      <c r="L79" s="96">
        <f>MEDIAN(L68:L78)</f>
        <v>0.39725653989887882</v>
      </c>
    </row>
    <row r="82" spans="3:5" ht="14.5" x14ac:dyDescent="0.35">
      <c r="C82" s="108" t="s">
        <v>302</v>
      </c>
      <c r="D82" s="109"/>
      <c r="E82" s="110"/>
    </row>
    <row r="83" spans="3:5" x14ac:dyDescent="0.3">
      <c r="C83" s="111"/>
      <c r="E83" s="112"/>
    </row>
    <row r="84" spans="3:5" x14ac:dyDescent="0.3">
      <c r="C84" s="111" t="s">
        <v>292</v>
      </c>
      <c r="E84" s="113">
        <f>BS!I26+BS!I28+BS!I30</f>
        <v>13383</v>
      </c>
    </row>
    <row r="85" spans="3:5" x14ac:dyDescent="0.3">
      <c r="C85" s="111" t="s">
        <v>293</v>
      </c>
      <c r="E85" s="113">
        <f>636.79*1000</f>
        <v>636790</v>
      </c>
    </row>
    <row r="86" spans="3:5" x14ac:dyDescent="0.3">
      <c r="C86" s="111" t="s">
        <v>320</v>
      </c>
      <c r="E86" s="114">
        <f>SUM(E84:E85)</f>
        <v>650173</v>
      </c>
    </row>
    <row r="87" spans="3:5" x14ac:dyDescent="0.3">
      <c r="C87" s="111"/>
      <c r="E87" s="112"/>
    </row>
    <row r="88" spans="3:5" x14ac:dyDescent="0.3">
      <c r="C88" s="111" t="s">
        <v>351</v>
      </c>
      <c r="E88" s="115">
        <f>E84/$E$45</f>
        <v>2.0583752324381355E-2</v>
      </c>
    </row>
    <row r="89" spans="3:5" x14ac:dyDescent="0.3">
      <c r="C89" s="111" t="s">
        <v>352</v>
      </c>
      <c r="E89" s="115">
        <f>E85/$E$45</f>
        <v>0.97941624767561863</v>
      </c>
    </row>
    <row r="90" spans="3:5" x14ac:dyDescent="0.3">
      <c r="C90" s="111"/>
      <c r="E90" s="112"/>
    </row>
    <row r="91" spans="3:5" x14ac:dyDescent="0.3">
      <c r="C91" s="116" t="s">
        <v>294</v>
      </c>
      <c r="E91" s="112"/>
    </row>
    <row r="92" spans="3:5" x14ac:dyDescent="0.3">
      <c r="C92" s="111" t="s">
        <v>295</v>
      </c>
      <c r="E92" s="117">
        <v>5.5E-2</v>
      </c>
    </row>
    <row r="93" spans="3:5" x14ac:dyDescent="0.3">
      <c r="C93" s="111" t="s">
        <v>296</v>
      </c>
      <c r="E93" s="117">
        <v>0.15</v>
      </c>
    </row>
    <row r="94" spans="3:5" x14ac:dyDescent="0.3">
      <c r="C94" s="111" t="s">
        <v>297</v>
      </c>
      <c r="E94" s="118">
        <f>E92*(1-E93)</f>
        <v>4.675E-2</v>
      </c>
    </row>
    <row r="95" spans="3:5" x14ac:dyDescent="0.3">
      <c r="C95" s="111"/>
      <c r="E95" s="112"/>
    </row>
    <row r="96" spans="3:5" x14ac:dyDescent="0.3">
      <c r="C96" s="116" t="s">
        <v>298</v>
      </c>
      <c r="E96" s="112"/>
    </row>
    <row r="97" spans="3:12" x14ac:dyDescent="0.3">
      <c r="C97" s="111" t="s">
        <v>299</v>
      </c>
      <c r="E97" s="118">
        <v>4.2799999999999998E-2</v>
      </c>
    </row>
    <row r="98" spans="3:12" x14ac:dyDescent="0.3">
      <c r="C98" s="111" t="s">
        <v>300</v>
      </c>
      <c r="E98" s="118">
        <v>5.7000000000000002E-2</v>
      </c>
    </row>
    <row r="99" spans="3:12" x14ac:dyDescent="0.3">
      <c r="C99" s="111" t="s">
        <v>348</v>
      </c>
      <c r="E99" s="119">
        <f>L79</f>
        <v>0.39725653989887882</v>
      </c>
    </row>
    <row r="100" spans="3:12" x14ac:dyDescent="0.3">
      <c r="C100" s="111" t="s">
        <v>301</v>
      </c>
      <c r="E100" s="120">
        <f>E97+E98*E99</f>
        <v>6.5443622774236099E-2</v>
      </c>
    </row>
    <row r="101" spans="3:12" x14ac:dyDescent="0.3">
      <c r="C101" s="111"/>
      <c r="E101" s="112"/>
    </row>
    <row r="102" spans="3:12" x14ac:dyDescent="0.3">
      <c r="C102" s="121" t="s">
        <v>355</v>
      </c>
      <c r="D102" s="30"/>
      <c r="E102" s="122">
        <f>E88*E94+E100*E89</f>
        <v>6.5058837873005815E-2</v>
      </c>
    </row>
    <row r="105" spans="3:12" ht="15.5" x14ac:dyDescent="0.35">
      <c r="C105" s="123" t="s">
        <v>356</v>
      </c>
      <c r="I105" s="83">
        <f>+J105-366</f>
        <v>45291</v>
      </c>
      <c r="J105" s="83">
        <v>45657</v>
      </c>
      <c r="K105" s="83">
        <v>46022</v>
      </c>
    </row>
    <row r="106" spans="3:12" x14ac:dyDescent="0.3">
      <c r="I106">
        <v>0</v>
      </c>
      <c r="J106">
        <v>100</v>
      </c>
      <c r="K106">
        <v>100</v>
      </c>
    </row>
    <row r="107" spans="3:12" x14ac:dyDescent="0.3">
      <c r="C107" t="str">
        <f>C61</f>
        <v>WACC ( Target Capital structure)</v>
      </c>
      <c r="E107" s="120">
        <f t="shared" ref="E107" si="6">E61</f>
        <v>0.12888872978911675</v>
      </c>
      <c r="I107">
        <v>0</v>
      </c>
      <c r="J107">
        <v>1</v>
      </c>
      <c r="K107">
        <v>2</v>
      </c>
    </row>
    <row r="108" spans="3:12" x14ac:dyDescent="0.3">
      <c r="C108" s="30" t="str">
        <f>C102</f>
        <v>WACC ( Levered/ Unlevered)</v>
      </c>
      <c r="D108" s="30"/>
      <c r="E108" s="122">
        <f t="shared" ref="E108" si="7">E102</f>
        <v>6.5058837873005815E-2</v>
      </c>
    </row>
    <row r="109" spans="3:12" x14ac:dyDescent="0.3">
      <c r="C109" t="s">
        <v>342</v>
      </c>
      <c r="E109" s="120">
        <f>AVERAGE(E107:E108)</f>
        <v>9.6973783831061283E-2</v>
      </c>
      <c r="I109">
        <f>+NPV(10%,J106:K106)</f>
        <v>173.55371900826444</v>
      </c>
      <c r="J109">
        <f>+XNPV(10%,I106:K106,I105:K105)</f>
        <v>173.50840592149407</v>
      </c>
      <c r="L109">
        <f>+J110+K110</f>
        <v>173.55371900826447</v>
      </c>
    </row>
    <row r="110" spans="3:12" x14ac:dyDescent="0.3">
      <c r="J110">
        <f>+J106/(1+10%)^J107</f>
        <v>90.909090909090907</v>
      </c>
      <c r="K110">
        <f>+K106/(1+10%)^K107</f>
        <v>82.644628099173545</v>
      </c>
    </row>
    <row r="111" spans="3:12" ht="17.5" thickBot="1" x14ac:dyDescent="0.45">
      <c r="C111" s="14" t="s">
        <v>304</v>
      </c>
      <c r="D111" s="13"/>
      <c r="E111" s="13"/>
      <c r="F111" s="13"/>
    </row>
    <row r="112" spans="3:12" ht="13.5" thickTop="1" x14ac:dyDescent="0.3"/>
    <row r="113" spans="3:14" x14ac:dyDescent="0.3">
      <c r="C113" t="s">
        <v>305</v>
      </c>
      <c r="D113" s="83"/>
      <c r="E113" s="84">
        <f ca="1">TODAY()</f>
        <v>45616</v>
      </c>
      <c r="I113" s="83">
        <f ca="1">E113</f>
        <v>45616</v>
      </c>
      <c r="J113" s="83">
        <f>J3</f>
        <v>45657</v>
      </c>
      <c r="K113" s="83">
        <f>K3</f>
        <v>46022</v>
      </c>
      <c r="L113" s="83">
        <f>L3</f>
        <v>46387</v>
      </c>
      <c r="M113" s="83">
        <f>M3</f>
        <v>46752</v>
      </c>
      <c r="N113" s="83">
        <f>N3</f>
        <v>47118</v>
      </c>
    </row>
    <row r="114" spans="3:14" x14ac:dyDescent="0.3">
      <c r="C114" t="s">
        <v>306</v>
      </c>
      <c r="D114" s="83"/>
      <c r="E114" s="86"/>
      <c r="I114" s="83">
        <f ca="1">+I113</f>
        <v>45616</v>
      </c>
      <c r="J114" s="83">
        <f ca="1">AVERAGE(I113:J113)</f>
        <v>45636.5</v>
      </c>
      <c r="K114" s="83">
        <f t="shared" ref="K114:N114" si="8">AVERAGE(J113:K113)</f>
        <v>45839.5</v>
      </c>
      <c r="L114" s="83">
        <f t="shared" si="8"/>
        <v>46204.5</v>
      </c>
      <c r="M114" s="83">
        <f t="shared" si="8"/>
        <v>46569.5</v>
      </c>
      <c r="N114" s="83">
        <f t="shared" si="8"/>
        <v>46935</v>
      </c>
    </row>
    <row r="115" spans="3:14" x14ac:dyDescent="0.3">
      <c r="J115" s="85"/>
      <c r="K115" s="85"/>
      <c r="L115" s="85"/>
      <c r="M115" s="85"/>
      <c r="N115" s="85"/>
    </row>
    <row r="116" spans="3:14" x14ac:dyDescent="0.3">
      <c r="C116" t="s">
        <v>274</v>
      </c>
      <c r="J116">
        <f>J9</f>
        <v>0</v>
      </c>
      <c r="K116">
        <f>K9</f>
        <v>0</v>
      </c>
      <c r="L116">
        <f>L9</f>
        <v>0</v>
      </c>
      <c r="M116">
        <f>M9</f>
        <v>0</v>
      </c>
      <c r="N116">
        <f>N9</f>
        <v>0</v>
      </c>
    </row>
    <row r="117" spans="3:14" x14ac:dyDescent="0.3">
      <c r="C117" t="s">
        <v>282</v>
      </c>
      <c r="J117">
        <f>J35</f>
        <v>0</v>
      </c>
      <c r="K117">
        <f>K35</f>
        <v>0</v>
      </c>
      <c r="L117">
        <f>L35</f>
        <v>0</v>
      </c>
      <c r="M117">
        <f>M35</f>
        <v>0</v>
      </c>
      <c r="N117">
        <f>N35</f>
        <v>0</v>
      </c>
    </row>
    <row r="119" spans="3:14" x14ac:dyDescent="0.3">
      <c r="C119" s="20" t="s">
        <v>307</v>
      </c>
    </row>
    <row r="120" spans="3:14" x14ac:dyDescent="0.3">
      <c r="C120" t="s">
        <v>319</v>
      </c>
      <c r="E120" s="125">
        <v>20</v>
      </c>
      <c r="N120">
        <f>N116*E120</f>
        <v>0</v>
      </c>
    </row>
    <row r="121" spans="3:14" x14ac:dyDescent="0.3">
      <c r="C121" t="s">
        <v>308</v>
      </c>
      <c r="N121">
        <f>N117*(1+E122) / (E123-E122)</f>
        <v>0</v>
      </c>
    </row>
    <row r="122" spans="3:14" x14ac:dyDescent="0.3">
      <c r="C122" s="87" t="s">
        <v>309</v>
      </c>
      <c r="E122" s="49">
        <v>1.7000000000000001E-2</v>
      </c>
    </row>
    <row r="123" spans="3:14" x14ac:dyDescent="0.3">
      <c r="C123" s="87" t="s">
        <v>310</v>
      </c>
      <c r="E123" s="49">
        <f>E109</f>
        <v>9.6973783831061283E-2</v>
      </c>
    </row>
    <row r="124" spans="3:14" x14ac:dyDescent="0.3">
      <c r="C124" s="20" t="s">
        <v>311</v>
      </c>
      <c r="N124">
        <f>AVERAGE(N120:N121)</f>
        <v>0</v>
      </c>
    </row>
    <row r="126" spans="3:14" x14ac:dyDescent="0.3">
      <c r="C126" t="s">
        <v>357</v>
      </c>
      <c r="J126">
        <f t="shared" ref="J126:N126" si="9">J117</f>
        <v>0</v>
      </c>
      <c r="K126">
        <f t="shared" si="9"/>
        <v>0</v>
      </c>
      <c r="L126">
        <f t="shared" si="9"/>
        <v>0</v>
      </c>
      <c r="M126">
        <f t="shared" si="9"/>
        <v>0</v>
      </c>
      <c r="N126">
        <f t="shared" si="9"/>
        <v>0</v>
      </c>
    </row>
    <row r="127" spans="3:14" x14ac:dyDescent="0.3">
      <c r="C127" s="30" t="s">
        <v>358</v>
      </c>
      <c r="D127" s="30"/>
      <c r="E127" s="30"/>
      <c r="F127" s="30"/>
      <c r="G127" s="30"/>
      <c r="H127" s="30"/>
      <c r="I127" s="30"/>
      <c r="J127" s="30">
        <f t="shared" ref="J127:N127" si="10">J124</f>
        <v>0</v>
      </c>
      <c r="K127" s="30">
        <f t="shared" si="10"/>
        <v>0</v>
      </c>
      <c r="L127" s="30">
        <f t="shared" si="10"/>
        <v>0</v>
      </c>
      <c r="M127" s="30">
        <f t="shared" si="10"/>
        <v>0</v>
      </c>
      <c r="N127" s="30">
        <f t="shared" si="10"/>
        <v>0</v>
      </c>
    </row>
    <row r="128" spans="3:14" x14ac:dyDescent="0.3">
      <c r="C128" t="s">
        <v>312</v>
      </c>
      <c r="I128">
        <v>0</v>
      </c>
      <c r="J128">
        <f t="shared" ref="J128:N128" si="11">J126+J127</f>
        <v>0</v>
      </c>
      <c r="K128">
        <f t="shared" si="11"/>
        <v>0</v>
      </c>
      <c r="L128">
        <f t="shared" si="11"/>
        <v>0</v>
      </c>
      <c r="M128">
        <f t="shared" si="11"/>
        <v>0</v>
      </c>
      <c r="N128">
        <f t="shared" si="11"/>
        <v>0</v>
      </c>
    </row>
    <row r="130" spans="3:6" ht="15.5" x14ac:dyDescent="0.35">
      <c r="C130" s="78" t="s">
        <v>316</v>
      </c>
    </row>
    <row r="132" spans="3:6" x14ac:dyDescent="0.3">
      <c r="C132" t="s">
        <v>382</v>
      </c>
      <c r="E132">
        <f ca="1">XNPV(E123,I128:N128,I114:N114)</f>
        <v>0</v>
      </c>
    </row>
    <row r="133" spans="3:6" x14ac:dyDescent="0.3">
      <c r="C133" s="87" t="s">
        <v>313</v>
      </c>
      <c r="E133">
        <f>BS!I26+BS!I28+BS!I30</f>
        <v>13383</v>
      </c>
    </row>
    <row r="134" spans="3:6" x14ac:dyDescent="0.3">
      <c r="C134" s="88" t="s">
        <v>314</v>
      </c>
      <c r="D134" s="30"/>
      <c r="E134" s="30">
        <f>BS!I6</f>
        <v>16398</v>
      </c>
    </row>
    <row r="135" spans="3:6" x14ac:dyDescent="0.3">
      <c r="C135" t="s">
        <v>383</v>
      </c>
      <c r="E135">
        <f ca="1">E132-E133+E134</f>
        <v>3015</v>
      </c>
    </row>
    <row r="136" spans="3:6" ht="13.5" thickBot="1" x14ac:dyDescent="0.35">
      <c r="C136" t="s">
        <v>384</v>
      </c>
      <c r="E136">
        <v>3485</v>
      </c>
    </row>
    <row r="137" spans="3:6" ht="13.5" thickBot="1" x14ac:dyDescent="0.35">
      <c r="C137" s="89" t="s">
        <v>315</v>
      </c>
      <c r="D137" s="90"/>
      <c r="E137" s="91">
        <f ca="1">E135/E136</f>
        <v>0.86513629842180773</v>
      </c>
    </row>
    <row r="139" spans="3:6" ht="15.5" x14ac:dyDescent="0.35">
      <c r="C139" s="78" t="s">
        <v>317</v>
      </c>
    </row>
    <row r="141" spans="3:6" x14ac:dyDescent="0.3">
      <c r="C141" t="s">
        <v>318</v>
      </c>
      <c r="E141">
        <v>174</v>
      </c>
      <c r="F141" t="s">
        <v>10</v>
      </c>
    </row>
    <row r="142" spans="3:6" ht="13.5" thickBot="1" x14ac:dyDescent="0.35">
      <c r="C142" t="str">
        <f>C137</f>
        <v>Implied Equity Share Price</v>
      </c>
      <c r="E142">
        <f ca="1">E137</f>
        <v>0.86513629842180773</v>
      </c>
      <c r="F142" t="s">
        <v>10</v>
      </c>
    </row>
    <row r="143" spans="3:6" ht="13.5" thickBot="1" x14ac:dyDescent="0.35">
      <c r="C143" s="89" t="s">
        <v>317</v>
      </c>
      <c r="D143" s="90"/>
      <c r="E143" s="124" t="str">
        <f ca="1">IF(E141&gt;E142,"Overvalued: Sell","Undervalued: Buy")</f>
        <v>Overvalued: Sell</v>
      </c>
    </row>
    <row r="146" spans="3:14" ht="17.5" thickBot="1" x14ac:dyDescent="0.45">
      <c r="C146" s="14" t="s">
        <v>385</v>
      </c>
      <c r="D146" s="13"/>
      <c r="E146" s="13"/>
      <c r="F146" s="13"/>
    </row>
    <row r="147" spans="3:14" ht="15" thickTop="1" x14ac:dyDescent="0.35">
      <c r="H147" s="5">
        <f>H3</f>
        <v>44926</v>
      </c>
      <c r="I147" s="5">
        <f>I3</f>
        <v>45291</v>
      </c>
      <c r="J147" s="5">
        <f>J3</f>
        <v>45657</v>
      </c>
      <c r="K147" s="5"/>
    </row>
    <row r="148" spans="3:14" ht="14.5" x14ac:dyDescent="0.35">
      <c r="K148" s="5"/>
    </row>
    <row r="149" spans="3:14" ht="14.5" x14ac:dyDescent="0.35">
      <c r="C149" t="s">
        <v>389</v>
      </c>
      <c r="H149">
        <f>388.97*1000</f>
        <v>388970</v>
      </c>
      <c r="I149">
        <f>789.9*1000</f>
        <v>789900</v>
      </c>
      <c r="J149">
        <f>E44</f>
        <v>636790</v>
      </c>
      <c r="K149" s="5"/>
    </row>
    <row r="150" spans="3:14" ht="14.5" x14ac:dyDescent="0.35">
      <c r="C150" t="s">
        <v>326</v>
      </c>
      <c r="H150">
        <f>BS!H26+BS!H28+BS!H30</f>
        <v>8429</v>
      </c>
      <c r="I150">
        <f>BS!I26+BS!I28+BS!I30</f>
        <v>13383</v>
      </c>
      <c r="J150">
        <f>BS!J26+BS!J28+BS!J30</f>
        <v>0</v>
      </c>
      <c r="K150" s="5"/>
    </row>
    <row r="151" spans="3:14" ht="14.5" x14ac:dyDescent="0.35">
      <c r="C151" s="30" t="s">
        <v>387</v>
      </c>
      <c r="D151" s="30"/>
      <c r="E151" s="30"/>
      <c r="F151" s="30"/>
      <c r="G151" s="30"/>
      <c r="H151" s="30">
        <f>BS!H6</f>
        <v>16253</v>
      </c>
      <c r="I151" s="30">
        <f>BS!I6</f>
        <v>16398</v>
      </c>
      <c r="J151" s="30">
        <f>BS!J6</f>
        <v>0</v>
      </c>
      <c r="K151" s="5"/>
    </row>
    <row r="152" spans="3:14" ht="14.5" x14ac:dyDescent="0.35">
      <c r="C152" t="s">
        <v>367</v>
      </c>
      <c r="H152">
        <f>H149+H150-H151</f>
        <v>381146</v>
      </c>
      <c r="I152">
        <f t="shared" ref="I152:J152" si="12">I149+I150-I151</f>
        <v>786885</v>
      </c>
      <c r="J152">
        <f t="shared" si="12"/>
        <v>636790</v>
      </c>
      <c r="K152" s="5"/>
    </row>
    <row r="153" spans="3:14" ht="14.5" x14ac:dyDescent="0.35">
      <c r="C153" t="s">
        <v>386</v>
      </c>
      <c r="H153">
        <f>'TSLA SP'!B977</f>
        <v>123.18</v>
      </c>
      <c r="I153">
        <f>'TSLA SP'!B1227</f>
        <v>248.479996</v>
      </c>
      <c r="J153">
        <f>E141</f>
        <v>174</v>
      </c>
      <c r="K153" s="5"/>
    </row>
    <row r="154" spans="3:14" ht="14.5" x14ac:dyDescent="0.35">
      <c r="K154" s="5"/>
    </row>
    <row r="155" spans="3:14" ht="14.5" x14ac:dyDescent="0.35">
      <c r="C155" t="s">
        <v>193</v>
      </c>
      <c r="H155">
        <f>IS!H6</f>
        <v>81462</v>
      </c>
      <c r="I155">
        <f>IS!I6</f>
        <v>96773</v>
      </c>
      <c r="J155">
        <f>IS!J6</f>
        <v>0</v>
      </c>
      <c r="K155" s="5"/>
    </row>
    <row r="156" spans="3:14" x14ac:dyDescent="0.3">
      <c r="C156" t="s">
        <v>274</v>
      </c>
      <c r="H156">
        <f>H9</f>
        <v>17403</v>
      </c>
      <c r="I156">
        <f>I9</f>
        <v>13558</v>
      </c>
      <c r="J156">
        <f>J9</f>
        <v>0</v>
      </c>
    </row>
    <row r="157" spans="3:14" ht="14.5" x14ac:dyDescent="0.35">
      <c r="C157" t="s">
        <v>371</v>
      </c>
      <c r="H157">
        <f>IS!H21</f>
        <v>12556</v>
      </c>
      <c r="I157">
        <f>IS!I21</f>
        <v>14997</v>
      </c>
      <c r="J157">
        <f>IS!J21</f>
        <v>0</v>
      </c>
      <c r="K157" s="5"/>
    </row>
    <row r="158" spans="3:14" ht="14.5" x14ac:dyDescent="0.35">
      <c r="K158" s="5"/>
    </row>
    <row r="159" spans="3:14" ht="14.5" x14ac:dyDescent="0.35">
      <c r="C159" t="s">
        <v>368</v>
      </c>
      <c r="H159" s="128">
        <f>H152/H155</f>
        <v>4.678819572315926</v>
      </c>
      <c r="I159" s="128">
        <f t="shared" ref="I159:J159" si="13">I152/I155</f>
        <v>8.1312452853585189</v>
      </c>
      <c r="J159" s="128" t="e">
        <f t="shared" si="13"/>
        <v>#DIV/0!</v>
      </c>
      <c r="K159" s="5"/>
    </row>
    <row r="160" spans="3:14" x14ac:dyDescent="0.3">
      <c r="C160" t="s">
        <v>369</v>
      </c>
      <c r="H160" s="128">
        <f>H152/H156</f>
        <v>21.901166465551917</v>
      </c>
      <c r="I160" s="128">
        <f>I152/I156</f>
        <v>58.038427496680924</v>
      </c>
      <c r="J160" s="128" t="e">
        <f>J152/J156</f>
        <v>#DIV/0!</v>
      </c>
      <c r="K160" s="128"/>
      <c r="L160" s="128"/>
      <c r="M160" s="128"/>
      <c r="N160" s="128"/>
    </row>
    <row r="161" spans="3:13" ht="14.5" x14ac:dyDescent="0.35">
      <c r="C161" t="s">
        <v>370</v>
      </c>
      <c r="H161" s="128">
        <f>H149/H157</f>
        <v>30.978814909206754</v>
      </c>
      <c r="I161" s="128">
        <f t="shared" ref="I161:J161" si="14">I149/I157</f>
        <v>52.670534106821364</v>
      </c>
      <c r="J161" s="128" t="e">
        <f t="shared" si="14"/>
        <v>#DIV/0!</v>
      </c>
      <c r="K161" s="5"/>
    </row>
    <row r="162" spans="3:13" ht="14.5" x14ac:dyDescent="0.35">
      <c r="K162" s="5"/>
    </row>
    <row r="163" spans="3:13" ht="14.5" x14ac:dyDescent="0.35">
      <c r="K163" s="5"/>
    </row>
    <row r="164" spans="3:13" ht="17.5" thickBot="1" x14ac:dyDescent="0.45">
      <c r="C164" s="14" t="s">
        <v>391</v>
      </c>
      <c r="D164" s="13"/>
      <c r="E164" s="13"/>
      <c r="F164" s="13"/>
    </row>
    <row r="165" spans="3:13" ht="13.5" thickTop="1" x14ac:dyDescent="0.3"/>
    <row r="167" spans="3:13" ht="15.5" x14ac:dyDescent="0.35">
      <c r="G167" s="163"/>
      <c r="H167" s="177" t="s">
        <v>310</v>
      </c>
      <c r="I167" s="178"/>
      <c r="J167" s="178"/>
      <c r="K167" s="178"/>
      <c r="L167" s="178"/>
      <c r="M167" s="179"/>
    </row>
    <row r="168" spans="3:13" x14ac:dyDescent="0.3">
      <c r="G168" s="164"/>
      <c r="H168" s="147"/>
      <c r="I168" s="148"/>
      <c r="J168" s="148"/>
      <c r="K168" s="148"/>
      <c r="L168" s="148"/>
      <c r="M168" s="153"/>
    </row>
    <row r="169" spans="3:13" x14ac:dyDescent="0.3">
      <c r="G169" s="174" t="s">
        <v>393</v>
      </c>
      <c r="H169" s="150">
        <f ca="1">E142</f>
        <v>0.86513629842180773</v>
      </c>
      <c r="I169" s="154">
        <v>8.6973783831061274E-2</v>
      </c>
      <c r="J169" s="154">
        <v>9.1973783831061279E-2</v>
      </c>
      <c r="K169" s="154">
        <v>9.6973783831061283E-2</v>
      </c>
      <c r="L169" s="154">
        <v>0.10197378383106129</v>
      </c>
      <c r="M169" s="155">
        <v>0.10697378383106129</v>
      </c>
    </row>
    <row r="170" spans="3:13" x14ac:dyDescent="0.3">
      <c r="G170" s="175"/>
      <c r="H170" s="149">
        <v>18</v>
      </c>
      <c r="I170" s="147">
        <f t="dataTable" ref="I170:M174" dt2D="1" dtr="1" r1="E123" r2="E120" ca="1"/>
        <v>0.86513629842180773</v>
      </c>
      <c r="J170" s="147">
        <v>0.86513629842180773</v>
      </c>
      <c r="K170" s="147">
        <v>0.86513629842180773</v>
      </c>
      <c r="L170" s="147">
        <v>0.86513629842180773</v>
      </c>
      <c r="M170" s="156">
        <v>0.86513629842180773</v>
      </c>
    </row>
    <row r="171" spans="3:13" x14ac:dyDescent="0.3">
      <c r="G171" s="175"/>
      <c r="H171" s="149">
        <v>19</v>
      </c>
      <c r="I171" s="147">
        <v>0.86513629842180773</v>
      </c>
      <c r="J171" s="147">
        <v>0.86513629842180773</v>
      </c>
      <c r="K171" s="147">
        <v>0.86513629842180773</v>
      </c>
      <c r="L171" s="147">
        <v>0.86513629842180773</v>
      </c>
      <c r="M171" s="156">
        <v>0.86513629842180773</v>
      </c>
    </row>
    <row r="172" spans="3:13" x14ac:dyDescent="0.3">
      <c r="G172" s="175"/>
      <c r="H172" s="149">
        <v>20</v>
      </c>
      <c r="I172" s="147">
        <v>0.86513629842180773</v>
      </c>
      <c r="J172" s="147">
        <v>0.86513629842180773</v>
      </c>
      <c r="K172" s="157">
        <v>0.86513629842180773</v>
      </c>
      <c r="L172" s="147">
        <v>0.86513629842180773</v>
      </c>
      <c r="M172" s="156">
        <v>0.86513629842180773</v>
      </c>
    </row>
    <row r="173" spans="3:13" x14ac:dyDescent="0.3">
      <c r="G173" s="175"/>
      <c r="H173" s="149">
        <v>21</v>
      </c>
      <c r="I173" s="147">
        <v>0.86513629842180773</v>
      </c>
      <c r="J173" s="147">
        <v>0.86513629842180773</v>
      </c>
      <c r="K173" s="147">
        <v>0.86513629842180773</v>
      </c>
      <c r="L173" s="147">
        <v>0.86513629842180773</v>
      </c>
      <c r="M173" s="156">
        <v>0.86513629842180773</v>
      </c>
    </row>
    <row r="174" spans="3:13" x14ac:dyDescent="0.3">
      <c r="G174" s="176"/>
      <c r="H174" s="158">
        <v>22</v>
      </c>
      <c r="I174" s="159">
        <v>0.86513629842180773</v>
      </c>
      <c r="J174" s="159">
        <v>0.86513629842180773</v>
      </c>
      <c r="K174" s="159">
        <v>0.86513629842180773</v>
      </c>
      <c r="L174" s="159">
        <v>0.86513629842180773</v>
      </c>
      <c r="M174" s="160">
        <v>0.86513629842180773</v>
      </c>
    </row>
    <row r="175" spans="3:13" ht="10" customHeight="1" x14ac:dyDescent="0.3">
      <c r="G175" s="147"/>
      <c r="H175" s="147"/>
      <c r="I175" s="147"/>
      <c r="J175" s="147"/>
      <c r="K175" s="147"/>
      <c r="L175" s="147"/>
      <c r="M175" s="147"/>
    </row>
    <row r="176" spans="3:13" ht="5" customHeight="1" x14ac:dyDescent="0.3">
      <c r="G176" s="147"/>
      <c r="H176" s="147"/>
      <c r="I176" s="147"/>
      <c r="J176" s="147"/>
      <c r="K176" s="147"/>
      <c r="L176" s="147"/>
      <c r="M176" s="147"/>
    </row>
    <row r="177" spans="7:13" ht="15.5" x14ac:dyDescent="0.35">
      <c r="G177" s="163"/>
      <c r="H177" s="177" t="s">
        <v>310</v>
      </c>
      <c r="I177" s="178"/>
      <c r="J177" s="178"/>
      <c r="K177" s="178"/>
      <c r="L177" s="178"/>
      <c r="M177" s="179"/>
    </row>
    <row r="178" spans="7:13" x14ac:dyDescent="0.3">
      <c r="G178" s="164"/>
      <c r="H178" s="147"/>
      <c r="I178" s="148"/>
      <c r="J178" s="148"/>
      <c r="K178" s="148"/>
      <c r="L178" s="148"/>
      <c r="M178" s="153"/>
    </row>
    <row r="179" spans="7:13" x14ac:dyDescent="0.3">
      <c r="G179" s="174" t="s">
        <v>392</v>
      </c>
      <c r="H179" s="151">
        <f ca="1">E137</f>
        <v>0.86513629842180773</v>
      </c>
      <c r="I179" s="154">
        <v>8.6973783831061274E-2</v>
      </c>
      <c r="J179" s="154">
        <v>9.1973783831061279E-2</v>
      </c>
      <c r="K179" s="154">
        <v>9.6973783831061283E-2</v>
      </c>
      <c r="L179" s="154">
        <v>0.10197378383106129</v>
      </c>
      <c r="M179" s="155">
        <v>0.10697378383106129</v>
      </c>
    </row>
    <row r="180" spans="7:13" x14ac:dyDescent="0.3">
      <c r="G180" s="175"/>
      <c r="H180" s="152">
        <v>1.1000000000000003E-2</v>
      </c>
      <c r="I180" s="147">
        <f t="dataTable" ref="I180:M184" dt2D="1" dtr="1" r1="E123" r2="E122" ca="1"/>
        <v>0.86513629842180773</v>
      </c>
      <c r="J180" s="147">
        <v>0.86513629842180773</v>
      </c>
      <c r="K180" s="147">
        <v>0.86513629842180773</v>
      </c>
      <c r="L180" s="147">
        <v>0.86513629842180773</v>
      </c>
      <c r="M180" s="156">
        <v>0.86513629842180773</v>
      </c>
    </row>
    <row r="181" spans="7:13" x14ac:dyDescent="0.3">
      <c r="G181" s="175"/>
      <c r="H181" s="152">
        <v>1.4000000000000002E-2</v>
      </c>
      <c r="I181" s="147">
        <v>0.86513629842180773</v>
      </c>
      <c r="J181" s="147">
        <v>0.86513629842180773</v>
      </c>
      <c r="K181" s="147">
        <v>0.86513629842180773</v>
      </c>
      <c r="L181" s="147">
        <v>0.86513629842180773</v>
      </c>
      <c r="M181" s="156">
        <v>0.86513629842180773</v>
      </c>
    </row>
    <row r="182" spans="7:13" x14ac:dyDescent="0.3">
      <c r="G182" s="175"/>
      <c r="H182" s="152">
        <v>1.7000000000000001E-2</v>
      </c>
      <c r="I182" s="147">
        <v>0.86513629842180773</v>
      </c>
      <c r="J182" s="147">
        <v>0.86513629842180773</v>
      </c>
      <c r="K182" s="157">
        <v>0.86513629842180773</v>
      </c>
      <c r="L182" s="147">
        <v>0.86513629842180773</v>
      </c>
      <c r="M182" s="156">
        <v>0.86513629842180773</v>
      </c>
    </row>
    <row r="183" spans="7:13" x14ac:dyDescent="0.3">
      <c r="G183" s="175"/>
      <c r="H183" s="152">
        <v>0.02</v>
      </c>
      <c r="I183" s="147">
        <v>0.86513629842180773</v>
      </c>
      <c r="J183" s="147">
        <v>0.86513629842180773</v>
      </c>
      <c r="K183" s="147">
        <v>0.86513629842180773</v>
      </c>
      <c r="L183" s="147">
        <v>0.86513629842180773</v>
      </c>
      <c r="M183" s="156">
        <v>0.86513629842180773</v>
      </c>
    </row>
    <row r="184" spans="7:13" x14ac:dyDescent="0.3">
      <c r="G184" s="176"/>
      <c r="H184" s="161">
        <v>2.3E-2</v>
      </c>
      <c r="I184" s="159">
        <v>0.86513629842180773</v>
      </c>
      <c r="J184" s="159">
        <v>0.86513629842180773</v>
      </c>
      <c r="K184" s="159">
        <v>0.86513629842180773</v>
      </c>
      <c r="L184" s="159">
        <v>0.86513629842180773</v>
      </c>
      <c r="M184" s="160">
        <v>0.86513629842180773</v>
      </c>
    </row>
  </sheetData>
  <mergeCells count="4">
    <mergeCell ref="G179:G184"/>
    <mergeCell ref="H177:M177"/>
    <mergeCell ref="H167:M167"/>
    <mergeCell ref="G169:G174"/>
  </mergeCells>
  <conditionalFormatting sqref="E1">
    <cfRule type="containsText" dxfId="7" priority="1" operator="containsText" text="Error">
      <formula>NOT(ISERROR(SEARCH("Error",E1)))</formula>
    </cfRule>
    <cfRule type="containsText" dxfId="6" priority="2" operator="containsText" text="OK">
      <formula>NOT(ISERROR(SEARCH("OK",E1)))</formula>
    </cfRule>
  </conditionalFormatting>
  <hyperlinks>
    <hyperlink ref="C68" r:id="rId1" xr:uid="{F48C3E8E-4B3E-4FDD-B5A8-74EBF7A35FAF}"/>
    <hyperlink ref="C69" r:id="rId2" xr:uid="{746F33EC-3DE8-473C-A9B3-F7D9A85E53D8}"/>
    <hyperlink ref="C70" r:id="rId3" xr:uid="{58BF8570-B659-493E-8712-02E2BA2FC5D6}"/>
    <hyperlink ref="C71" r:id="rId4" xr:uid="{286688C9-529B-4CD9-B564-43B39E1BC0D8}"/>
    <hyperlink ref="C72" r:id="rId5" xr:uid="{E9F0E19D-56CD-4232-B949-F1D0B2AFD5B8}"/>
    <hyperlink ref="C73" r:id="rId6" xr:uid="{B9A80CA4-6241-4E55-8A5C-5B24CAEA34C2}"/>
    <hyperlink ref="C74" r:id="rId7" xr:uid="{1F90DEC3-2EAC-478C-A983-F83F8F3516F3}"/>
    <hyperlink ref="C75" r:id="rId8" xr:uid="{DB3977F0-1043-4ED3-AD89-05ECA672368D}"/>
    <hyperlink ref="C76" r:id="rId9" xr:uid="{3459FBBD-502E-4111-9610-53238437174B}"/>
    <hyperlink ref="C77" r:id="rId10" xr:uid="{D5423897-902F-4867-BC54-B52BC0E3581E}"/>
    <hyperlink ref="C78" r:id="rId11" xr:uid="{6EE5D5BA-B428-4047-934F-76D06916AF59}"/>
    <hyperlink ref="G56" r:id="rId12" xr:uid="{A09CAD98-0616-4C3D-B475-51214ACEEDBC}"/>
    <hyperlink ref="G57" r:id="rId13" location=":~:text=The%20average%20market%20risk%20premium,and%205.7%20percent%20since%202011." xr:uid="{C0287A28-D863-4DF2-B3AD-5090935011AC}"/>
    <hyperlink ref="G44" r:id="rId14" xr:uid="{995A54F5-AC9C-4911-BCBB-04B3C950DEF6}"/>
  </hyperlinks>
  <pageMargins left="0.7" right="0.7" top="0.75" bottom="0.75" header="0.3" footer="0.3"/>
  <ignoredErrors>
    <ignoredError sqref="G21:N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0500-09DA-4A15-BA0B-9AF0F23DB988}">
  <dimension ref="A1:H1260"/>
  <sheetViews>
    <sheetView zoomScale="40" zoomScaleNormal="40" workbookViewId="0"/>
  </sheetViews>
  <sheetFormatPr defaultRowHeight="14.5" x14ac:dyDescent="0.35"/>
  <cols>
    <col min="1" max="1" width="14.296875" style="103" customWidth="1"/>
    <col min="2" max="16384" width="8.796875" style="103"/>
  </cols>
  <sheetData>
    <row r="1" spans="1:8" x14ac:dyDescent="0.35">
      <c r="A1" s="103" t="s">
        <v>344</v>
      </c>
      <c r="B1" s="103" t="s">
        <v>330</v>
      </c>
      <c r="C1" s="103" t="s">
        <v>346</v>
      </c>
      <c r="D1" s="103" t="s">
        <v>345</v>
      </c>
      <c r="E1" s="103" t="s">
        <v>346</v>
      </c>
    </row>
    <row r="2" spans="1:8" x14ac:dyDescent="0.35">
      <c r="A2" s="104">
        <v>43515</v>
      </c>
      <c r="B2" s="103">
        <v>20.375999</v>
      </c>
      <c r="D2" s="103">
        <v>7486.7700199999999</v>
      </c>
      <c r="G2" s="103" t="s">
        <v>347</v>
      </c>
      <c r="H2" s="106">
        <f>SLOPE(C3:C1260,E3:E1260)</f>
        <v>1.5406137874966463</v>
      </c>
    </row>
    <row r="3" spans="1:8" x14ac:dyDescent="0.35">
      <c r="A3" s="104">
        <v>43516</v>
      </c>
      <c r="B3" s="103">
        <v>20.170667999999999</v>
      </c>
      <c r="C3" s="105">
        <f>B3/B2-1</f>
        <v>-1.0077101004961841E-2</v>
      </c>
      <c r="D3" s="103">
        <v>7489.0698240000002</v>
      </c>
      <c r="E3" s="105">
        <f>D3/D2-1</f>
        <v>3.0718240227178839E-4</v>
      </c>
    </row>
    <row r="4" spans="1:8" x14ac:dyDescent="0.35">
      <c r="A4" s="104">
        <v>43517</v>
      </c>
      <c r="B4" s="103">
        <v>19.415333</v>
      </c>
      <c r="C4" s="105">
        <f t="shared" ref="C4:C67" si="0">B4/B3-1</f>
        <v>-3.7447198079904931E-2</v>
      </c>
      <c r="D4" s="103">
        <v>7459.7099609999996</v>
      </c>
      <c r="E4" s="105">
        <f t="shared" ref="E4:E67" si="1">D4/D3-1</f>
        <v>-3.9203617658780665E-3</v>
      </c>
    </row>
    <row r="5" spans="1:8" x14ac:dyDescent="0.35">
      <c r="A5" s="104">
        <v>43518</v>
      </c>
      <c r="B5" s="103">
        <v>19.647333</v>
      </c>
      <c r="C5" s="105">
        <f t="shared" si="0"/>
        <v>1.1949318613283522E-2</v>
      </c>
      <c r="D5" s="103">
        <v>7527.5400390000004</v>
      </c>
      <c r="E5" s="105">
        <f t="shared" si="1"/>
        <v>9.0928572765727189E-3</v>
      </c>
    </row>
    <row r="6" spans="1:8" x14ac:dyDescent="0.35">
      <c r="A6" s="104">
        <v>43521</v>
      </c>
      <c r="B6" s="103">
        <v>19.917998999999998</v>
      </c>
      <c r="C6" s="105">
        <f t="shared" si="0"/>
        <v>1.3776220925252325E-2</v>
      </c>
      <c r="D6" s="103">
        <v>7554.4599609999996</v>
      </c>
      <c r="E6" s="105">
        <f t="shared" si="1"/>
        <v>3.5761911408678237E-3</v>
      </c>
    </row>
    <row r="7" spans="1:8" x14ac:dyDescent="0.35">
      <c r="A7" s="104">
        <v>43522</v>
      </c>
      <c r="B7" s="103">
        <v>19.857332</v>
      </c>
      <c r="C7" s="105">
        <f t="shared" si="0"/>
        <v>-3.0458380884544889E-3</v>
      </c>
      <c r="D7" s="103">
        <v>7549.2998049999997</v>
      </c>
      <c r="E7" s="105">
        <f t="shared" si="1"/>
        <v>-6.8306087088143563E-4</v>
      </c>
    </row>
    <row r="8" spans="1:8" x14ac:dyDescent="0.35">
      <c r="A8" s="104">
        <v>43523</v>
      </c>
      <c r="B8" s="103">
        <v>20.982668</v>
      </c>
      <c r="C8" s="105">
        <f t="shared" si="0"/>
        <v>5.6671057320288654E-2</v>
      </c>
      <c r="D8" s="103">
        <v>7554.5097660000001</v>
      </c>
      <c r="E8" s="105">
        <f t="shared" si="1"/>
        <v>6.9012506253218753E-4</v>
      </c>
    </row>
    <row r="9" spans="1:8" x14ac:dyDescent="0.35">
      <c r="A9" s="104">
        <v>43524</v>
      </c>
      <c r="B9" s="103">
        <v>21.325333000000001</v>
      </c>
      <c r="C9" s="105">
        <f t="shared" si="0"/>
        <v>1.6330859354968696E-2</v>
      </c>
      <c r="D9" s="103">
        <v>7532.5297849999997</v>
      </c>
      <c r="E9" s="105">
        <f t="shared" si="1"/>
        <v>-2.9095178483882211E-3</v>
      </c>
    </row>
    <row r="10" spans="1:8" x14ac:dyDescent="0.35">
      <c r="A10" s="104">
        <v>43525</v>
      </c>
      <c r="B10" s="103">
        <v>19.652666</v>
      </c>
      <c r="C10" s="105">
        <f t="shared" si="0"/>
        <v>-7.8435680230644067E-2</v>
      </c>
      <c r="D10" s="103">
        <v>7595.3500979999999</v>
      </c>
      <c r="E10" s="105">
        <f t="shared" si="1"/>
        <v>8.3398691798204361E-3</v>
      </c>
    </row>
    <row r="11" spans="1:8" x14ac:dyDescent="0.35">
      <c r="A11" s="104">
        <v>43528</v>
      </c>
      <c r="B11" s="103">
        <v>19.024000000000001</v>
      </c>
      <c r="C11" s="105">
        <f t="shared" si="0"/>
        <v>-3.1988840598013435E-2</v>
      </c>
      <c r="D11" s="103">
        <v>7577.5698240000002</v>
      </c>
      <c r="E11" s="105">
        <f t="shared" si="1"/>
        <v>-2.3409419935338516E-3</v>
      </c>
    </row>
    <row r="12" spans="1:8" x14ac:dyDescent="0.35">
      <c r="A12" s="104">
        <v>43529</v>
      </c>
      <c r="B12" s="103">
        <v>18.436001000000001</v>
      </c>
      <c r="C12" s="105">
        <f t="shared" si="0"/>
        <v>-3.0908273759461702E-2</v>
      </c>
      <c r="D12" s="103">
        <v>7576.3598629999997</v>
      </c>
      <c r="E12" s="105">
        <f t="shared" si="1"/>
        <v>-1.5967665466676273E-4</v>
      </c>
    </row>
    <row r="13" spans="1:8" x14ac:dyDescent="0.35">
      <c r="A13" s="104">
        <v>43530</v>
      </c>
      <c r="B13" s="103">
        <v>18.416</v>
      </c>
      <c r="C13" s="105">
        <f t="shared" si="0"/>
        <v>-1.0848882032497009E-3</v>
      </c>
      <c r="D13" s="103">
        <v>7505.919922</v>
      </c>
      <c r="E13" s="105">
        <f t="shared" si="1"/>
        <v>-9.297333056208279E-3</v>
      </c>
    </row>
    <row r="14" spans="1:8" x14ac:dyDescent="0.35">
      <c r="A14" s="104">
        <v>43531</v>
      </c>
      <c r="B14" s="103">
        <v>18.439333000000001</v>
      </c>
      <c r="C14" s="105">
        <f t="shared" si="0"/>
        <v>1.2669960903561872E-3</v>
      </c>
      <c r="D14" s="103">
        <v>7421.4599609999996</v>
      </c>
      <c r="E14" s="105">
        <f t="shared" si="1"/>
        <v>-1.1252446319397369E-2</v>
      </c>
    </row>
    <row r="15" spans="1:8" x14ac:dyDescent="0.35">
      <c r="A15" s="104">
        <v>43532</v>
      </c>
      <c r="B15" s="103">
        <v>18.942667</v>
      </c>
      <c r="C15" s="105">
        <f t="shared" si="0"/>
        <v>2.7296757426095608E-2</v>
      </c>
      <c r="D15" s="103">
        <v>7408.1401370000003</v>
      </c>
      <c r="E15" s="105">
        <f t="shared" si="1"/>
        <v>-1.79477138864792E-3</v>
      </c>
    </row>
    <row r="16" spans="1:8" x14ac:dyDescent="0.35">
      <c r="A16" s="104">
        <v>43535</v>
      </c>
      <c r="B16" s="103">
        <v>19.394666999999998</v>
      </c>
      <c r="C16" s="105">
        <f t="shared" si="0"/>
        <v>2.3861476316930252E-2</v>
      </c>
      <c r="D16" s="103">
        <v>7558.0600590000004</v>
      </c>
      <c r="E16" s="105">
        <f t="shared" si="1"/>
        <v>2.0237187637855758E-2</v>
      </c>
    </row>
    <row r="17" spans="1:5" x14ac:dyDescent="0.35">
      <c r="A17" s="104">
        <v>43536</v>
      </c>
      <c r="B17" s="103">
        <v>18.890667000000001</v>
      </c>
      <c r="C17" s="105">
        <f t="shared" si="0"/>
        <v>-2.5986525058666832E-2</v>
      </c>
      <c r="D17" s="103">
        <v>7591.0297849999997</v>
      </c>
      <c r="E17" s="105">
        <f t="shared" si="1"/>
        <v>4.3621942327303209E-3</v>
      </c>
    </row>
    <row r="18" spans="1:5" x14ac:dyDescent="0.35">
      <c r="A18" s="104">
        <v>43537</v>
      </c>
      <c r="B18" s="103">
        <v>19.263999999999999</v>
      </c>
      <c r="C18" s="105">
        <f t="shared" si="0"/>
        <v>1.9762827855681175E-2</v>
      </c>
      <c r="D18" s="103">
        <v>7643.4101559999999</v>
      </c>
      <c r="E18" s="105">
        <f t="shared" si="1"/>
        <v>6.9002984421830948E-3</v>
      </c>
    </row>
    <row r="19" spans="1:5" x14ac:dyDescent="0.35">
      <c r="A19" s="104">
        <v>43538</v>
      </c>
      <c r="B19" s="103">
        <v>19.330666999999998</v>
      </c>
      <c r="C19" s="105">
        <f t="shared" si="0"/>
        <v>3.460703903654494E-3</v>
      </c>
      <c r="D19" s="103">
        <v>7630.9101559999999</v>
      </c>
      <c r="E19" s="105">
        <f t="shared" si="1"/>
        <v>-1.6353956865952091E-3</v>
      </c>
    </row>
    <row r="20" spans="1:5" x14ac:dyDescent="0.35">
      <c r="A20" s="104">
        <v>43539</v>
      </c>
      <c r="B20" s="103">
        <v>18.361999999999998</v>
      </c>
      <c r="C20" s="105">
        <f t="shared" si="0"/>
        <v>-5.0110376429328585E-2</v>
      </c>
      <c r="D20" s="103">
        <v>7688.5297849999997</v>
      </c>
      <c r="E20" s="105">
        <f t="shared" si="1"/>
        <v>7.550819996838154E-3</v>
      </c>
    </row>
    <row r="21" spans="1:5" x14ac:dyDescent="0.35">
      <c r="A21" s="104">
        <v>43542</v>
      </c>
      <c r="B21" s="103">
        <v>17.966000000000001</v>
      </c>
      <c r="C21" s="105">
        <f t="shared" si="0"/>
        <v>-2.1566278183204335E-2</v>
      </c>
      <c r="D21" s="103">
        <v>7714.4799800000001</v>
      </c>
      <c r="E21" s="105">
        <f t="shared" si="1"/>
        <v>3.3751829967061386E-3</v>
      </c>
    </row>
    <row r="22" spans="1:5" x14ac:dyDescent="0.35">
      <c r="A22" s="104">
        <v>43543</v>
      </c>
      <c r="B22" s="103">
        <v>17.831333000000001</v>
      </c>
      <c r="C22" s="105">
        <f t="shared" si="0"/>
        <v>-7.4956584659913172E-3</v>
      </c>
      <c r="D22" s="103">
        <v>7723.9501950000003</v>
      </c>
      <c r="E22" s="105">
        <f t="shared" si="1"/>
        <v>1.2275895490754252E-3</v>
      </c>
    </row>
    <row r="23" spans="1:5" x14ac:dyDescent="0.35">
      <c r="A23" s="104">
        <v>43544</v>
      </c>
      <c r="B23" s="103">
        <v>18.239999999999998</v>
      </c>
      <c r="C23" s="105">
        <f t="shared" si="0"/>
        <v>2.2918477266954618E-2</v>
      </c>
      <c r="D23" s="103">
        <v>7728.9702150000003</v>
      </c>
      <c r="E23" s="105">
        <f t="shared" si="1"/>
        <v>6.499291001706986E-4</v>
      </c>
    </row>
    <row r="24" spans="1:5" x14ac:dyDescent="0.35">
      <c r="A24" s="104">
        <v>43545</v>
      </c>
      <c r="B24" s="103">
        <v>18.268000000000001</v>
      </c>
      <c r="C24" s="105">
        <f t="shared" si="0"/>
        <v>1.5350877192983337E-3</v>
      </c>
      <c r="D24" s="103">
        <v>7838.9599609999996</v>
      </c>
      <c r="E24" s="105">
        <f t="shared" si="1"/>
        <v>1.4230840971095615E-2</v>
      </c>
    </row>
    <row r="25" spans="1:5" x14ac:dyDescent="0.35">
      <c r="A25" s="104">
        <v>43546</v>
      </c>
      <c r="B25" s="103">
        <v>17.635331999999998</v>
      </c>
      <c r="C25" s="105">
        <f t="shared" si="0"/>
        <v>-3.4632581563389664E-2</v>
      </c>
      <c r="D25" s="103">
        <v>7642.669922</v>
      </c>
      <c r="E25" s="105">
        <f t="shared" si="1"/>
        <v>-2.5040316569617915E-2</v>
      </c>
    </row>
    <row r="26" spans="1:5" x14ac:dyDescent="0.35">
      <c r="A26" s="104">
        <v>43549</v>
      </c>
      <c r="B26" s="103">
        <v>17.361333999999999</v>
      </c>
      <c r="C26" s="105">
        <f t="shared" si="0"/>
        <v>-1.5536877899435031E-2</v>
      </c>
      <c r="D26" s="103">
        <v>7637.5400390000004</v>
      </c>
      <c r="E26" s="105">
        <f t="shared" si="1"/>
        <v>-6.7121608709452829E-4</v>
      </c>
    </row>
    <row r="27" spans="1:5" x14ac:dyDescent="0.35">
      <c r="A27" s="104">
        <v>43550</v>
      </c>
      <c r="B27" s="103">
        <v>17.851334000000001</v>
      </c>
      <c r="C27" s="105">
        <f t="shared" si="0"/>
        <v>2.8223637653650435E-2</v>
      </c>
      <c r="D27" s="103">
        <v>7691.5200199999999</v>
      </c>
      <c r="E27" s="105">
        <f t="shared" si="1"/>
        <v>7.0677182344522915E-3</v>
      </c>
    </row>
    <row r="28" spans="1:5" x14ac:dyDescent="0.35">
      <c r="A28" s="104">
        <v>43551</v>
      </c>
      <c r="B28" s="103">
        <v>18.322001</v>
      </c>
      <c r="C28" s="105">
        <f t="shared" si="0"/>
        <v>2.6365928731152399E-2</v>
      </c>
      <c r="D28" s="103">
        <v>7643.3798829999996</v>
      </c>
      <c r="E28" s="105">
        <f t="shared" si="1"/>
        <v>-6.258858700857961E-3</v>
      </c>
    </row>
    <row r="29" spans="1:5" x14ac:dyDescent="0.35">
      <c r="A29" s="104">
        <v>43552</v>
      </c>
      <c r="B29" s="103">
        <v>18.574667000000002</v>
      </c>
      <c r="C29" s="105">
        <f t="shared" si="0"/>
        <v>1.3790305982408935E-2</v>
      </c>
      <c r="D29" s="103">
        <v>7669.169922</v>
      </c>
      <c r="E29" s="105">
        <f t="shared" si="1"/>
        <v>3.3741668469680075E-3</v>
      </c>
    </row>
    <row r="30" spans="1:5" x14ac:dyDescent="0.35">
      <c r="A30" s="104">
        <v>43553</v>
      </c>
      <c r="B30" s="103">
        <v>18.657333000000001</v>
      </c>
      <c r="C30" s="105">
        <f t="shared" si="0"/>
        <v>4.4504700945648956E-3</v>
      </c>
      <c r="D30" s="103">
        <v>7729.3198240000002</v>
      </c>
      <c r="E30" s="105">
        <f t="shared" si="1"/>
        <v>7.8430785354557386E-3</v>
      </c>
    </row>
    <row r="31" spans="1:5" x14ac:dyDescent="0.35">
      <c r="A31" s="104">
        <v>43556</v>
      </c>
      <c r="B31" s="103">
        <v>19.278666999999999</v>
      </c>
      <c r="C31" s="105">
        <f t="shared" si="0"/>
        <v>3.3302401795583414E-2</v>
      </c>
      <c r="D31" s="103">
        <v>7828.9101559999999</v>
      </c>
      <c r="E31" s="105">
        <f t="shared" si="1"/>
        <v>1.2884747205150759E-2</v>
      </c>
    </row>
    <row r="32" spans="1:5" x14ac:dyDescent="0.35">
      <c r="A32" s="104">
        <v>43557</v>
      </c>
      <c r="B32" s="103">
        <v>19.058665999999999</v>
      </c>
      <c r="C32" s="105">
        <f t="shared" si="0"/>
        <v>-1.1411629237643828E-2</v>
      </c>
      <c r="D32" s="103">
        <v>7848.6899409999996</v>
      </c>
      <c r="E32" s="105">
        <f t="shared" si="1"/>
        <v>2.5265055551622062E-3</v>
      </c>
    </row>
    <row r="33" spans="1:5" x14ac:dyDescent="0.35">
      <c r="A33" s="104">
        <v>43558</v>
      </c>
      <c r="B33" s="103">
        <v>19.454000000000001</v>
      </c>
      <c r="C33" s="105">
        <f t="shared" si="0"/>
        <v>2.07430047832311E-2</v>
      </c>
      <c r="D33" s="103">
        <v>7895.5498049999997</v>
      </c>
      <c r="E33" s="105">
        <f t="shared" si="1"/>
        <v>5.9704058068612564E-3</v>
      </c>
    </row>
    <row r="34" spans="1:5" x14ac:dyDescent="0.35">
      <c r="A34" s="104">
        <v>43559</v>
      </c>
      <c r="B34" s="103">
        <v>17.851998999999999</v>
      </c>
      <c r="C34" s="105">
        <f t="shared" si="0"/>
        <v>-8.2348154621157632E-2</v>
      </c>
      <c r="D34" s="103">
        <v>7891.7797849999997</v>
      </c>
      <c r="E34" s="105">
        <f t="shared" si="1"/>
        <v>-4.7748669733072013E-4</v>
      </c>
    </row>
    <row r="35" spans="1:5" x14ac:dyDescent="0.35">
      <c r="A35" s="104">
        <v>43560</v>
      </c>
      <c r="B35" s="103">
        <v>18.330666999999998</v>
      </c>
      <c r="C35" s="105">
        <f t="shared" si="0"/>
        <v>2.6813131683460112E-2</v>
      </c>
      <c r="D35" s="103">
        <v>7938.6899409999996</v>
      </c>
      <c r="E35" s="105">
        <f t="shared" si="1"/>
        <v>5.9441795485934978E-3</v>
      </c>
    </row>
    <row r="36" spans="1:5" x14ac:dyDescent="0.35">
      <c r="A36" s="104">
        <v>43563</v>
      </c>
      <c r="B36" s="103">
        <v>18.213332999999999</v>
      </c>
      <c r="C36" s="105">
        <f t="shared" si="0"/>
        <v>-6.4009672970437581E-3</v>
      </c>
      <c r="D36" s="103">
        <v>7953.8798829999996</v>
      </c>
      <c r="E36" s="105">
        <f t="shared" si="1"/>
        <v>1.9134066342043621E-3</v>
      </c>
    </row>
    <row r="37" spans="1:5" x14ac:dyDescent="0.35">
      <c r="A37" s="104">
        <v>43564</v>
      </c>
      <c r="B37" s="103">
        <v>18.153998999999999</v>
      </c>
      <c r="C37" s="105">
        <f t="shared" si="0"/>
        <v>-3.2577233392702132E-3</v>
      </c>
      <c r="D37" s="103">
        <v>7909.2797849999997</v>
      </c>
      <c r="E37" s="105">
        <f t="shared" si="1"/>
        <v>-5.6073386392626601E-3</v>
      </c>
    </row>
    <row r="38" spans="1:5" x14ac:dyDescent="0.35">
      <c r="A38" s="104">
        <v>43565</v>
      </c>
      <c r="B38" s="103">
        <v>18.403998999999999</v>
      </c>
      <c r="C38" s="105">
        <f t="shared" si="0"/>
        <v>1.3771070495266713E-2</v>
      </c>
      <c r="D38" s="103">
        <v>7964.2402339999999</v>
      </c>
      <c r="E38" s="105">
        <f t="shared" si="1"/>
        <v>6.9488563426765015E-3</v>
      </c>
    </row>
    <row r="39" spans="1:5" x14ac:dyDescent="0.35">
      <c r="A39" s="104">
        <v>43566</v>
      </c>
      <c r="B39" s="103">
        <v>17.894666999999998</v>
      </c>
      <c r="C39" s="105">
        <f t="shared" si="0"/>
        <v>-2.7675072140571189E-2</v>
      </c>
      <c r="D39" s="103">
        <v>7947.3598629999997</v>
      </c>
      <c r="E39" s="105">
        <f t="shared" si="1"/>
        <v>-2.1195205699516828E-3</v>
      </c>
    </row>
    <row r="40" spans="1:5" x14ac:dyDescent="0.35">
      <c r="A40" s="104">
        <v>43567</v>
      </c>
      <c r="B40" s="103">
        <v>17.846665999999999</v>
      </c>
      <c r="C40" s="105">
        <f t="shared" si="0"/>
        <v>-2.6824192928540658E-3</v>
      </c>
      <c r="D40" s="103">
        <v>7984.1601559999999</v>
      </c>
      <c r="E40" s="105">
        <f t="shared" si="1"/>
        <v>4.6305054300270765E-3</v>
      </c>
    </row>
    <row r="41" spans="1:5" x14ac:dyDescent="0.35">
      <c r="A41" s="104">
        <v>43570</v>
      </c>
      <c r="B41" s="103">
        <v>17.758666999999999</v>
      </c>
      <c r="C41" s="105">
        <f t="shared" si="0"/>
        <v>-4.9308369417571107E-3</v>
      </c>
      <c r="D41" s="103">
        <v>7976.0097660000001</v>
      </c>
      <c r="E41" s="105">
        <f t="shared" si="1"/>
        <v>-1.0208199536021478E-3</v>
      </c>
    </row>
    <row r="42" spans="1:5" x14ac:dyDescent="0.35">
      <c r="A42" s="104">
        <v>43571</v>
      </c>
      <c r="B42" s="103">
        <v>18.224001000000001</v>
      </c>
      <c r="C42" s="105">
        <f t="shared" si="0"/>
        <v>2.6203205454553569E-2</v>
      </c>
      <c r="D42" s="103">
        <v>8000.2299800000001</v>
      </c>
      <c r="E42" s="105">
        <f t="shared" si="1"/>
        <v>3.0366329418558546E-3</v>
      </c>
    </row>
    <row r="43" spans="1:5" x14ac:dyDescent="0.35">
      <c r="A43" s="104">
        <v>43572</v>
      </c>
      <c r="B43" s="103">
        <v>18.082001000000002</v>
      </c>
      <c r="C43" s="105">
        <f t="shared" si="0"/>
        <v>-7.791922311681132E-3</v>
      </c>
      <c r="D43" s="103">
        <v>7996.080078</v>
      </c>
      <c r="E43" s="105">
        <f t="shared" si="1"/>
        <v>-5.1872283801523977E-4</v>
      </c>
    </row>
    <row r="44" spans="1:5" x14ac:dyDescent="0.35">
      <c r="A44" s="104">
        <v>43573</v>
      </c>
      <c r="B44" s="103">
        <v>18.217333</v>
      </c>
      <c r="C44" s="105">
        <f t="shared" si="0"/>
        <v>7.4843486625180145E-3</v>
      </c>
      <c r="D44" s="103">
        <v>7998.0600590000004</v>
      </c>
      <c r="E44" s="105">
        <f t="shared" si="1"/>
        <v>2.4761895587421812E-4</v>
      </c>
    </row>
    <row r="45" spans="1:5" x14ac:dyDescent="0.35">
      <c r="A45" s="104">
        <v>43577</v>
      </c>
      <c r="B45" s="103">
        <v>17.516666000000001</v>
      </c>
      <c r="C45" s="105">
        <f t="shared" si="0"/>
        <v>-3.8461557462884377E-2</v>
      </c>
      <c r="D45" s="103">
        <v>8015.2700199999999</v>
      </c>
      <c r="E45" s="105">
        <f t="shared" si="1"/>
        <v>2.1517669126069894E-3</v>
      </c>
    </row>
    <row r="46" spans="1:5" x14ac:dyDescent="0.35">
      <c r="A46" s="104">
        <v>43578</v>
      </c>
      <c r="B46" s="103">
        <v>17.593332</v>
      </c>
      <c r="C46" s="105">
        <f t="shared" si="0"/>
        <v>4.3767461228065851E-3</v>
      </c>
      <c r="D46" s="103">
        <v>8120.8198240000002</v>
      </c>
      <c r="E46" s="105">
        <f t="shared" si="1"/>
        <v>1.3168589921066731E-2</v>
      </c>
    </row>
    <row r="47" spans="1:5" x14ac:dyDescent="0.35">
      <c r="A47" s="104">
        <v>43579</v>
      </c>
      <c r="B47" s="103">
        <v>17.243998999999999</v>
      </c>
      <c r="C47" s="105">
        <f t="shared" si="0"/>
        <v>-1.9855988621143572E-2</v>
      </c>
      <c r="D47" s="103">
        <v>8102.0097660000001</v>
      </c>
      <c r="E47" s="105">
        <f t="shared" si="1"/>
        <v>-2.316275746496621E-3</v>
      </c>
    </row>
    <row r="48" spans="1:5" x14ac:dyDescent="0.35">
      <c r="A48" s="104">
        <v>43580</v>
      </c>
      <c r="B48" s="103">
        <v>16.508666999999999</v>
      </c>
      <c r="C48" s="105">
        <f t="shared" si="0"/>
        <v>-4.2642776771211865E-2</v>
      </c>
      <c r="D48" s="103">
        <v>8118.6801759999998</v>
      </c>
      <c r="E48" s="105">
        <f t="shared" si="1"/>
        <v>2.0575647871909908E-3</v>
      </c>
    </row>
    <row r="49" spans="1:5" x14ac:dyDescent="0.35">
      <c r="A49" s="104">
        <v>43581</v>
      </c>
      <c r="B49" s="103">
        <v>15.676</v>
      </c>
      <c r="C49" s="105">
        <f t="shared" si="0"/>
        <v>-5.0438172870044484E-2</v>
      </c>
      <c r="D49" s="103">
        <v>8146.3999020000001</v>
      </c>
      <c r="E49" s="105">
        <f t="shared" si="1"/>
        <v>3.4143143219194094E-3</v>
      </c>
    </row>
    <row r="50" spans="1:5" x14ac:dyDescent="0.35">
      <c r="A50" s="104">
        <v>43584</v>
      </c>
      <c r="B50" s="103">
        <v>16.097999999999999</v>
      </c>
      <c r="C50" s="105">
        <f t="shared" si="0"/>
        <v>2.6920132686909959E-2</v>
      </c>
      <c r="D50" s="103">
        <v>8161.8500979999999</v>
      </c>
      <c r="E50" s="105">
        <f t="shared" si="1"/>
        <v>1.896567340894606E-3</v>
      </c>
    </row>
    <row r="51" spans="1:5" x14ac:dyDescent="0.35">
      <c r="A51" s="104">
        <v>43585</v>
      </c>
      <c r="B51" s="103">
        <v>15.912667000000001</v>
      </c>
      <c r="C51" s="105">
        <f t="shared" si="0"/>
        <v>-1.1512796620698151E-2</v>
      </c>
      <c r="D51" s="103">
        <v>8095.3901370000003</v>
      </c>
      <c r="E51" s="105">
        <f t="shared" si="1"/>
        <v>-8.1427568752193702E-3</v>
      </c>
    </row>
    <row r="52" spans="1:5" x14ac:dyDescent="0.35">
      <c r="A52" s="104">
        <v>43586</v>
      </c>
      <c r="B52" s="103">
        <v>15.600667</v>
      </c>
      <c r="C52" s="105">
        <f t="shared" si="0"/>
        <v>-1.9607021249172241E-2</v>
      </c>
      <c r="D52" s="103">
        <v>8049.6401370000003</v>
      </c>
      <c r="E52" s="105">
        <f t="shared" si="1"/>
        <v>-5.6513644464025736E-3</v>
      </c>
    </row>
    <row r="53" spans="1:5" x14ac:dyDescent="0.35">
      <c r="A53" s="104">
        <v>43587</v>
      </c>
      <c r="B53" s="103">
        <v>16.273333000000001</v>
      </c>
      <c r="C53" s="105">
        <f t="shared" si="0"/>
        <v>4.3117771823474094E-2</v>
      </c>
      <c r="D53" s="103">
        <v>8036.7700199999999</v>
      </c>
      <c r="E53" s="105">
        <f t="shared" si="1"/>
        <v>-1.5988437720144688E-3</v>
      </c>
    </row>
    <row r="54" spans="1:5" x14ac:dyDescent="0.35">
      <c r="A54" s="104">
        <v>43588</v>
      </c>
      <c r="B54" s="103">
        <v>17.002001</v>
      </c>
      <c r="C54" s="105">
        <f t="shared" si="0"/>
        <v>4.4776813698828466E-2</v>
      </c>
      <c r="D54" s="103">
        <v>8164</v>
      </c>
      <c r="E54" s="105">
        <f t="shared" si="1"/>
        <v>1.5830984298839113E-2</v>
      </c>
    </row>
    <row r="55" spans="1:5" x14ac:dyDescent="0.35">
      <c r="A55" s="104">
        <v>43591</v>
      </c>
      <c r="B55" s="103">
        <v>17.022666999999998</v>
      </c>
      <c r="C55" s="105">
        <f t="shared" si="0"/>
        <v>1.2155039868542161E-3</v>
      </c>
      <c r="D55" s="103">
        <v>8123.2900390000004</v>
      </c>
      <c r="E55" s="105">
        <f t="shared" si="1"/>
        <v>-4.9865214355707677E-3</v>
      </c>
    </row>
    <row r="56" spans="1:5" x14ac:dyDescent="0.35">
      <c r="A56" s="104">
        <v>43592</v>
      </c>
      <c r="B56" s="103">
        <v>16.470666999999999</v>
      </c>
      <c r="C56" s="105">
        <f t="shared" si="0"/>
        <v>-3.2427351131288584E-2</v>
      </c>
      <c r="D56" s="103">
        <v>7963.7597660000001</v>
      </c>
      <c r="E56" s="105">
        <f t="shared" si="1"/>
        <v>-1.9638628220104648E-2</v>
      </c>
    </row>
    <row r="57" spans="1:5" x14ac:dyDescent="0.35">
      <c r="A57" s="104">
        <v>43593</v>
      </c>
      <c r="B57" s="103">
        <v>16.322666000000002</v>
      </c>
      <c r="C57" s="105">
        <f t="shared" si="0"/>
        <v>-8.9857320289455922E-3</v>
      </c>
      <c r="D57" s="103">
        <v>7943.3198240000002</v>
      </c>
      <c r="E57" s="105">
        <f t="shared" si="1"/>
        <v>-2.5666196119156215E-3</v>
      </c>
    </row>
    <row r="58" spans="1:5" x14ac:dyDescent="0.35">
      <c r="A58" s="104">
        <v>43594</v>
      </c>
      <c r="B58" s="103">
        <v>16.132000000000001</v>
      </c>
      <c r="C58" s="105">
        <f t="shared" si="0"/>
        <v>-1.1681057493916791E-2</v>
      </c>
      <c r="D58" s="103">
        <v>7910.5898440000001</v>
      </c>
      <c r="E58" s="105">
        <f t="shared" si="1"/>
        <v>-4.1204409145291221E-3</v>
      </c>
    </row>
    <row r="59" spans="1:5" x14ac:dyDescent="0.35">
      <c r="A59" s="104">
        <v>43595</v>
      </c>
      <c r="B59" s="103">
        <v>15.968</v>
      </c>
      <c r="C59" s="105">
        <f t="shared" si="0"/>
        <v>-1.0166129432184534E-2</v>
      </c>
      <c r="D59" s="103">
        <v>7916.9399409999996</v>
      </c>
      <c r="E59" s="105">
        <f t="shared" si="1"/>
        <v>8.0273369309069587E-4</v>
      </c>
    </row>
    <row r="60" spans="1:5" x14ac:dyDescent="0.35">
      <c r="A60" s="104">
        <v>43598</v>
      </c>
      <c r="B60" s="103">
        <v>15.134</v>
      </c>
      <c r="C60" s="105">
        <f t="shared" si="0"/>
        <v>-5.2229458917835703E-2</v>
      </c>
      <c r="D60" s="103">
        <v>7647.0200199999999</v>
      </c>
      <c r="E60" s="105">
        <f t="shared" si="1"/>
        <v>-3.4093971030668913E-2</v>
      </c>
    </row>
    <row r="61" spans="1:5" x14ac:dyDescent="0.35">
      <c r="A61" s="104">
        <v>43599</v>
      </c>
      <c r="B61" s="103">
        <v>15.487333</v>
      </c>
      <c r="C61" s="105">
        <f t="shared" si="0"/>
        <v>2.3346967093960558E-2</v>
      </c>
      <c r="D61" s="103">
        <v>7734.4902339999999</v>
      </c>
      <c r="E61" s="105">
        <f t="shared" si="1"/>
        <v>1.143847064231962E-2</v>
      </c>
    </row>
    <row r="62" spans="1:5" x14ac:dyDescent="0.35">
      <c r="A62" s="104">
        <v>43600</v>
      </c>
      <c r="B62" s="103">
        <v>15.463333</v>
      </c>
      <c r="C62" s="105">
        <f t="shared" si="0"/>
        <v>-1.5496535136165779E-3</v>
      </c>
      <c r="D62" s="103">
        <v>7822.1499020000001</v>
      </c>
      <c r="E62" s="105">
        <f t="shared" si="1"/>
        <v>1.1333606397827989E-2</v>
      </c>
    </row>
    <row r="63" spans="1:5" x14ac:dyDescent="0.35">
      <c r="A63" s="104">
        <v>43601</v>
      </c>
      <c r="B63" s="103">
        <v>15.222</v>
      </c>
      <c r="C63" s="105">
        <f t="shared" si="0"/>
        <v>-1.5606790592946562E-2</v>
      </c>
      <c r="D63" s="103">
        <v>7898.0498049999997</v>
      </c>
      <c r="E63" s="105">
        <f t="shared" si="1"/>
        <v>9.7032023102232579E-3</v>
      </c>
    </row>
    <row r="64" spans="1:5" x14ac:dyDescent="0.35">
      <c r="A64" s="104">
        <v>43602</v>
      </c>
      <c r="B64" s="103">
        <v>14.068667</v>
      </c>
      <c r="C64" s="105">
        <f t="shared" si="0"/>
        <v>-7.576750755485484E-2</v>
      </c>
      <c r="D64" s="103">
        <v>7816.2797849999997</v>
      </c>
      <c r="E64" s="105">
        <f t="shared" si="1"/>
        <v>-1.0353191233136272E-2</v>
      </c>
    </row>
    <row r="65" spans="1:5" x14ac:dyDescent="0.35">
      <c r="A65" s="104">
        <v>43605</v>
      </c>
      <c r="B65" s="103">
        <v>13.690666999999999</v>
      </c>
      <c r="C65" s="105">
        <f t="shared" si="0"/>
        <v>-2.6868217152342888E-2</v>
      </c>
      <c r="D65" s="103">
        <v>7702.3798829999996</v>
      </c>
      <c r="E65" s="105">
        <f t="shared" si="1"/>
        <v>-1.457213727412654E-2</v>
      </c>
    </row>
    <row r="66" spans="1:5" x14ac:dyDescent="0.35">
      <c r="A66" s="104">
        <v>43606</v>
      </c>
      <c r="B66" s="103">
        <v>13.672000000000001</v>
      </c>
      <c r="C66" s="105">
        <f t="shared" si="0"/>
        <v>-1.3634836052910382E-3</v>
      </c>
      <c r="D66" s="103">
        <v>7785.7202150000003</v>
      </c>
      <c r="E66" s="105">
        <f t="shared" si="1"/>
        <v>1.0820075517690597E-2</v>
      </c>
    </row>
    <row r="67" spans="1:5" x14ac:dyDescent="0.35">
      <c r="A67" s="104">
        <v>43607</v>
      </c>
      <c r="B67" s="103">
        <v>12.848667000000001</v>
      </c>
      <c r="C67" s="105">
        <f t="shared" si="0"/>
        <v>-6.0220377413692239E-2</v>
      </c>
      <c r="D67" s="103">
        <v>7750.8398440000001</v>
      </c>
      <c r="E67" s="105">
        <f t="shared" si="1"/>
        <v>-4.4800442395552809E-3</v>
      </c>
    </row>
    <row r="68" spans="1:5" x14ac:dyDescent="0.35">
      <c r="A68" s="104">
        <v>43608</v>
      </c>
      <c r="B68" s="103">
        <v>13.032667</v>
      </c>
      <c r="C68" s="105">
        <f t="shared" ref="C68:C131" si="2">B68/B67-1</f>
        <v>1.4320551696140882E-2</v>
      </c>
      <c r="D68" s="103">
        <v>7628.2797849999997</v>
      </c>
      <c r="E68" s="105">
        <f t="shared" ref="E68:E131" si="3">D68/D67-1</f>
        <v>-1.5812487609955572E-2</v>
      </c>
    </row>
    <row r="69" spans="1:5" x14ac:dyDescent="0.35">
      <c r="A69" s="104">
        <v>43609</v>
      </c>
      <c r="B69" s="103">
        <v>12.708667</v>
      </c>
      <c r="C69" s="105">
        <f t="shared" si="2"/>
        <v>-2.4860606044795008E-2</v>
      </c>
      <c r="D69" s="103">
        <v>7637.0097660000001</v>
      </c>
      <c r="E69" s="105">
        <f t="shared" si="3"/>
        <v>1.1444232836304025E-3</v>
      </c>
    </row>
    <row r="70" spans="1:5" x14ac:dyDescent="0.35">
      <c r="A70" s="104">
        <v>43613</v>
      </c>
      <c r="B70" s="103">
        <v>12.58</v>
      </c>
      <c r="C70" s="105">
        <f t="shared" si="2"/>
        <v>-1.0124350571149576E-2</v>
      </c>
      <c r="D70" s="103">
        <v>7607.3500979999999</v>
      </c>
      <c r="E70" s="105">
        <f t="shared" si="3"/>
        <v>-3.88367553647051E-3</v>
      </c>
    </row>
    <row r="71" spans="1:5" x14ac:dyDescent="0.35">
      <c r="A71" s="104">
        <v>43614</v>
      </c>
      <c r="B71" s="103">
        <v>12.657333</v>
      </c>
      <c r="C71" s="105">
        <f t="shared" si="2"/>
        <v>6.1472972972973494E-3</v>
      </c>
      <c r="D71" s="103">
        <v>7547.3100590000004</v>
      </c>
      <c r="E71" s="105">
        <f t="shared" si="3"/>
        <v>-7.8923722750428027E-3</v>
      </c>
    </row>
    <row r="72" spans="1:5" x14ac:dyDescent="0.35">
      <c r="A72" s="104">
        <v>43615</v>
      </c>
      <c r="B72" s="103">
        <v>12.548</v>
      </c>
      <c r="C72" s="105">
        <f t="shared" si="2"/>
        <v>-8.637917640311743E-3</v>
      </c>
      <c r="D72" s="103">
        <v>7567.7202150000003</v>
      </c>
      <c r="E72" s="105">
        <f t="shared" si="3"/>
        <v>2.7042954165716893E-3</v>
      </c>
    </row>
    <row r="73" spans="1:5" x14ac:dyDescent="0.35">
      <c r="A73" s="104">
        <v>43616</v>
      </c>
      <c r="B73" s="103">
        <v>12.343999999999999</v>
      </c>
      <c r="C73" s="105">
        <f t="shared" si="2"/>
        <v>-1.625757092763791E-2</v>
      </c>
      <c r="D73" s="103">
        <v>7453.1499020000001</v>
      </c>
      <c r="E73" s="105">
        <f t="shared" si="3"/>
        <v>-1.5139343123826143E-2</v>
      </c>
    </row>
    <row r="74" spans="1:5" x14ac:dyDescent="0.35">
      <c r="A74" s="104">
        <v>43619</v>
      </c>
      <c r="B74" s="103">
        <v>11.931333</v>
      </c>
      <c r="C74" s="105">
        <f t="shared" si="2"/>
        <v>-3.3430573558003829E-2</v>
      </c>
      <c r="D74" s="103">
        <v>7333.0200199999999</v>
      </c>
      <c r="E74" s="105">
        <f t="shared" si="3"/>
        <v>-1.6118001593898423E-2</v>
      </c>
    </row>
    <row r="75" spans="1:5" x14ac:dyDescent="0.35">
      <c r="A75" s="104">
        <v>43620</v>
      </c>
      <c r="B75" s="103">
        <v>12.906667000000001</v>
      </c>
      <c r="C75" s="105">
        <f t="shared" si="2"/>
        <v>8.1745602104978499E-2</v>
      </c>
      <c r="D75" s="103">
        <v>7527.1201170000004</v>
      </c>
      <c r="E75" s="105">
        <f t="shared" si="3"/>
        <v>2.6469325935373655E-2</v>
      </c>
    </row>
    <row r="76" spans="1:5" x14ac:dyDescent="0.35">
      <c r="A76" s="104">
        <v>43621</v>
      </c>
      <c r="B76" s="103">
        <v>13.106</v>
      </c>
      <c r="C76" s="105">
        <f t="shared" si="2"/>
        <v>1.5444188650718171E-2</v>
      </c>
      <c r="D76" s="103">
        <v>7575.4799800000001</v>
      </c>
      <c r="E76" s="105">
        <f t="shared" si="3"/>
        <v>6.4247497380542917E-3</v>
      </c>
    </row>
    <row r="77" spans="1:5" x14ac:dyDescent="0.35">
      <c r="A77" s="104">
        <v>43622</v>
      </c>
      <c r="B77" s="103">
        <v>13.73</v>
      </c>
      <c r="C77" s="105">
        <f t="shared" si="2"/>
        <v>4.7611780863726638E-2</v>
      </c>
      <c r="D77" s="103">
        <v>7615.5498049999997</v>
      </c>
      <c r="E77" s="105">
        <f t="shared" si="3"/>
        <v>5.2894107179726202E-3</v>
      </c>
    </row>
    <row r="78" spans="1:5" x14ac:dyDescent="0.35">
      <c r="A78" s="104">
        <v>43623</v>
      </c>
      <c r="B78" s="103">
        <v>13.633333</v>
      </c>
      <c r="C78" s="105">
        <f t="shared" si="2"/>
        <v>-7.0405680990531794E-3</v>
      </c>
      <c r="D78" s="103">
        <v>7742.1000979999999</v>
      </c>
      <c r="E78" s="105">
        <f t="shared" si="3"/>
        <v>1.6617354785981808E-2</v>
      </c>
    </row>
    <row r="79" spans="1:5" x14ac:dyDescent="0.35">
      <c r="A79" s="104">
        <v>43626</v>
      </c>
      <c r="B79" s="103">
        <v>14.192</v>
      </c>
      <c r="C79" s="105">
        <f t="shared" si="2"/>
        <v>4.0978020561809769E-2</v>
      </c>
      <c r="D79" s="103">
        <v>7823.169922</v>
      </c>
      <c r="E79" s="105">
        <f t="shared" si="3"/>
        <v>1.0471296285738063E-2</v>
      </c>
    </row>
    <row r="80" spans="1:5" x14ac:dyDescent="0.35">
      <c r="A80" s="104">
        <v>43627</v>
      </c>
      <c r="B80" s="103">
        <v>14.473333</v>
      </c>
      <c r="C80" s="105">
        <f t="shared" si="2"/>
        <v>1.9823351183765547E-2</v>
      </c>
      <c r="D80" s="103">
        <v>7822.5698240000002</v>
      </c>
      <c r="E80" s="105">
        <f t="shared" si="3"/>
        <v>-7.6707780347740062E-5</v>
      </c>
    </row>
    <row r="81" spans="1:5" x14ac:dyDescent="0.35">
      <c r="A81" s="104">
        <v>43628</v>
      </c>
      <c r="B81" s="103">
        <v>13.950666999999999</v>
      </c>
      <c r="C81" s="105">
        <f t="shared" si="2"/>
        <v>-3.6112345373384369E-2</v>
      </c>
      <c r="D81" s="103">
        <v>7792.7202150000003</v>
      </c>
      <c r="E81" s="105">
        <f t="shared" si="3"/>
        <v>-3.8158315836849255E-3</v>
      </c>
    </row>
    <row r="82" spans="1:5" x14ac:dyDescent="0.35">
      <c r="A82" s="104">
        <v>43629</v>
      </c>
      <c r="B82" s="103">
        <v>14.260667</v>
      </c>
      <c r="C82" s="105">
        <f t="shared" si="2"/>
        <v>2.2221159748132546E-2</v>
      </c>
      <c r="D82" s="103">
        <v>7837.1298829999996</v>
      </c>
      <c r="E82" s="105">
        <f t="shared" si="3"/>
        <v>5.6988659639694017E-3</v>
      </c>
    </row>
    <row r="83" spans="1:5" x14ac:dyDescent="0.35">
      <c r="A83" s="104">
        <v>43630</v>
      </c>
      <c r="B83" s="103">
        <v>14.327999999999999</v>
      </c>
      <c r="C83" s="105">
        <f t="shared" si="2"/>
        <v>4.7215884081719395E-3</v>
      </c>
      <c r="D83" s="103">
        <v>7796.6601559999999</v>
      </c>
      <c r="E83" s="105">
        <f t="shared" si="3"/>
        <v>-5.1638453878102286E-3</v>
      </c>
    </row>
    <row r="84" spans="1:5" x14ac:dyDescent="0.35">
      <c r="A84" s="104">
        <v>43633</v>
      </c>
      <c r="B84" s="103">
        <v>15.002000000000001</v>
      </c>
      <c r="C84" s="105">
        <f t="shared" si="2"/>
        <v>4.7040759352317219E-2</v>
      </c>
      <c r="D84" s="103">
        <v>7845.0200199999999</v>
      </c>
      <c r="E84" s="105">
        <f t="shared" si="3"/>
        <v>6.2026384416389302E-3</v>
      </c>
    </row>
    <row r="85" spans="1:5" x14ac:dyDescent="0.35">
      <c r="A85" s="104">
        <v>43634</v>
      </c>
      <c r="B85" s="103">
        <v>14.982666999999999</v>
      </c>
      <c r="C85" s="105">
        <f t="shared" si="2"/>
        <v>-1.2886948406880538E-3</v>
      </c>
      <c r="D85" s="103">
        <v>7953.8798829999996</v>
      </c>
      <c r="E85" s="105">
        <f t="shared" si="3"/>
        <v>1.3876301490942433E-2</v>
      </c>
    </row>
    <row r="86" spans="1:5" x14ac:dyDescent="0.35">
      <c r="A86" s="104">
        <v>43635</v>
      </c>
      <c r="B86" s="103">
        <v>15.095333</v>
      </c>
      <c r="C86" s="105">
        <f t="shared" si="2"/>
        <v>7.5197559953779081E-3</v>
      </c>
      <c r="D86" s="103">
        <v>7987.3198240000002</v>
      </c>
      <c r="E86" s="105">
        <f t="shared" si="3"/>
        <v>4.2042300728568627E-3</v>
      </c>
    </row>
    <row r="87" spans="1:5" x14ac:dyDescent="0.35">
      <c r="A87" s="104">
        <v>43636</v>
      </c>
      <c r="B87" s="103">
        <v>14.641332999999999</v>
      </c>
      <c r="C87" s="105">
        <f t="shared" si="2"/>
        <v>-3.0075520692388835E-2</v>
      </c>
      <c r="D87" s="103">
        <v>8051.3398440000001</v>
      </c>
      <c r="E87" s="105">
        <f t="shared" si="3"/>
        <v>8.015206779079298E-3</v>
      </c>
    </row>
    <row r="88" spans="1:5" x14ac:dyDescent="0.35">
      <c r="A88" s="104">
        <v>43637</v>
      </c>
      <c r="B88" s="103">
        <v>14.790666999999999</v>
      </c>
      <c r="C88" s="105">
        <f t="shared" si="2"/>
        <v>1.0199481153799317E-2</v>
      </c>
      <c r="D88" s="103">
        <v>8031.7099609999996</v>
      </c>
      <c r="E88" s="105">
        <f t="shared" si="3"/>
        <v>-2.4380889864721311E-3</v>
      </c>
    </row>
    <row r="89" spans="1:5" x14ac:dyDescent="0.35">
      <c r="A89" s="104">
        <v>43640</v>
      </c>
      <c r="B89" s="103">
        <v>14.909333</v>
      </c>
      <c r="C89" s="105">
        <f t="shared" si="2"/>
        <v>8.0230323622323407E-3</v>
      </c>
      <c r="D89" s="103">
        <v>8005.7001950000003</v>
      </c>
      <c r="E89" s="105">
        <f t="shared" si="3"/>
        <v>-3.2383846187544751E-3</v>
      </c>
    </row>
    <row r="90" spans="1:5" x14ac:dyDescent="0.35">
      <c r="A90" s="104">
        <v>43641</v>
      </c>
      <c r="B90" s="103">
        <v>14.650667</v>
      </c>
      <c r="C90" s="105">
        <f t="shared" si="2"/>
        <v>-1.7349267066474439E-2</v>
      </c>
      <c r="D90" s="103">
        <v>7884.7202150000003</v>
      </c>
      <c r="E90" s="105">
        <f t="shared" si="3"/>
        <v>-1.5111730024009451E-2</v>
      </c>
    </row>
    <row r="91" spans="1:5" x14ac:dyDescent="0.35">
      <c r="A91" s="104">
        <v>43642</v>
      </c>
      <c r="B91" s="103">
        <v>14.618</v>
      </c>
      <c r="C91" s="105">
        <f t="shared" si="2"/>
        <v>-2.229727834234474E-3</v>
      </c>
      <c r="D91" s="103">
        <v>7909.9702150000003</v>
      </c>
      <c r="E91" s="105">
        <f t="shared" si="3"/>
        <v>3.2023964467329247E-3</v>
      </c>
    </row>
    <row r="92" spans="1:5" x14ac:dyDescent="0.35">
      <c r="A92" s="104">
        <v>43643</v>
      </c>
      <c r="B92" s="103">
        <v>14.856</v>
      </c>
      <c r="C92" s="105">
        <f t="shared" si="2"/>
        <v>1.6281297031057518E-2</v>
      </c>
      <c r="D92" s="103">
        <v>7967.7597660000001</v>
      </c>
      <c r="E92" s="105">
        <f t="shared" si="3"/>
        <v>7.3059125924912482E-3</v>
      </c>
    </row>
    <row r="93" spans="1:5" x14ac:dyDescent="0.35">
      <c r="A93" s="104">
        <v>43644</v>
      </c>
      <c r="B93" s="103">
        <v>14.897333</v>
      </c>
      <c r="C93" s="105">
        <f t="shared" si="2"/>
        <v>2.7822428648356379E-3</v>
      </c>
      <c r="D93" s="103">
        <v>8006.2402339999999</v>
      </c>
      <c r="E93" s="105">
        <f t="shared" si="3"/>
        <v>4.8295216133653618E-3</v>
      </c>
    </row>
    <row r="94" spans="1:5" x14ac:dyDescent="0.35">
      <c r="A94" s="104">
        <v>43647</v>
      </c>
      <c r="B94" s="103">
        <v>15.144667</v>
      </c>
      <c r="C94" s="105">
        <f t="shared" si="2"/>
        <v>1.660256906387203E-2</v>
      </c>
      <c r="D94" s="103">
        <v>8091.1601559999999</v>
      </c>
      <c r="E94" s="105">
        <f t="shared" si="3"/>
        <v>1.0606716700726881E-2</v>
      </c>
    </row>
    <row r="95" spans="1:5" x14ac:dyDescent="0.35">
      <c r="A95" s="104">
        <v>43648</v>
      </c>
      <c r="B95" s="103">
        <v>14.97</v>
      </c>
      <c r="C95" s="105">
        <f t="shared" si="2"/>
        <v>-1.1533234768384082E-2</v>
      </c>
      <c r="D95" s="103">
        <v>8109.0898440000001</v>
      </c>
      <c r="E95" s="105">
        <f t="shared" si="3"/>
        <v>2.2159600915456767E-3</v>
      </c>
    </row>
    <row r="96" spans="1:5" x14ac:dyDescent="0.35">
      <c r="A96" s="104">
        <v>43649</v>
      </c>
      <c r="B96" s="103">
        <v>15.66</v>
      </c>
      <c r="C96" s="105">
        <f t="shared" si="2"/>
        <v>4.609218436873741E-2</v>
      </c>
      <c r="D96" s="103">
        <v>8170.2299800000001</v>
      </c>
      <c r="E96" s="105">
        <f t="shared" si="3"/>
        <v>7.5397038602598165E-3</v>
      </c>
    </row>
    <row r="97" spans="1:5" x14ac:dyDescent="0.35">
      <c r="A97" s="104">
        <v>43651</v>
      </c>
      <c r="B97" s="103">
        <v>15.54</v>
      </c>
      <c r="C97" s="105">
        <f t="shared" si="2"/>
        <v>-7.6628352490422103E-3</v>
      </c>
      <c r="D97" s="103">
        <v>8161.7900390000004</v>
      </c>
      <c r="E97" s="105">
        <f t="shared" si="3"/>
        <v>-1.0330114354993869E-3</v>
      </c>
    </row>
    <row r="98" spans="1:5" x14ac:dyDescent="0.35">
      <c r="A98" s="104">
        <v>43654</v>
      </c>
      <c r="B98" s="103">
        <v>15.356</v>
      </c>
      <c r="C98" s="105">
        <f t="shared" si="2"/>
        <v>-1.1840411840411846E-2</v>
      </c>
      <c r="D98" s="103">
        <v>8098.3798829999996</v>
      </c>
      <c r="E98" s="105">
        <f t="shared" si="3"/>
        <v>-7.7691481521827699E-3</v>
      </c>
    </row>
    <row r="99" spans="1:5" x14ac:dyDescent="0.35">
      <c r="A99" s="104">
        <v>43655</v>
      </c>
      <c r="B99" s="103">
        <v>15.337332999999999</v>
      </c>
      <c r="C99" s="105">
        <f t="shared" si="2"/>
        <v>-1.2156160458453025E-3</v>
      </c>
      <c r="D99" s="103">
        <v>8141.7299800000001</v>
      </c>
      <c r="E99" s="105">
        <f t="shared" si="3"/>
        <v>5.3529344913789689E-3</v>
      </c>
    </row>
    <row r="100" spans="1:5" x14ac:dyDescent="0.35">
      <c r="A100" s="104">
        <v>43656</v>
      </c>
      <c r="B100" s="103">
        <v>15.928000000000001</v>
      </c>
      <c r="C100" s="105">
        <f t="shared" si="2"/>
        <v>3.851171517238372E-2</v>
      </c>
      <c r="D100" s="103">
        <v>8202.5302730000003</v>
      </c>
      <c r="E100" s="105">
        <f t="shared" si="3"/>
        <v>7.4677363593922408E-3</v>
      </c>
    </row>
    <row r="101" spans="1:5" x14ac:dyDescent="0.35">
      <c r="A101" s="104">
        <v>43657</v>
      </c>
      <c r="B101" s="103">
        <v>15.906667000000001</v>
      </c>
      <c r="C101" s="105">
        <f t="shared" si="2"/>
        <v>-1.3393395278754605E-3</v>
      </c>
      <c r="D101" s="103">
        <v>8196.0400389999995</v>
      </c>
      <c r="E101" s="105">
        <f t="shared" si="3"/>
        <v>-7.9124779598371831E-4</v>
      </c>
    </row>
    <row r="102" spans="1:5" x14ac:dyDescent="0.35">
      <c r="A102" s="104">
        <v>43658</v>
      </c>
      <c r="B102" s="103">
        <v>16.338667000000001</v>
      </c>
      <c r="C102" s="105">
        <f t="shared" si="2"/>
        <v>2.7158423571701062E-2</v>
      </c>
      <c r="D102" s="103">
        <v>8244.1396480000003</v>
      </c>
      <c r="E102" s="105">
        <f t="shared" si="3"/>
        <v>5.8686400714398346E-3</v>
      </c>
    </row>
    <row r="103" spans="1:5" x14ac:dyDescent="0.35">
      <c r="A103" s="104">
        <v>43661</v>
      </c>
      <c r="B103" s="103">
        <v>16.899999999999999</v>
      </c>
      <c r="C103" s="105">
        <f t="shared" si="2"/>
        <v>3.4356107508647815E-2</v>
      </c>
      <c r="D103" s="103">
        <v>8258.1904300000006</v>
      </c>
      <c r="E103" s="105">
        <f t="shared" si="3"/>
        <v>1.7043357584813901E-3</v>
      </c>
    </row>
    <row r="104" spans="1:5" x14ac:dyDescent="0.35">
      <c r="A104" s="104">
        <v>43662</v>
      </c>
      <c r="B104" s="103">
        <v>16.825333000000001</v>
      </c>
      <c r="C104" s="105">
        <f t="shared" si="2"/>
        <v>-4.4181656804732627E-3</v>
      </c>
      <c r="D104" s="103">
        <v>8222.7998050000006</v>
      </c>
      <c r="E104" s="105">
        <f t="shared" si="3"/>
        <v>-4.285518153157919E-3</v>
      </c>
    </row>
    <row r="105" spans="1:5" x14ac:dyDescent="0.35">
      <c r="A105" s="104">
        <v>43663</v>
      </c>
      <c r="B105" s="103">
        <v>16.990666999999998</v>
      </c>
      <c r="C105" s="105">
        <f t="shared" si="2"/>
        <v>9.8264919927586458E-3</v>
      </c>
      <c r="D105" s="103">
        <v>8185.2099609999996</v>
      </c>
      <c r="E105" s="105">
        <f t="shared" si="3"/>
        <v>-4.5714166575165915E-3</v>
      </c>
    </row>
    <row r="106" spans="1:5" x14ac:dyDescent="0.35">
      <c r="A106" s="104">
        <v>43664</v>
      </c>
      <c r="B106" s="103">
        <v>16.902666</v>
      </c>
      <c r="C106" s="105">
        <f t="shared" si="2"/>
        <v>-5.1793728874798273E-3</v>
      </c>
      <c r="D106" s="103">
        <v>8207.2402340000008</v>
      </c>
      <c r="E106" s="105">
        <f t="shared" si="3"/>
        <v>2.6914731698965966E-3</v>
      </c>
    </row>
    <row r="107" spans="1:5" x14ac:dyDescent="0.35">
      <c r="A107" s="104">
        <v>43665</v>
      </c>
      <c r="B107" s="103">
        <v>17.212</v>
      </c>
      <c r="C107" s="105">
        <f t="shared" si="2"/>
        <v>1.8300899988203057E-2</v>
      </c>
      <c r="D107" s="103">
        <v>8146.4902339999999</v>
      </c>
      <c r="E107" s="105">
        <f t="shared" si="3"/>
        <v>-7.4020009489100813E-3</v>
      </c>
    </row>
    <row r="108" spans="1:5" x14ac:dyDescent="0.35">
      <c r="A108" s="104">
        <v>43668</v>
      </c>
      <c r="B108" s="103">
        <v>17.045334</v>
      </c>
      <c r="C108" s="105">
        <f t="shared" si="2"/>
        <v>-9.6831280501974426E-3</v>
      </c>
      <c r="D108" s="103">
        <v>8204.1396480000003</v>
      </c>
      <c r="E108" s="105">
        <f t="shared" si="3"/>
        <v>7.0765952384495012E-3</v>
      </c>
    </row>
    <row r="109" spans="1:5" x14ac:dyDescent="0.35">
      <c r="A109" s="104">
        <v>43669</v>
      </c>
      <c r="B109" s="103">
        <v>17.344667000000001</v>
      </c>
      <c r="C109" s="105">
        <f t="shared" si="2"/>
        <v>1.7560993524679658E-2</v>
      </c>
      <c r="D109" s="103">
        <v>8251.4003909999992</v>
      </c>
      <c r="E109" s="105">
        <f t="shared" si="3"/>
        <v>5.7605970921668082E-3</v>
      </c>
    </row>
    <row r="110" spans="1:5" x14ac:dyDescent="0.35">
      <c r="A110" s="104">
        <v>43670</v>
      </c>
      <c r="B110" s="103">
        <v>17.658667000000001</v>
      </c>
      <c r="C110" s="105">
        <f t="shared" si="2"/>
        <v>1.8103547332445125E-2</v>
      </c>
      <c r="D110" s="103">
        <v>8321.5</v>
      </c>
      <c r="E110" s="105">
        <f t="shared" si="3"/>
        <v>8.4954802431427279E-3</v>
      </c>
    </row>
    <row r="111" spans="1:5" x14ac:dyDescent="0.35">
      <c r="A111" s="104">
        <v>43671</v>
      </c>
      <c r="B111" s="103">
        <v>15.254667</v>
      </c>
      <c r="C111" s="105">
        <f t="shared" si="2"/>
        <v>-0.13613711612546986</v>
      </c>
      <c r="D111" s="103">
        <v>8238.5400389999995</v>
      </c>
      <c r="E111" s="105">
        <f t="shared" si="3"/>
        <v>-9.9693517995553815E-3</v>
      </c>
    </row>
    <row r="112" spans="1:5" x14ac:dyDescent="0.35">
      <c r="A112" s="104">
        <v>43672</v>
      </c>
      <c r="B112" s="103">
        <v>15.202667</v>
      </c>
      <c r="C112" s="105">
        <f t="shared" si="2"/>
        <v>-3.4087928631939546E-3</v>
      </c>
      <c r="D112" s="103">
        <v>8330.2099610000005</v>
      </c>
      <c r="E112" s="105">
        <f t="shared" si="3"/>
        <v>1.1126962006138053E-2</v>
      </c>
    </row>
    <row r="113" spans="1:5" x14ac:dyDescent="0.35">
      <c r="A113" s="104">
        <v>43675</v>
      </c>
      <c r="B113" s="103">
        <v>15.718</v>
      </c>
      <c r="C113" s="105">
        <f t="shared" si="2"/>
        <v>3.3897539162043078E-2</v>
      </c>
      <c r="D113" s="103">
        <v>8293.3300780000009</v>
      </c>
      <c r="E113" s="105">
        <f t="shared" si="3"/>
        <v>-4.4272453122624622E-3</v>
      </c>
    </row>
    <row r="114" spans="1:5" x14ac:dyDescent="0.35">
      <c r="A114" s="104">
        <v>43676</v>
      </c>
      <c r="B114" s="103">
        <v>16.150666999999999</v>
      </c>
      <c r="C114" s="105">
        <f t="shared" si="2"/>
        <v>2.7526848199516341E-2</v>
      </c>
      <c r="D114" s="103">
        <v>8273.6103519999997</v>
      </c>
      <c r="E114" s="105">
        <f t="shared" si="3"/>
        <v>-2.3777813995746744E-3</v>
      </c>
    </row>
    <row r="115" spans="1:5" x14ac:dyDescent="0.35">
      <c r="A115" s="104">
        <v>43677</v>
      </c>
      <c r="B115" s="103">
        <v>16.107332</v>
      </c>
      <c r="C115" s="105">
        <f t="shared" si="2"/>
        <v>-2.6831709179564456E-3</v>
      </c>
      <c r="D115" s="103">
        <v>8175.419922</v>
      </c>
      <c r="E115" s="105">
        <f t="shared" si="3"/>
        <v>-1.1867906007474005E-2</v>
      </c>
    </row>
    <row r="116" spans="1:5" x14ac:dyDescent="0.35">
      <c r="A116" s="104">
        <v>43678</v>
      </c>
      <c r="B116" s="103">
        <v>15.59</v>
      </c>
      <c r="C116" s="105">
        <f t="shared" si="2"/>
        <v>-3.2117795796349102E-2</v>
      </c>
      <c r="D116" s="103">
        <v>8111.1201170000004</v>
      </c>
      <c r="E116" s="105">
        <f t="shared" si="3"/>
        <v>-7.8650155727132409E-3</v>
      </c>
    </row>
    <row r="117" spans="1:5" x14ac:dyDescent="0.35">
      <c r="A117" s="104">
        <v>43679</v>
      </c>
      <c r="B117" s="103">
        <v>15.622667</v>
      </c>
      <c r="C117" s="105">
        <f t="shared" si="2"/>
        <v>2.0953816549069693E-3</v>
      </c>
      <c r="D117" s="103">
        <v>8004.0698240000002</v>
      </c>
      <c r="E117" s="105">
        <f t="shared" si="3"/>
        <v>-1.3197966674865835E-2</v>
      </c>
    </row>
    <row r="118" spans="1:5" x14ac:dyDescent="0.35">
      <c r="A118" s="104">
        <v>43682</v>
      </c>
      <c r="B118" s="103">
        <v>15.221333</v>
      </c>
      <c r="C118" s="105">
        <f t="shared" si="2"/>
        <v>-2.5689211707578541E-2</v>
      </c>
      <c r="D118" s="103">
        <v>7726.0400390000004</v>
      </c>
      <c r="E118" s="105">
        <f t="shared" si="3"/>
        <v>-3.47360519227774E-2</v>
      </c>
    </row>
    <row r="119" spans="1:5" x14ac:dyDescent="0.35">
      <c r="A119" s="104">
        <v>43683</v>
      </c>
      <c r="B119" s="103">
        <v>15.383333</v>
      </c>
      <c r="C119" s="105">
        <f t="shared" si="2"/>
        <v>1.0642957486049376E-2</v>
      </c>
      <c r="D119" s="103">
        <v>7833.2700199999999</v>
      </c>
      <c r="E119" s="105">
        <f t="shared" si="3"/>
        <v>1.3879035114847671E-2</v>
      </c>
    </row>
    <row r="120" spans="1:5" x14ac:dyDescent="0.35">
      <c r="A120" s="104">
        <v>43684</v>
      </c>
      <c r="B120" s="103">
        <v>15.561332999999999</v>
      </c>
      <c r="C120" s="105">
        <f t="shared" si="2"/>
        <v>1.157096449774575E-2</v>
      </c>
      <c r="D120" s="103">
        <v>7862.830078</v>
      </c>
      <c r="E120" s="105">
        <f t="shared" si="3"/>
        <v>3.773654926298553E-3</v>
      </c>
    </row>
    <row r="121" spans="1:5" x14ac:dyDescent="0.35">
      <c r="A121" s="104">
        <v>43685</v>
      </c>
      <c r="B121" s="103">
        <v>15.886666999999999</v>
      </c>
      <c r="C121" s="105">
        <f t="shared" si="2"/>
        <v>2.0906563724328642E-2</v>
      </c>
      <c r="D121" s="103">
        <v>8039.1601559999999</v>
      </c>
      <c r="E121" s="105">
        <f t="shared" si="3"/>
        <v>2.2425777519136103E-2</v>
      </c>
    </row>
    <row r="122" spans="1:5" x14ac:dyDescent="0.35">
      <c r="A122" s="104">
        <v>43686</v>
      </c>
      <c r="B122" s="103">
        <v>15.667332999999999</v>
      </c>
      <c r="C122" s="105">
        <f t="shared" si="2"/>
        <v>-1.3806168405241959E-2</v>
      </c>
      <c r="D122" s="103">
        <v>7959.1401370000003</v>
      </c>
      <c r="E122" s="105">
        <f t="shared" si="3"/>
        <v>-9.9537784354597481E-3</v>
      </c>
    </row>
    <row r="123" spans="1:5" x14ac:dyDescent="0.35">
      <c r="A123" s="104">
        <v>43689</v>
      </c>
      <c r="B123" s="103">
        <v>15.267333000000001</v>
      </c>
      <c r="C123" s="105">
        <f t="shared" si="2"/>
        <v>-2.5530829018569956E-2</v>
      </c>
      <c r="D123" s="103">
        <v>7863.4101559999999</v>
      </c>
      <c r="E123" s="105">
        <f t="shared" si="3"/>
        <v>-1.2027678788438023E-2</v>
      </c>
    </row>
    <row r="124" spans="1:5" x14ac:dyDescent="0.35">
      <c r="A124" s="104">
        <v>43690</v>
      </c>
      <c r="B124" s="103">
        <v>15.666667</v>
      </c>
      <c r="C124" s="105">
        <f t="shared" si="2"/>
        <v>2.6156107291299691E-2</v>
      </c>
      <c r="D124" s="103">
        <v>8016.3598629999997</v>
      </c>
      <c r="E124" s="105">
        <f t="shared" si="3"/>
        <v>1.9450811284884351E-2</v>
      </c>
    </row>
    <row r="125" spans="1:5" x14ac:dyDescent="0.35">
      <c r="A125" s="104">
        <v>43691</v>
      </c>
      <c r="B125" s="103">
        <v>14.641332999999999</v>
      </c>
      <c r="C125" s="105">
        <f t="shared" si="2"/>
        <v>-6.5446849671343732E-2</v>
      </c>
      <c r="D125" s="103">
        <v>7773.9399409999996</v>
      </c>
      <c r="E125" s="105">
        <f t="shared" si="3"/>
        <v>-3.0240648641399415E-2</v>
      </c>
    </row>
    <row r="126" spans="1:5" x14ac:dyDescent="0.35">
      <c r="A126" s="104">
        <v>43692</v>
      </c>
      <c r="B126" s="103">
        <v>14.375999999999999</v>
      </c>
      <c r="C126" s="105">
        <f t="shared" si="2"/>
        <v>-1.8122188737869749E-2</v>
      </c>
      <c r="D126" s="103">
        <v>7766.6201170000004</v>
      </c>
      <c r="E126" s="105">
        <f t="shared" si="3"/>
        <v>-9.4158484057671465E-4</v>
      </c>
    </row>
    <row r="127" spans="1:5" x14ac:dyDescent="0.35">
      <c r="A127" s="104">
        <v>43693</v>
      </c>
      <c r="B127" s="103">
        <v>14.662667000000001</v>
      </c>
      <c r="C127" s="105">
        <f t="shared" si="2"/>
        <v>1.9940664997217583E-2</v>
      </c>
      <c r="D127" s="103">
        <v>7895.9902339999999</v>
      </c>
      <c r="E127" s="105">
        <f t="shared" si="3"/>
        <v>1.6657196444670674E-2</v>
      </c>
    </row>
    <row r="128" spans="1:5" x14ac:dyDescent="0.35">
      <c r="A128" s="104">
        <v>43696</v>
      </c>
      <c r="B128" s="103">
        <v>15.122</v>
      </c>
      <c r="C128" s="105">
        <f t="shared" si="2"/>
        <v>3.1326702024945252E-2</v>
      </c>
      <c r="D128" s="103">
        <v>8002.8100590000004</v>
      </c>
      <c r="E128" s="105">
        <f t="shared" si="3"/>
        <v>1.3528363363474849E-2</v>
      </c>
    </row>
    <row r="129" spans="1:5" x14ac:dyDescent="0.35">
      <c r="A129" s="104">
        <v>43697</v>
      </c>
      <c r="B129" s="103">
        <v>15.057333</v>
      </c>
      <c r="C129" s="105">
        <f t="shared" si="2"/>
        <v>-4.2763523343473109E-3</v>
      </c>
      <c r="D129" s="103">
        <v>7948.5600590000004</v>
      </c>
      <c r="E129" s="105">
        <f t="shared" si="3"/>
        <v>-6.7788688723144919E-3</v>
      </c>
    </row>
    <row r="130" spans="1:5" x14ac:dyDescent="0.35">
      <c r="A130" s="104">
        <v>43698</v>
      </c>
      <c r="B130" s="103">
        <v>14.722</v>
      </c>
      <c r="C130" s="105">
        <f t="shared" si="2"/>
        <v>-2.227041136700636E-2</v>
      </c>
      <c r="D130" s="103">
        <v>8020.2099609999996</v>
      </c>
      <c r="E130" s="105">
        <f t="shared" si="3"/>
        <v>9.0141989829808367E-3</v>
      </c>
    </row>
    <row r="131" spans="1:5" x14ac:dyDescent="0.35">
      <c r="A131" s="104">
        <v>43699</v>
      </c>
      <c r="B131" s="103">
        <v>14.81</v>
      </c>
      <c r="C131" s="105">
        <f t="shared" si="2"/>
        <v>5.977448716207201E-3</v>
      </c>
      <c r="D131" s="103">
        <v>7991.3901370000003</v>
      </c>
      <c r="E131" s="105">
        <f t="shared" si="3"/>
        <v>-3.5934001902869772E-3</v>
      </c>
    </row>
    <row r="132" spans="1:5" x14ac:dyDescent="0.35">
      <c r="A132" s="104">
        <v>43700</v>
      </c>
      <c r="B132" s="103">
        <v>14.093332999999999</v>
      </c>
      <c r="C132" s="105">
        <f t="shared" ref="C132:C195" si="4">B132/B131-1</f>
        <v>-4.8390749493585461E-2</v>
      </c>
      <c r="D132" s="103">
        <v>7751.7700199999999</v>
      </c>
      <c r="E132" s="105">
        <f t="shared" ref="E132:E195" si="5">D132/D131-1</f>
        <v>-2.9984785236621514E-2</v>
      </c>
    </row>
    <row r="133" spans="1:5" x14ac:dyDescent="0.35">
      <c r="A133" s="104">
        <v>43703</v>
      </c>
      <c r="B133" s="103">
        <v>14.333333</v>
      </c>
      <c r="C133" s="105">
        <f t="shared" si="4"/>
        <v>1.702932869038154E-2</v>
      </c>
      <c r="D133" s="103">
        <v>7853.7402339999999</v>
      </c>
      <c r="E133" s="105">
        <f t="shared" si="5"/>
        <v>1.3154442628833252E-2</v>
      </c>
    </row>
    <row r="134" spans="1:5" x14ac:dyDescent="0.35">
      <c r="A134" s="104">
        <v>43704</v>
      </c>
      <c r="B134" s="103">
        <v>14.272</v>
      </c>
      <c r="C134" s="105">
        <f t="shared" si="4"/>
        <v>-4.2790466111405356E-3</v>
      </c>
      <c r="D134" s="103">
        <v>7826.9501950000003</v>
      </c>
      <c r="E134" s="105">
        <f t="shared" si="5"/>
        <v>-3.4111185501172203E-3</v>
      </c>
    </row>
    <row r="135" spans="1:5" x14ac:dyDescent="0.35">
      <c r="A135" s="104">
        <v>43705</v>
      </c>
      <c r="B135" s="103">
        <v>14.372667</v>
      </c>
      <c r="C135" s="105">
        <f t="shared" si="4"/>
        <v>7.0534613228698806E-3</v>
      </c>
      <c r="D135" s="103">
        <v>7856.8798829999996</v>
      </c>
      <c r="E135" s="105">
        <f t="shared" si="5"/>
        <v>3.8239272327449392E-3</v>
      </c>
    </row>
    <row r="136" spans="1:5" x14ac:dyDescent="0.35">
      <c r="A136" s="104">
        <v>43706</v>
      </c>
      <c r="B136" s="103">
        <v>14.780666999999999</v>
      </c>
      <c r="C136" s="105">
        <f t="shared" si="4"/>
        <v>2.8387215817356592E-2</v>
      </c>
      <c r="D136" s="103">
        <v>7973.3901370000003</v>
      </c>
      <c r="E136" s="105">
        <f t="shared" si="5"/>
        <v>1.4829074102570283E-2</v>
      </c>
    </row>
    <row r="137" spans="1:5" x14ac:dyDescent="0.35">
      <c r="A137" s="104">
        <v>43707</v>
      </c>
      <c r="B137" s="103">
        <v>15.040666999999999</v>
      </c>
      <c r="C137" s="105">
        <f t="shared" si="4"/>
        <v>1.759054581231001E-2</v>
      </c>
      <c r="D137" s="103">
        <v>7962.8798829999996</v>
      </c>
      <c r="E137" s="105">
        <f t="shared" si="5"/>
        <v>-1.3181662780087366E-3</v>
      </c>
    </row>
    <row r="138" spans="1:5" x14ac:dyDescent="0.35">
      <c r="A138" s="104">
        <v>43711</v>
      </c>
      <c r="B138" s="103">
        <v>15.000667</v>
      </c>
      <c r="C138" s="105">
        <f t="shared" si="4"/>
        <v>-2.6594565254319802E-3</v>
      </c>
      <c r="D138" s="103">
        <v>7874.1601559999999</v>
      </c>
      <c r="E138" s="105">
        <f t="shared" si="5"/>
        <v>-1.1141663355918263E-2</v>
      </c>
    </row>
    <row r="139" spans="1:5" x14ac:dyDescent="0.35">
      <c r="A139" s="104">
        <v>43712</v>
      </c>
      <c r="B139" s="103">
        <v>14.712</v>
      </c>
      <c r="C139" s="105">
        <f t="shared" si="4"/>
        <v>-1.9243610967432323E-2</v>
      </c>
      <c r="D139" s="103">
        <v>7976.8798829999996</v>
      </c>
      <c r="E139" s="105">
        <f t="shared" si="5"/>
        <v>1.3045166083106574E-2</v>
      </c>
    </row>
    <row r="140" spans="1:5" x14ac:dyDescent="0.35">
      <c r="A140" s="104">
        <v>43713</v>
      </c>
      <c r="B140" s="103">
        <v>15.305332999999999</v>
      </c>
      <c r="C140" s="105">
        <f t="shared" si="4"/>
        <v>4.0329866775421497E-2</v>
      </c>
      <c r="D140" s="103">
        <v>8116.830078</v>
      </c>
      <c r="E140" s="105">
        <f t="shared" si="5"/>
        <v>1.7544478173509459E-2</v>
      </c>
    </row>
    <row r="141" spans="1:5" x14ac:dyDescent="0.35">
      <c r="A141" s="104">
        <v>43714</v>
      </c>
      <c r="B141" s="103">
        <v>15.163333</v>
      </c>
      <c r="C141" s="105">
        <f t="shared" si="4"/>
        <v>-9.2778118581281488E-3</v>
      </c>
      <c r="D141" s="103">
        <v>8103.0698240000002</v>
      </c>
      <c r="E141" s="105">
        <f t="shared" si="5"/>
        <v>-1.6952743703845252E-3</v>
      </c>
    </row>
    <row r="142" spans="1:5" x14ac:dyDescent="0.35">
      <c r="A142" s="104">
        <v>43717</v>
      </c>
      <c r="B142" s="103">
        <v>15.452667</v>
      </c>
      <c r="C142" s="105">
        <f t="shared" si="4"/>
        <v>1.9081161114116618E-2</v>
      </c>
      <c r="D142" s="103">
        <v>8087.4399409999996</v>
      </c>
      <c r="E142" s="105">
        <f t="shared" si="5"/>
        <v>-1.9288841561881931E-3</v>
      </c>
    </row>
    <row r="143" spans="1:5" x14ac:dyDescent="0.35">
      <c r="A143" s="104">
        <v>43718</v>
      </c>
      <c r="B143" s="103">
        <v>15.702667</v>
      </c>
      <c r="C143" s="105">
        <f t="shared" si="4"/>
        <v>1.6178437029672699E-2</v>
      </c>
      <c r="D143" s="103">
        <v>8084.1601559999999</v>
      </c>
      <c r="E143" s="105">
        <f t="shared" si="5"/>
        <v>-4.0554056956543238E-4</v>
      </c>
    </row>
    <row r="144" spans="1:5" x14ac:dyDescent="0.35">
      <c r="A144" s="104">
        <v>43719</v>
      </c>
      <c r="B144" s="103">
        <v>16.473333</v>
      </c>
      <c r="C144" s="105">
        <f t="shared" si="4"/>
        <v>4.9078669247714535E-2</v>
      </c>
      <c r="D144" s="103">
        <v>8169.6801759999998</v>
      </c>
      <c r="E144" s="105">
        <f t="shared" si="5"/>
        <v>1.0578714220119467E-2</v>
      </c>
    </row>
    <row r="145" spans="1:5" x14ac:dyDescent="0.35">
      <c r="A145" s="104">
        <v>43720</v>
      </c>
      <c r="B145" s="103">
        <v>16.391332999999999</v>
      </c>
      <c r="C145" s="105">
        <f t="shared" si="4"/>
        <v>-4.9777419056605821E-3</v>
      </c>
      <c r="D145" s="103">
        <v>8194.4697269999997</v>
      </c>
      <c r="E145" s="105">
        <f t="shared" si="5"/>
        <v>3.0343355512034709E-3</v>
      </c>
    </row>
    <row r="146" spans="1:5" x14ac:dyDescent="0.35">
      <c r="A146" s="104">
        <v>43721</v>
      </c>
      <c r="B146" s="103">
        <v>16.346665999999999</v>
      </c>
      <c r="C146" s="105">
        <f t="shared" si="4"/>
        <v>-2.7250376769235585E-3</v>
      </c>
      <c r="D146" s="103">
        <v>8176.7099609999996</v>
      </c>
      <c r="E146" s="105">
        <f t="shared" si="5"/>
        <v>-2.1672867911737281E-3</v>
      </c>
    </row>
    <row r="147" spans="1:5" x14ac:dyDescent="0.35">
      <c r="A147" s="104">
        <v>43724</v>
      </c>
      <c r="B147" s="103">
        <v>16.187332000000001</v>
      </c>
      <c r="C147" s="105">
        <f t="shared" si="4"/>
        <v>-9.7471863681558579E-3</v>
      </c>
      <c r="D147" s="103">
        <v>8153.5400390000004</v>
      </c>
      <c r="E147" s="105">
        <f t="shared" si="5"/>
        <v>-2.8336485102824494E-3</v>
      </c>
    </row>
    <row r="148" spans="1:5" x14ac:dyDescent="0.35">
      <c r="A148" s="104">
        <v>43725</v>
      </c>
      <c r="B148" s="103">
        <v>16.319331999999999</v>
      </c>
      <c r="C148" s="105">
        <f t="shared" si="4"/>
        <v>8.1545247851837477E-3</v>
      </c>
      <c r="D148" s="103">
        <v>8186.0200199999999</v>
      </c>
      <c r="E148" s="105">
        <f t="shared" si="5"/>
        <v>3.9835434479553733E-3</v>
      </c>
    </row>
    <row r="149" spans="1:5" x14ac:dyDescent="0.35">
      <c r="A149" s="104">
        <v>43726</v>
      </c>
      <c r="B149" s="103">
        <v>16.232668</v>
      </c>
      <c r="C149" s="105">
        <f t="shared" si="4"/>
        <v>-5.3105114841709433E-3</v>
      </c>
      <c r="D149" s="103">
        <v>8177.3901370000003</v>
      </c>
      <c r="E149" s="105">
        <f t="shared" si="5"/>
        <v>-1.0542220735980656E-3</v>
      </c>
    </row>
    <row r="150" spans="1:5" x14ac:dyDescent="0.35">
      <c r="A150" s="104">
        <v>43727</v>
      </c>
      <c r="B150" s="103">
        <v>16.440000999999999</v>
      </c>
      <c r="C150" s="105">
        <f t="shared" si="4"/>
        <v>1.2772576880152986E-2</v>
      </c>
      <c r="D150" s="103">
        <v>8182.8798829999996</v>
      </c>
      <c r="E150" s="105">
        <f t="shared" si="5"/>
        <v>6.713322842650804E-4</v>
      </c>
    </row>
    <row r="151" spans="1:5" x14ac:dyDescent="0.35">
      <c r="A151" s="104">
        <v>43728</v>
      </c>
      <c r="B151" s="103">
        <v>16.041332000000001</v>
      </c>
      <c r="C151" s="105">
        <f t="shared" si="4"/>
        <v>-2.4249937697692237E-2</v>
      </c>
      <c r="D151" s="103">
        <v>8117.669922</v>
      </c>
      <c r="E151" s="105">
        <f t="shared" si="5"/>
        <v>-7.9690722499146105E-3</v>
      </c>
    </row>
    <row r="152" spans="1:5" x14ac:dyDescent="0.35">
      <c r="A152" s="104">
        <v>43731</v>
      </c>
      <c r="B152" s="103">
        <v>16.082001000000002</v>
      </c>
      <c r="C152" s="105">
        <f t="shared" si="4"/>
        <v>2.5352632811290743E-3</v>
      </c>
      <c r="D152" s="103">
        <v>8112.4599609999996</v>
      </c>
      <c r="E152" s="105">
        <f t="shared" si="5"/>
        <v>-6.4180498222532467E-4</v>
      </c>
    </row>
    <row r="153" spans="1:5" x14ac:dyDescent="0.35">
      <c r="A153" s="104">
        <v>43732</v>
      </c>
      <c r="B153" s="103">
        <v>14.880667000000001</v>
      </c>
      <c r="C153" s="105">
        <f t="shared" si="4"/>
        <v>-7.4700530114380714E-2</v>
      </c>
      <c r="D153" s="103">
        <v>7993.6298829999996</v>
      </c>
      <c r="E153" s="105">
        <f t="shared" si="5"/>
        <v>-1.4647847702332739E-2</v>
      </c>
    </row>
    <row r="154" spans="1:5" x14ac:dyDescent="0.35">
      <c r="A154" s="104">
        <v>43733</v>
      </c>
      <c r="B154" s="103">
        <v>15.246667</v>
      </c>
      <c r="C154" s="105">
        <f t="shared" si="4"/>
        <v>2.4595671685953224E-2</v>
      </c>
      <c r="D154" s="103">
        <v>8077.3798829999996</v>
      </c>
      <c r="E154" s="105">
        <f t="shared" si="5"/>
        <v>1.0477092538160981E-2</v>
      </c>
    </row>
    <row r="155" spans="1:5" x14ac:dyDescent="0.35">
      <c r="A155" s="104">
        <v>43734</v>
      </c>
      <c r="B155" s="103">
        <v>16.170667999999999</v>
      </c>
      <c r="C155" s="105">
        <f t="shared" si="4"/>
        <v>6.0603474844698857E-2</v>
      </c>
      <c r="D155" s="103">
        <v>8030.6601559999999</v>
      </c>
      <c r="E155" s="105">
        <f t="shared" si="5"/>
        <v>-5.7840200258908459E-3</v>
      </c>
    </row>
    <row r="156" spans="1:5" x14ac:dyDescent="0.35">
      <c r="A156" s="104">
        <v>43735</v>
      </c>
      <c r="B156" s="103">
        <v>16.141999999999999</v>
      </c>
      <c r="C156" s="105">
        <f t="shared" si="4"/>
        <v>-1.7728395635850935E-3</v>
      </c>
      <c r="D156" s="103">
        <v>7939.6298829999996</v>
      </c>
      <c r="E156" s="105">
        <f t="shared" si="5"/>
        <v>-1.1335341208778216E-2</v>
      </c>
    </row>
    <row r="157" spans="1:5" x14ac:dyDescent="0.35">
      <c r="A157" s="104">
        <v>43738</v>
      </c>
      <c r="B157" s="103">
        <v>16.058001000000001</v>
      </c>
      <c r="C157" s="105">
        <f t="shared" si="4"/>
        <v>-5.2037541816378763E-3</v>
      </c>
      <c r="D157" s="103">
        <v>7999.3398440000001</v>
      </c>
      <c r="E157" s="105">
        <f t="shared" si="5"/>
        <v>7.5204967838424785E-3</v>
      </c>
    </row>
    <row r="158" spans="1:5" x14ac:dyDescent="0.35">
      <c r="A158" s="104">
        <v>43739</v>
      </c>
      <c r="B158" s="103">
        <v>16.312667999999999</v>
      </c>
      <c r="C158" s="105">
        <f t="shared" si="4"/>
        <v>1.5859196919965068E-2</v>
      </c>
      <c r="D158" s="103">
        <v>7908.6801759999998</v>
      </c>
      <c r="E158" s="105">
        <f t="shared" si="5"/>
        <v>-1.1333393725983631E-2</v>
      </c>
    </row>
    <row r="159" spans="1:5" x14ac:dyDescent="0.35">
      <c r="A159" s="104">
        <v>43740</v>
      </c>
      <c r="B159" s="103">
        <v>16.208667999999999</v>
      </c>
      <c r="C159" s="105">
        <f t="shared" si="4"/>
        <v>-6.3754132677744657E-3</v>
      </c>
      <c r="D159" s="103">
        <v>7785.25</v>
      </c>
      <c r="E159" s="105">
        <f t="shared" si="5"/>
        <v>-1.5606924702122327E-2</v>
      </c>
    </row>
    <row r="160" spans="1:5" x14ac:dyDescent="0.35">
      <c r="A160" s="104">
        <v>43741</v>
      </c>
      <c r="B160" s="103">
        <v>15.535333</v>
      </c>
      <c r="C160" s="105">
        <f t="shared" si="4"/>
        <v>-4.1541661535667185E-2</v>
      </c>
      <c r="D160" s="103">
        <v>7872.2597660000001</v>
      </c>
      <c r="E160" s="105">
        <f t="shared" si="5"/>
        <v>1.1176232747824422E-2</v>
      </c>
    </row>
    <row r="161" spans="1:5" x14ac:dyDescent="0.35">
      <c r="A161" s="104">
        <v>43742</v>
      </c>
      <c r="B161" s="103">
        <v>15.428667000000001</v>
      </c>
      <c r="C161" s="105">
        <f t="shared" si="4"/>
        <v>-6.8660259809042445E-3</v>
      </c>
      <c r="D161" s="103">
        <v>7982.4702150000003</v>
      </c>
      <c r="E161" s="105">
        <f t="shared" si="5"/>
        <v>1.3999849125405417E-2</v>
      </c>
    </row>
    <row r="162" spans="1:5" x14ac:dyDescent="0.35">
      <c r="A162" s="104">
        <v>43745</v>
      </c>
      <c r="B162" s="103">
        <v>15.848000000000001</v>
      </c>
      <c r="C162" s="105">
        <f t="shared" si="4"/>
        <v>2.7178822383035373E-2</v>
      </c>
      <c r="D162" s="103">
        <v>7956.2900390000004</v>
      </c>
      <c r="E162" s="105">
        <f t="shared" si="5"/>
        <v>-3.2797085732689801E-3</v>
      </c>
    </row>
    <row r="163" spans="1:5" x14ac:dyDescent="0.35">
      <c r="A163" s="104">
        <v>43746</v>
      </c>
      <c r="B163" s="103">
        <v>16.003332</v>
      </c>
      <c r="C163" s="105">
        <f t="shared" si="4"/>
        <v>9.8013629480060427E-3</v>
      </c>
      <c r="D163" s="103">
        <v>7823.7797849999997</v>
      </c>
      <c r="E163" s="105">
        <f t="shared" si="5"/>
        <v>-1.665477921876457E-2</v>
      </c>
    </row>
    <row r="164" spans="1:5" x14ac:dyDescent="0.35">
      <c r="A164" s="104">
        <v>43747</v>
      </c>
      <c r="B164" s="103">
        <v>16.302</v>
      </c>
      <c r="C164" s="105">
        <f t="shared" si="4"/>
        <v>1.8662863458684731E-2</v>
      </c>
      <c r="D164" s="103">
        <v>7903.7402339999999</v>
      </c>
      <c r="E164" s="105">
        <f t="shared" si="5"/>
        <v>1.0220181446479737E-2</v>
      </c>
    </row>
    <row r="165" spans="1:5" x14ac:dyDescent="0.35">
      <c r="A165" s="104">
        <v>43748</v>
      </c>
      <c r="B165" s="103">
        <v>16.315999999999999</v>
      </c>
      <c r="C165" s="105">
        <f t="shared" si="4"/>
        <v>8.5879033247460157E-4</v>
      </c>
      <c r="D165" s="103">
        <v>7950.7797849999997</v>
      </c>
      <c r="E165" s="105">
        <f t="shared" si="5"/>
        <v>5.9515557960327925E-3</v>
      </c>
    </row>
    <row r="166" spans="1:5" x14ac:dyDescent="0.35">
      <c r="A166" s="104">
        <v>43749</v>
      </c>
      <c r="B166" s="103">
        <v>16.525998999999999</v>
      </c>
      <c r="C166" s="105">
        <f t="shared" si="4"/>
        <v>1.2870740377543433E-2</v>
      </c>
      <c r="D166" s="103">
        <v>8057.0400390000004</v>
      </c>
      <c r="E166" s="105">
        <f t="shared" si="5"/>
        <v>1.3364758787618891E-2</v>
      </c>
    </row>
    <row r="167" spans="1:5" x14ac:dyDescent="0.35">
      <c r="A167" s="104">
        <v>43752</v>
      </c>
      <c r="B167" s="103">
        <v>17.130666999999999</v>
      </c>
      <c r="C167" s="105">
        <f t="shared" si="4"/>
        <v>3.6588892447591226E-2</v>
      </c>
      <c r="D167" s="103">
        <v>8048.6499020000001</v>
      </c>
      <c r="E167" s="105">
        <f t="shared" si="5"/>
        <v>-1.0413423489753493E-3</v>
      </c>
    </row>
    <row r="168" spans="1:5" x14ac:dyDescent="0.35">
      <c r="A168" s="104">
        <v>43753</v>
      </c>
      <c r="B168" s="103">
        <v>17.192667</v>
      </c>
      <c r="C168" s="105">
        <f t="shared" si="4"/>
        <v>3.6192402782682098E-3</v>
      </c>
      <c r="D168" s="103">
        <v>8148.7099609999996</v>
      </c>
      <c r="E168" s="105">
        <f t="shared" si="5"/>
        <v>1.2431905998934845E-2</v>
      </c>
    </row>
    <row r="169" spans="1:5" x14ac:dyDescent="0.35">
      <c r="A169" s="104">
        <v>43754</v>
      </c>
      <c r="B169" s="103">
        <v>17.316668</v>
      </c>
      <c r="C169" s="105">
        <f t="shared" si="4"/>
        <v>7.2124353946947384E-3</v>
      </c>
      <c r="D169" s="103">
        <v>8124.1801759999998</v>
      </c>
      <c r="E169" s="105">
        <f t="shared" si="5"/>
        <v>-3.0102660565168859E-3</v>
      </c>
    </row>
    <row r="170" spans="1:5" x14ac:dyDescent="0.35">
      <c r="A170" s="104">
        <v>43755</v>
      </c>
      <c r="B170" s="103">
        <v>17.464666000000001</v>
      </c>
      <c r="C170" s="105">
        <f t="shared" si="4"/>
        <v>8.5465633457892931E-3</v>
      </c>
      <c r="D170" s="103">
        <v>8156.8500979999999</v>
      </c>
      <c r="E170" s="105">
        <f t="shared" si="5"/>
        <v>4.0213192337255066E-3</v>
      </c>
    </row>
    <row r="171" spans="1:5" x14ac:dyDescent="0.35">
      <c r="A171" s="104">
        <v>43756</v>
      </c>
      <c r="B171" s="103">
        <v>17.129999000000002</v>
      </c>
      <c r="C171" s="105">
        <f t="shared" si="4"/>
        <v>-1.9162519340478634E-2</v>
      </c>
      <c r="D171" s="103">
        <v>8089.5400390000004</v>
      </c>
      <c r="E171" s="105">
        <f t="shared" si="5"/>
        <v>-8.2519671431137143E-3</v>
      </c>
    </row>
    <row r="172" spans="1:5" x14ac:dyDescent="0.35">
      <c r="A172" s="104">
        <v>43759</v>
      </c>
      <c r="B172" s="103">
        <v>16.899999999999999</v>
      </c>
      <c r="C172" s="105">
        <f t="shared" si="4"/>
        <v>-1.3426679125900898E-2</v>
      </c>
      <c r="D172" s="103">
        <v>8162.9902339999999</v>
      </c>
      <c r="E172" s="105">
        <f t="shared" si="5"/>
        <v>9.0796503442585053E-3</v>
      </c>
    </row>
    <row r="173" spans="1:5" x14ac:dyDescent="0.35">
      <c r="A173" s="104">
        <v>43760</v>
      </c>
      <c r="B173" s="103">
        <v>17.038668000000001</v>
      </c>
      <c r="C173" s="105">
        <f t="shared" si="4"/>
        <v>8.2052071005918048E-3</v>
      </c>
      <c r="D173" s="103">
        <v>8104.2998049999997</v>
      </c>
      <c r="E173" s="105">
        <f t="shared" si="5"/>
        <v>-7.1898198230774257E-3</v>
      </c>
    </row>
    <row r="174" spans="1:5" x14ac:dyDescent="0.35">
      <c r="A174" s="104">
        <v>43761</v>
      </c>
      <c r="B174" s="103">
        <v>16.978666</v>
      </c>
      <c r="C174" s="105">
        <f t="shared" si="4"/>
        <v>-3.5215194051554377E-3</v>
      </c>
      <c r="D174" s="103">
        <v>8119.7900390000004</v>
      </c>
      <c r="E174" s="105">
        <f t="shared" si="5"/>
        <v>1.9113599413540516E-3</v>
      </c>
    </row>
    <row r="175" spans="1:5" x14ac:dyDescent="0.35">
      <c r="A175" s="104">
        <v>43762</v>
      </c>
      <c r="B175" s="103">
        <v>19.978666</v>
      </c>
      <c r="C175" s="105">
        <f t="shared" si="4"/>
        <v>0.17669232671165092</v>
      </c>
      <c r="D175" s="103">
        <v>8185.7998049999997</v>
      </c>
      <c r="E175" s="105">
        <f t="shared" si="5"/>
        <v>8.1294917335237304E-3</v>
      </c>
    </row>
    <row r="176" spans="1:5" x14ac:dyDescent="0.35">
      <c r="A176" s="104">
        <v>43763</v>
      </c>
      <c r="B176" s="103">
        <v>21.875333999999999</v>
      </c>
      <c r="C176" s="105">
        <f t="shared" si="4"/>
        <v>9.4934666809085133E-2</v>
      </c>
      <c r="D176" s="103">
        <v>8243.1201170000004</v>
      </c>
      <c r="E176" s="105">
        <f t="shared" si="5"/>
        <v>7.0024082393254083E-3</v>
      </c>
    </row>
    <row r="177" spans="1:5" x14ac:dyDescent="0.35">
      <c r="A177" s="104">
        <v>43766</v>
      </c>
      <c r="B177" s="103">
        <v>21.847334</v>
      </c>
      <c r="C177" s="105">
        <f t="shared" si="4"/>
        <v>-1.2799804565268857E-3</v>
      </c>
      <c r="D177" s="103">
        <v>8325.9902340000008</v>
      </c>
      <c r="E177" s="105">
        <f t="shared" si="5"/>
        <v>1.0053246322238474E-2</v>
      </c>
    </row>
    <row r="178" spans="1:5" x14ac:dyDescent="0.35">
      <c r="A178" s="104">
        <v>43767</v>
      </c>
      <c r="B178" s="103">
        <v>21.081333000000001</v>
      </c>
      <c r="C178" s="105">
        <f t="shared" si="4"/>
        <v>-3.5061531992873762E-2</v>
      </c>
      <c r="D178" s="103">
        <v>8276.8496090000008</v>
      </c>
      <c r="E178" s="105">
        <f t="shared" si="5"/>
        <v>-5.9020757434148363E-3</v>
      </c>
    </row>
    <row r="179" spans="1:5" x14ac:dyDescent="0.35">
      <c r="A179" s="104">
        <v>43768</v>
      </c>
      <c r="B179" s="103">
        <v>21.000668000000001</v>
      </c>
      <c r="C179" s="105">
        <f t="shared" si="4"/>
        <v>-3.8263709415339298E-3</v>
      </c>
      <c r="D179" s="103">
        <v>8303.9804690000001</v>
      </c>
      <c r="E179" s="105">
        <f t="shared" si="5"/>
        <v>3.2779211030362632E-3</v>
      </c>
    </row>
    <row r="180" spans="1:5" x14ac:dyDescent="0.35">
      <c r="A180" s="104">
        <v>43769</v>
      </c>
      <c r="B180" s="103">
        <v>20.994667</v>
      </c>
      <c r="C180" s="105">
        <f t="shared" si="4"/>
        <v>-2.8575281510101469E-4</v>
      </c>
      <c r="D180" s="103">
        <v>8292.3603519999997</v>
      </c>
      <c r="E180" s="105">
        <f t="shared" si="5"/>
        <v>-1.3993430070530222E-3</v>
      </c>
    </row>
    <row r="181" spans="1:5" x14ac:dyDescent="0.35">
      <c r="A181" s="104">
        <v>43770</v>
      </c>
      <c r="B181" s="103">
        <v>20.887333000000002</v>
      </c>
      <c r="C181" s="105">
        <f t="shared" si="4"/>
        <v>-5.1124411737513142E-3</v>
      </c>
      <c r="D181" s="103">
        <v>8386.4003909999992</v>
      </c>
      <c r="E181" s="105">
        <f t="shared" si="5"/>
        <v>1.1340563483510202E-2</v>
      </c>
    </row>
    <row r="182" spans="1:5" x14ac:dyDescent="0.35">
      <c r="A182" s="104">
        <v>43773</v>
      </c>
      <c r="B182" s="103">
        <v>21.164667000000001</v>
      </c>
      <c r="C182" s="105">
        <f t="shared" si="4"/>
        <v>1.3277616630136491E-2</v>
      </c>
      <c r="D182" s="103">
        <v>8433.2001949999994</v>
      </c>
      <c r="E182" s="105">
        <f t="shared" si="5"/>
        <v>5.5804399763961232E-3</v>
      </c>
    </row>
    <row r="183" spans="1:5" x14ac:dyDescent="0.35">
      <c r="A183" s="104">
        <v>43774</v>
      </c>
      <c r="B183" s="103">
        <v>21.148001000000001</v>
      </c>
      <c r="C183" s="105">
        <f t="shared" si="4"/>
        <v>-7.8744447054146516E-4</v>
      </c>
      <c r="D183" s="103">
        <v>8434.6796880000002</v>
      </c>
      <c r="E183" s="105">
        <f t="shared" si="5"/>
        <v>1.7543672221576045E-4</v>
      </c>
    </row>
    <row r="184" spans="1:5" x14ac:dyDescent="0.35">
      <c r="A184" s="104">
        <v>43775</v>
      </c>
      <c r="B184" s="103">
        <v>21.771999000000001</v>
      </c>
      <c r="C184" s="105">
        <f t="shared" si="4"/>
        <v>2.9506240329759681E-2</v>
      </c>
      <c r="D184" s="103">
        <v>8410.6298829999996</v>
      </c>
      <c r="E184" s="105">
        <f t="shared" si="5"/>
        <v>-2.8513003326274822E-3</v>
      </c>
    </row>
    <row r="185" spans="1:5" x14ac:dyDescent="0.35">
      <c r="A185" s="104">
        <v>43776</v>
      </c>
      <c r="B185" s="103">
        <v>22.369333000000001</v>
      </c>
      <c r="C185" s="105">
        <f t="shared" si="4"/>
        <v>2.7435882208151963E-2</v>
      </c>
      <c r="D185" s="103">
        <v>8434.5195309999999</v>
      </c>
      <c r="E185" s="105">
        <f t="shared" si="5"/>
        <v>2.8404112810014315E-3</v>
      </c>
    </row>
    <row r="186" spans="1:5" x14ac:dyDescent="0.35">
      <c r="A186" s="104">
        <v>43777</v>
      </c>
      <c r="B186" s="103">
        <v>22.475999999999999</v>
      </c>
      <c r="C186" s="105">
        <f t="shared" si="4"/>
        <v>4.7684479461231888E-3</v>
      </c>
      <c r="D186" s="103">
        <v>8475.3095699999994</v>
      </c>
      <c r="E186" s="105">
        <f t="shared" si="5"/>
        <v>4.8360832943810106E-3</v>
      </c>
    </row>
    <row r="187" spans="1:5" x14ac:dyDescent="0.35">
      <c r="A187" s="104">
        <v>43780</v>
      </c>
      <c r="B187" s="103">
        <v>23.006001000000001</v>
      </c>
      <c r="C187" s="105">
        <f t="shared" si="4"/>
        <v>2.3580752802989879E-2</v>
      </c>
      <c r="D187" s="103">
        <v>8464.2802730000003</v>
      </c>
      <c r="E187" s="105">
        <f t="shared" si="5"/>
        <v>-1.3013444416283271E-3</v>
      </c>
    </row>
    <row r="188" spans="1:5" x14ac:dyDescent="0.35">
      <c r="A188" s="104">
        <v>43781</v>
      </c>
      <c r="B188" s="103">
        <v>23.328666999999999</v>
      </c>
      <c r="C188" s="105">
        <f t="shared" si="4"/>
        <v>1.4025297138776871E-2</v>
      </c>
      <c r="D188" s="103">
        <v>8486.0898440000001</v>
      </c>
      <c r="E188" s="105">
        <f t="shared" si="5"/>
        <v>2.5766598336269819E-3</v>
      </c>
    </row>
    <row r="189" spans="1:5" x14ac:dyDescent="0.35">
      <c r="A189" s="104">
        <v>43782</v>
      </c>
      <c r="B189" s="103">
        <v>23.073999000000001</v>
      </c>
      <c r="C189" s="105">
        <f t="shared" si="4"/>
        <v>-1.0916526006393701E-2</v>
      </c>
      <c r="D189" s="103">
        <v>8482.0996090000008</v>
      </c>
      <c r="E189" s="105">
        <f t="shared" si="5"/>
        <v>-4.7020890343518751E-4</v>
      </c>
    </row>
    <row r="190" spans="1:5" x14ac:dyDescent="0.35">
      <c r="A190" s="104">
        <v>43783</v>
      </c>
      <c r="B190" s="103">
        <v>23.290001</v>
      </c>
      <c r="C190" s="105">
        <f t="shared" si="4"/>
        <v>9.3612728335474849E-3</v>
      </c>
      <c r="D190" s="103">
        <v>8479.0195309999999</v>
      </c>
      <c r="E190" s="105">
        <f t="shared" si="5"/>
        <v>-3.6312683674832869E-4</v>
      </c>
    </row>
    <row r="191" spans="1:5" x14ac:dyDescent="0.35">
      <c r="A191" s="104">
        <v>43784</v>
      </c>
      <c r="B191" s="103">
        <v>23.478000999999999</v>
      </c>
      <c r="C191" s="105">
        <f t="shared" si="4"/>
        <v>8.0721336164819579E-3</v>
      </c>
      <c r="D191" s="103">
        <v>8540.8300780000009</v>
      </c>
      <c r="E191" s="105">
        <f t="shared" si="5"/>
        <v>7.2898224581292581E-3</v>
      </c>
    </row>
    <row r="192" spans="1:5" x14ac:dyDescent="0.35">
      <c r="A192" s="104">
        <v>43787</v>
      </c>
      <c r="B192" s="103">
        <v>23.332666</v>
      </c>
      <c r="C192" s="105">
        <f t="shared" si="4"/>
        <v>-6.1902629614846161E-3</v>
      </c>
      <c r="D192" s="103">
        <v>8549.9404300000006</v>
      </c>
      <c r="E192" s="105">
        <f t="shared" si="5"/>
        <v>1.0666822682103838E-3</v>
      </c>
    </row>
    <row r="193" spans="1:5" x14ac:dyDescent="0.35">
      <c r="A193" s="104">
        <v>43788</v>
      </c>
      <c r="B193" s="103">
        <v>23.968</v>
      </c>
      <c r="C193" s="105">
        <f t="shared" si="4"/>
        <v>2.7229378760232459E-2</v>
      </c>
      <c r="D193" s="103">
        <v>8570.6601559999999</v>
      </c>
      <c r="E193" s="105">
        <f t="shared" si="5"/>
        <v>2.4233766503563015E-3</v>
      </c>
    </row>
    <row r="194" spans="1:5" x14ac:dyDescent="0.35">
      <c r="A194" s="104">
        <v>43789</v>
      </c>
      <c r="B194" s="103">
        <v>23.481332999999999</v>
      </c>
      <c r="C194" s="105">
        <f t="shared" si="4"/>
        <v>-2.0304864819759683E-2</v>
      </c>
      <c r="D194" s="103">
        <v>8526.7304690000001</v>
      </c>
      <c r="E194" s="105">
        <f t="shared" si="5"/>
        <v>-5.1255896512529819E-3</v>
      </c>
    </row>
    <row r="195" spans="1:5" x14ac:dyDescent="0.35">
      <c r="A195" s="104">
        <v>43790</v>
      </c>
      <c r="B195" s="103">
        <v>23.655332999999999</v>
      </c>
      <c r="C195" s="105">
        <f t="shared" si="4"/>
        <v>7.4101414940965782E-3</v>
      </c>
      <c r="D195" s="103">
        <v>8506.2099610000005</v>
      </c>
      <c r="E195" s="105">
        <f t="shared" si="5"/>
        <v>-2.4066092008659945E-3</v>
      </c>
    </row>
    <row r="196" spans="1:5" x14ac:dyDescent="0.35">
      <c r="A196" s="104">
        <v>43791</v>
      </c>
      <c r="B196" s="103">
        <v>22.202667000000002</v>
      </c>
      <c r="C196" s="105">
        <f t="shared" ref="C196:C259" si="6">B196/B195-1</f>
        <v>-6.1409661829744611E-2</v>
      </c>
      <c r="D196" s="103">
        <v>8519.8798829999996</v>
      </c>
      <c r="E196" s="105">
        <f t="shared" ref="E196:E259" si="7">D196/D195-1</f>
        <v>1.6070520317126302E-3</v>
      </c>
    </row>
    <row r="197" spans="1:5" x14ac:dyDescent="0.35">
      <c r="A197" s="104">
        <v>43794</v>
      </c>
      <c r="B197" s="103">
        <v>22.422667000000001</v>
      </c>
      <c r="C197" s="105">
        <f t="shared" si="6"/>
        <v>9.9087195245508575E-3</v>
      </c>
      <c r="D197" s="103">
        <v>8632.4902340000008</v>
      </c>
      <c r="E197" s="105">
        <f t="shared" si="7"/>
        <v>1.321736368897608E-2</v>
      </c>
    </row>
    <row r="198" spans="1:5" x14ac:dyDescent="0.35">
      <c r="A198" s="104">
        <v>43795</v>
      </c>
      <c r="B198" s="103">
        <v>21.927999</v>
      </c>
      <c r="C198" s="105">
        <f t="shared" si="6"/>
        <v>-2.2061068828253205E-2</v>
      </c>
      <c r="D198" s="103">
        <v>8647.9296880000002</v>
      </c>
      <c r="E198" s="105">
        <f t="shared" si="7"/>
        <v>1.7885284062284512E-3</v>
      </c>
    </row>
    <row r="199" spans="1:5" x14ac:dyDescent="0.35">
      <c r="A199" s="104">
        <v>43796</v>
      </c>
      <c r="B199" s="103">
        <v>22.085999999999999</v>
      </c>
      <c r="C199" s="105">
        <f t="shared" si="6"/>
        <v>7.2054454216272656E-3</v>
      </c>
      <c r="D199" s="103">
        <v>8705.1796880000002</v>
      </c>
      <c r="E199" s="105">
        <f t="shared" si="7"/>
        <v>6.6200815762229581E-3</v>
      </c>
    </row>
    <row r="200" spans="1:5" x14ac:dyDescent="0.35">
      <c r="A200" s="104">
        <v>43798</v>
      </c>
      <c r="B200" s="103">
        <v>21.995999999999999</v>
      </c>
      <c r="C200" s="105">
        <f t="shared" si="6"/>
        <v>-4.0749796251018378E-3</v>
      </c>
      <c r="D200" s="103">
        <v>8665.4697269999997</v>
      </c>
      <c r="E200" s="105">
        <f t="shared" si="7"/>
        <v>-4.5616474815264318E-3</v>
      </c>
    </row>
    <row r="201" spans="1:5" x14ac:dyDescent="0.35">
      <c r="A201" s="104">
        <v>43801</v>
      </c>
      <c r="B201" s="103">
        <v>22.324667000000002</v>
      </c>
      <c r="C201" s="105">
        <f t="shared" si="6"/>
        <v>1.4942125841062248E-2</v>
      </c>
      <c r="D201" s="103">
        <v>8567.9902340000008</v>
      </c>
      <c r="E201" s="105">
        <f t="shared" si="7"/>
        <v>-1.1249187415226958E-2</v>
      </c>
    </row>
    <row r="202" spans="1:5" x14ac:dyDescent="0.35">
      <c r="A202" s="104">
        <v>43802</v>
      </c>
      <c r="B202" s="103">
        <v>22.413333999999999</v>
      </c>
      <c r="C202" s="105">
        <f t="shared" si="6"/>
        <v>3.971705378628787E-3</v>
      </c>
      <c r="D202" s="103">
        <v>8520.6396480000003</v>
      </c>
      <c r="E202" s="105">
        <f t="shared" si="7"/>
        <v>-5.5264519107527388E-3</v>
      </c>
    </row>
    <row r="203" spans="1:5" x14ac:dyDescent="0.35">
      <c r="A203" s="104">
        <v>43803</v>
      </c>
      <c r="B203" s="103">
        <v>22.202000000000002</v>
      </c>
      <c r="C203" s="105">
        <f t="shared" si="6"/>
        <v>-9.428940826027854E-3</v>
      </c>
      <c r="D203" s="103">
        <v>8566.6699219999991</v>
      </c>
      <c r="E203" s="105">
        <f t="shared" si="7"/>
        <v>5.4022087427207932E-3</v>
      </c>
    </row>
    <row r="204" spans="1:5" x14ac:dyDescent="0.35">
      <c r="A204" s="104">
        <v>43804</v>
      </c>
      <c r="B204" s="103">
        <v>22.024667999999998</v>
      </c>
      <c r="C204" s="105">
        <f t="shared" si="6"/>
        <v>-7.9872083596074228E-3</v>
      </c>
      <c r="D204" s="103">
        <v>8570.7001949999994</v>
      </c>
      <c r="E204" s="105">
        <f t="shared" si="7"/>
        <v>4.7045970449377528E-4</v>
      </c>
    </row>
    <row r="205" spans="1:5" x14ac:dyDescent="0.35">
      <c r="A205" s="104">
        <v>43805</v>
      </c>
      <c r="B205" s="103">
        <v>22.392668</v>
      </c>
      <c r="C205" s="105">
        <f t="shared" si="6"/>
        <v>1.6708537899413622E-2</v>
      </c>
      <c r="D205" s="103">
        <v>8656.5302730000003</v>
      </c>
      <c r="E205" s="105">
        <f t="shared" si="7"/>
        <v>1.0014360092781338E-2</v>
      </c>
    </row>
    <row r="206" spans="1:5" x14ac:dyDescent="0.35">
      <c r="A206" s="104">
        <v>43808</v>
      </c>
      <c r="B206" s="103">
        <v>22.635331999999998</v>
      </c>
      <c r="C206" s="105">
        <f t="shared" si="6"/>
        <v>1.0836761389933391E-2</v>
      </c>
      <c r="D206" s="103">
        <v>8621.8300780000009</v>
      </c>
      <c r="E206" s="105">
        <f t="shared" si="7"/>
        <v>-4.0085569975109037E-3</v>
      </c>
    </row>
    <row r="207" spans="1:5" x14ac:dyDescent="0.35">
      <c r="A207" s="104">
        <v>43809</v>
      </c>
      <c r="B207" s="103">
        <v>23.256001000000001</v>
      </c>
      <c r="C207" s="105">
        <f t="shared" si="6"/>
        <v>2.7420362113531382E-2</v>
      </c>
      <c r="D207" s="103">
        <v>8616.1796880000002</v>
      </c>
      <c r="E207" s="105">
        <f t="shared" si="7"/>
        <v>-6.5535854324227927E-4</v>
      </c>
    </row>
    <row r="208" spans="1:5" x14ac:dyDescent="0.35">
      <c r="A208" s="104">
        <v>43810</v>
      </c>
      <c r="B208" s="103">
        <v>23.513331999999998</v>
      </c>
      <c r="C208" s="105">
        <f t="shared" si="6"/>
        <v>1.1065144003046701E-2</v>
      </c>
      <c r="D208" s="103">
        <v>8654.0498050000006</v>
      </c>
      <c r="E208" s="105">
        <f t="shared" si="7"/>
        <v>4.395232965341167E-3</v>
      </c>
    </row>
    <row r="209" spans="1:5" x14ac:dyDescent="0.35">
      <c r="A209" s="104">
        <v>43811</v>
      </c>
      <c r="B209" s="103">
        <v>23.978666</v>
      </c>
      <c r="C209" s="105">
        <f t="shared" si="6"/>
        <v>1.9790219438061918E-2</v>
      </c>
      <c r="D209" s="103">
        <v>8717.3203130000002</v>
      </c>
      <c r="E209" s="105">
        <f t="shared" si="7"/>
        <v>7.3110866502574812E-3</v>
      </c>
    </row>
    <row r="210" spans="1:5" x14ac:dyDescent="0.35">
      <c r="A210" s="104">
        <v>43812</v>
      </c>
      <c r="B210" s="103">
        <v>23.892668</v>
      </c>
      <c r="C210" s="105">
        <f t="shared" si="6"/>
        <v>-3.5864380445517208E-3</v>
      </c>
      <c r="D210" s="103">
        <v>8734.8798829999996</v>
      </c>
      <c r="E210" s="105">
        <f t="shared" si="7"/>
        <v>2.0143311670919317E-3</v>
      </c>
    </row>
    <row r="211" spans="1:5" x14ac:dyDescent="0.35">
      <c r="A211" s="104">
        <v>43815</v>
      </c>
      <c r="B211" s="103">
        <v>25.433332</v>
      </c>
      <c r="C211" s="105">
        <f t="shared" si="6"/>
        <v>6.448271076298373E-2</v>
      </c>
      <c r="D211" s="103">
        <v>8814.2304690000001</v>
      </c>
      <c r="E211" s="105">
        <f t="shared" si="7"/>
        <v>9.0843362545183215E-3</v>
      </c>
    </row>
    <row r="212" spans="1:5" x14ac:dyDescent="0.35">
      <c r="A212" s="104">
        <v>43816</v>
      </c>
      <c r="B212" s="103">
        <v>25.266000999999999</v>
      </c>
      <c r="C212" s="105">
        <f t="shared" si="6"/>
        <v>-6.5792008691586412E-3</v>
      </c>
      <c r="D212" s="103">
        <v>8823.3603519999997</v>
      </c>
      <c r="E212" s="105">
        <f t="shared" si="7"/>
        <v>1.0358116947486451E-3</v>
      </c>
    </row>
    <row r="213" spans="1:5" x14ac:dyDescent="0.35">
      <c r="A213" s="104">
        <v>43817</v>
      </c>
      <c r="B213" s="103">
        <v>26.209999</v>
      </c>
      <c r="C213" s="105">
        <f t="shared" si="6"/>
        <v>3.7362382753012735E-2</v>
      </c>
      <c r="D213" s="103">
        <v>8827.7402340000008</v>
      </c>
      <c r="E213" s="105">
        <f t="shared" si="7"/>
        <v>4.9639613766983004E-4</v>
      </c>
    </row>
    <row r="214" spans="1:5" x14ac:dyDescent="0.35">
      <c r="A214" s="104">
        <v>43818</v>
      </c>
      <c r="B214" s="103">
        <v>26.936001000000001</v>
      </c>
      <c r="C214" s="105">
        <f t="shared" si="6"/>
        <v>2.7699428756178257E-2</v>
      </c>
      <c r="D214" s="103">
        <v>8887.2197269999997</v>
      </c>
      <c r="E214" s="105">
        <f t="shared" si="7"/>
        <v>6.7377937528014797E-3</v>
      </c>
    </row>
    <row r="215" spans="1:5" x14ac:dyDescent="0.35">
      <c r="A215" s="104">
        <v>43819</v>
      </c>
      <c r="B215" s="103">
        <v>27.039332999999999</v>
      </c>
      <c r="C215" s="105">
        <f t="shared" si="6"/>
        <v>3.8362041937849423E-3</v>
      </c>
      <c r="D215" s="103">
        <v>8924.9599610000005</v>
      </c>
      <c r="E215" s="105">
        <f t="shared" si="7"/>
        <v>4.2465737496444333E-3</v>
      </c>
    </row>
    <row r="216" spans="1:5" x14ac:dyDescent="0.35">
      <c r="A216" s="104">
        <v>43822</v>
      </c>
      <c r="B216" s="103">
        <v>27.948</v>
      </c>
      <c r="C216" s="105">
        <f t="shared" si="6"/>
        <v>3.3605377765790312E-2</v>
      </c>
      <c r="D216" s="103">
        <v>8945.6503909999992</v>
      </c>
      <c r="E216" s="105">
        <f t="shared" si="7"/>
        <v>2.3182658623019936E-3</v>
      </c>
    </row>
    <row r="217" spans="1:5" x14ac:dyDescent="0.35">
      <c r="A217" s="104">
        <v>43823</v>
      </c>
      <c r="B217" s="103">
        <v>28.35</v>
      </c>
      <c r="C217" s="105">
        <f t="shared" si="6"/>
        <v>1.4383855732073902E-2</v>
      </c>
      <c r="D217" s="103">
        <v>8952.8798829999996</v>
      </c>
      <c r="E217" s="105">
        <f t="shared" si="7"/>
        <v>8.0815722546834223E-4</v>
      </c>
    </row>
    <row r="218" spans="1:5" x14ac:dyDescent="0.35">
      <c r="A218" s="104">
        <v>43825</v>
      </c>
      <c r="B218" s="103">
        <v>28.729334000000001</v>
      </c>
      <c r="C218" s="105">
        <f t="shared" si="6"/>
        <v>1.3380388007054655E-2</v>
      </c>
      <c r="D218" s="103">
        <v>9022.3896480000003</v>
      </c>
      <c r="E218" s="105">
        <f t="shared" si="7"/>
        <v>7.7639559458391183E-3</v>
      </c>
    </row>
    <row r="219" spans="1:5" x14ac:dyDescent="0.35">
      <c r="A219" s="104">
        <v>43826</v>
      </c>
      <c r="B219" s="103">
        <v>28.691998999999999</v>
      </c>
      <c r="C219" s="105">
        <f t="shared" si="6"/>
        <v>-1.2995428296389555E-3</v>
      </c>
      <c r="D219" s="103">
        <v>9006.6201170000004</v>
      </c>
      <c r="E219" s="105">
        <f t="shared" si="7"/>
        <v>-1.7478219867721467E-3</v>
      </c>
    </row>
    <row r="220" spans="1:5" x14ac:dyDescent="0.35">
      <c r="A220" s="104">
        <v>43829</v>
      </c>
      <c r="B220" s="103">
        <v>27.646667000000001</v>
      </c>
      <c r="C220" s="105">
        <f t="shared" si="6"/>
        <v>-3.6432874544572447E-2</v>
      </c>
      <c r="D220" s="103">
        <v>8945.9902340000008</v>
      </c>
      <c r="E220" s="105">
        <f t="shared" si="7"/>
        <v>-6.7317020383218518E-3</v>
      </c>
    </row>
    <row r="221" spans="1:5" x14ac:dyDescent="0.35">
      <c r="A221" s="104">
        <v>43830</v>
      </c>
      <c r="B221" s="103">
        <v>27.888666000000001</v>
      </c>
      <c r="C221" s="105">
        <f t="shared" si="6"/>
        <v>8.7532793736040393E-3</v>
      </c>
      <c r="D221" s="103">
        <v>8972.5996090000008</v>
      </c>
      <c r="E221" s="105">
        <f t="shared" si="7"/>
        <v>2.9744471326236255E-3</v>
      </c>
    </row>
    <row r="222" spans="1:5" x14ac:dyDescent="0.35">
      <c r="A222" s="104">
        <v>43832</v>
      </c>
      <c r="B222" s="103">
        <v>28.684000000000001</v>
      </c>
      <c r="C222" s="105">
        <f t="shared" si="6"/>
        <v>2.8518180109439406E-2</v>
      </c>
      <c r="D222" s="103">
        <v>9092.1904300000006</v>
      </c>
      <c r="E222" s="105">
        <f t="shared" si="7"/>
        <v>1.3328447296371504E-2</v>
      </c>
    </row>
    <row r="223" spans="1:5" x14ac:dyDescent="0.35">
      <c r="A223" s="104">
        <v>43833</v>
      </c>
      <c r="B223" s="103">
        <v>29.533999999999999</v>
      </c>
      <c r="C223" s="105">
        <f t="shared" si="6"/>
        <v>2.9633245014642151E-2</v>
      </c>
      <c r="D223" s="103">
        <v>9020.7695309999999</v>
      </c>
      <c r="E223" s="105">
        <f t="shared" si="7"/>
        <v>-7.855191721935828E-3</v>
      </c>
    </row>
    <row r="224" spans="1:5" x14ac:dyDescent="0.35">
      <c r="A224" s="104">
        <v>43836</v>
      </c>
      <c r="B224" s="103">
        <v>30.102667</v>
      </c>
      <c r="C224" s="105">
        <f t="shared" si="6"/>
        <v>1.925465565111395E-2</v>
      </c>
      <c r="D224" s="103">
        <v>9071.4697269999997</v>
      </c>
      <c r="E224" s="105">
        <f t="shared" si="7"/>
        <v>5.6203848048403948E-3</v>
      </c>
    </row>
    <row r="225" spans="1:5" x14ac:dyDescent="0.35">
      <c r="A225" s="104">
        <v>43837</v>
      </c>
      <c r="B225" s="103">
        <v>31.270665999999999</v>
      </c>
      <c r="C225" s="105">
        <f t="shared" si="6"/>
        <v>3.8800515582223971E-2</v>
      </c>
      <c r="D225" s="103">
        <v>9068.5800780000009</v>
      </c>
      <c r="E225" s="105">
        <f t="shared" si="7"/>
        <v>-3.18542539077038E-4</v>
      </c>
    </row>
    <row r="226" spans="1:5" x14ac:dyDescent="0.35">
      <c r="A226" s="104">
        <v>43838</v>
      </c>
      <c r="B226" s="103">
        <v>32.809334</v>
      </c>
      <c r="C226" s="105">
        <f t="shared" si="6"/>
        <v>4.9204836251329098E-2</v>
      </c>
      <c r="D226" s="103">
        <v>9129.2402340000008</v>
      </c>
      <c r="E226" s="105">
        <f t="shared" si="7"/>
        <v>6.6890467392088926E-3</v>
      </c>
    </row>
    <row r="227" spans="1:5" x14ac:dyDescent="0.35">
      <c r="A227" s="104">
        <v>43839</v>
      </c>
      <c r="B227" s="103">
        <v>32.089333000000003</v>
      </c>
      <c r="C227" s="105">
        <f t="shared" si="6"/>
        <v>-2.1945005040333809E-2</v>
      </c>
      <c r="D227" s="103">
        <v>9203.4296880000002</v>
      </c>
      <c r="E227" s="105">
        <f t="shared" si="7"/>
        <v>8.1265748406638139E-3</v>
      </c>
    </row>
    <row r="228" spans="1:5" x14ac:dyDescent="0.35">
      <c r="A228" s="104">
        <v>43840</v>
      </c>
      <c r="B228" s="103">
        <v>31.876667000000001</v>
      </c>
      <c r="C228" s="105">
        <f t="shared" si="6"/>
        <v>-6.6273113249191162E-3</v>
      </c>
      <c r="D228" s="103">
        <v>9178.8603519999997</v>
      </c>
      <c r="E228" s="105">
        <f t="shared" si="7"/>
        <v>-2.6695847996791588E-3</v>
      </c>
    </row>
    <row r="229" spans="1:5" x14ac:dyDescent="0.35">
      <c r="A229" s="104">
        <v>43843</v>
      </c>
      <c r="B229" s="103">
        <v>34.990665</v>
      </c>
      <c r="C229" s="105">
        <f t="shared" si="6"/>
        <v>9.7688945961633911E-2</v>
      </c>
      <c r="D229" s="103">
        <v>9273.9296880000002</v>
      </c>
      <c r="E229" s="105">
        <f t="shared" si="7"/>
        <v>1.0357422637907954E-2</v>
      </c>
    </row>
    <row r="230" spans="1:5" x14ac:dyDescent="0.35">
      <c r="A230" s="104">
        <v>43844</v>
      </c>
      <c r="B230" s="103">
        <v>35.861331999999997</v>
      </c>
      <c r="C230" s="105">
        <f t="shared" si="6"/>
        <v>2.4882836607992287E-2</v>
      </c>
      <c r="D230" s="103">
        <v>9251.3300780000009</v>
      </c>
      <c r="E230" s="105">
        <f t="shared" si="7"/>
        <v>-2.4368968452760376E-3</v>
      </c>
    </row>
    <row r="231" spans="1:5" x14ac:dyDescent="0.35">
      <c r="A231" s="104">
        <v>43845</v>
      </c>
      <c r="B231" s="103">
        <v>34.566665999999998</v>
      </c>
      <c r="C231" s="105">
        <f t="shared" si="6"/>
        <v>-3.6102005357748546E-2</v>
      </c>
      <c r="D231" s="103">
        <v>9258.7001949999994</v>
      </c>
      <c r="E231" s="105">
        <f t="shared" si="7"/>
        <v>7.9665485263835656E-4</v>
      </c>
    </row>
    <row r="232" spans="1:5" x14ac:dyDescent="0.35">
      <c r="A232" s="104">
        <v>43846</v>
      </c>
      <c r="B232" s="103">
        <v>34.232666000000002</v>
      </c>
      <c r="C232" s="105">
        <f t="shared" si="6"/>
        <v>-9.662488132352598E-3</v>
      </c>
      <c r="D232" s="103">
        <v>9357.1298829999996</v>
      </c>
      <c r="E232" s="105">
        <f t="shared" si="7"/>
        <v>1.0631048195421045E-2</v>
      </c>
    </row>
    <row r="233" spans="1:5" x14ac:dyDescent="0.35">
      <c r="A233" s="104">
        <v>43847</v>
      </c>
      <c r="B233" s="103">
        <v>34.033332999999999</v>
      </c>
      <c r="C233" s="105">
        <f t="shared" si="6"/>
        <v>-5.8228885825019061E-3</v>
      </c>
      <c r="D233" s="103">
        <v>9388.9404300000006</v>
      </c>
      <c r="E233" s="105">
        <f t="shared" si="7"/>
        <v>3.3996051564695318E-3</v>
      </c>
    </row>
    <row r="234" spans="1:5" x14ac:dyDescent="0.35">
      <c r="A234" s="104">
        <v>43851</v>
      </c>
      <c r="B234" s="103">
        <v>36.479999999999997</v>
      </c>
      <c r="C234" s="105">
        <f t="shared" si="6"/>
        <v>7.1890314122334154E-2</v>
      </c>
      <c r="D234" s="103">
        <v>9370.8095699999994</v>
      </c>
      <c r="E234" s="105">
        <f t="shared" si="7"/>
        <v>-1.9310869139257392E-3</v>
      </c>
    </row>
    <row r="235" spans="1:5" x14ac:dyDescent="0.35">
      <c r="A235" s="104">
        <v>43852</v>
      </c>
      <c r="B235" s="103">
        <v>37.970669000000001</v>
      </c>
      <c r="C235" s="105">
        <f t="shared" si="6"/>
        <v>4.0862637061403584E-2</v>
      </c>
      <c r="D235" s="103">
        <v>9383.7695309999999</v>
      </c>
      <c r="E235" s="105">
        <f t="shared" si="7"/>
        <v>1.3830140184996065E-3</v>
      </c>
    </row>
    <row r="236" spans="1:5" x14ac:dyDescent="0.35">
      <c r="A236" s="104">
        <v>43853</v>
      </c>
      <c r="B236" s="103">
        <v>38.146667000000001</v>
      </c>
      <c r="C236" s="105">
        <f t="shared" si="6"/>
        <v>4.6351040062000415E-3</v>
      </c>
      <c r="D236" s="103">
        <v>9402.4804690000001</v>
      </c>
      <c r="E236" s="105">
        <f t="shared" si="7"/>
        <v>1.9939681956369082E-3</v>
      </c>
    </row>
    <row r="237" spans="1:5" x14ac:dyDescent="0.35">
      <c r="A237" s="104">
        <v>43854</v>
      </c>
      <c r="B237" s="103">
        <v>37.654667000000003</v>
      </c>
      <c r="C237" s="105">
        <f t="shared" si="6"/>
        <v>-1.2897588143152783E-2</v>
      </c>
      <c r="D237" s="103">
        <v>9314.9101559999999</v>
      </c>
      <c r="E237" s="105">
        <f t="shared" si="7"/>
        <v>-9.3135330925407933E-3</v>
      </c>
    </row>
    <row r="238" spans="1:5" x14ac:dyDescent="0.35">
      <c r="A238" s="104">
        <v>43857</v>
      </c>
      <c r="B238" s="103">
        <v>37.201332000000001</v>
      </c>
      <c r="C238" s="105">
        <f t="shared" si="6"/>
        <v>-1.2039277893494682E-2</v>
      </c>
      <c r="D238" s="103">
        <v>9139.3095699999994</v>
      </c>
      <c r="E238" s="105">
        <f t="shared" si="7"/>
        <v>-1.8851559817449348E-2</v>
      </c>
    </row>
    <row r="239" spans="1:5" x14ac:dyDescent="0.35">
      <c r="A239" s="104">
        <v>43858</v>
      </c>
      <c r="B239" s="103">
        <v>37.793331000000002</v>
      </c>
      <c r="C239" s="105">
        <f t="shared" si="6"/>
        <v>1.5913381811167415E-2</v>
      </c>
      <c r="D239" s="103">
        <v>9269.6796880000002</v>
      </c>
      <c r="E239" s="105">
        <f t="shared" si="7"/>
        <v>1.4264766610810886E-2</v>
      </c>
    </row>
    <row r="240" spans="1:5" x14ac:dyDescent="0.35">
      <c r="A240" s="104">
        <v>43859</v>
      </c>
      <c r="B240" s="103">
        <v>38.732666000000002</v>
      </c>
      <c r="C240" s="105">
        <f t="shared" si="6"/>
        <v>2.4854517322116854E-2</v>
      </c>
      <c r="D240" s="103">
        <v>9275.1601559999999</v>
      </c>
      <c r="E240" s="105">
        <f t="shared" si="7"/>
        <v>5.9122517546050801E-4</v>
      </c>
    </row>
    <row r="241" spans="1:5" x14ac:dyDescent="0.35">
      <c r="A241" s="104">
        <v>43860</v>
      </c>
      <c r="B241" s="103">
        <v>42.720669000000001</v>
      </c>
      <c r="C241" s="105">
        <f t="shared" si="6"/>
        <v>0.10296226446173362</v>
      </c>
      <c r="D241" s="103">
        <v>9298.9296880000002</v>
      </c>
      <c r="E241" s="105">
        <f t="shared" si="7"/>
        <v>2.5627085247281745E-3</v>
      </c>
    </row>
    <row r="242" spans="1:5" x14ac:dyDescent="0.35">
      <c r="A242" s="104">
        <v>43861</v>
      </c>
      <c r="B242" s="103">
        <v>43.371333999999997</v>
      </c>
      <c r="C242" s="105">
        <f t="shared" si="6"/>
        <v>1.5230683770425024E-2</v>
      </c>
      <c r="D242" s="103">
        <v>9150.9404300000006</v>
      </c>
      <c r="E242" s="105">
        <f t="shared" si="7"/>
        <v>-1.5914655015724644E-2</v>
      </c>
    </row>
    <row r="243" spans="1:5" x14ac:dyDescent="0.35">
      <c r="A243" s="104">
        <v>43864</v>
      </c>
      <c r="B243" s="103">
        <v>52</v>
      </c>
      <c r="C243" s="105">
        <f t="shared" si="6"/>
        <v>0.19894859586288027</v>
      </c>
      <c r="D243" s="103">
        <v>9273.4003909999992</v>
      </c>
      <c r="E243" s="105">
        <f t="shared" si="7"/>
        <v>1.338222688004076E-2</v>
      </c>
    </row>
    <row r="244" spans="1:5" x14ac:dyDescent="0.35">
      <c r="A244" s="104">
        <v>43865</v>
      </c>
      <c r="B244" s="103">
        <v>59.137332999999998</v>
      </c>
      <c r="C244" s="105">
        <f t="shared" si="6"/>
        <v>0.1372564038461539</v>
      </c>
      <c r="D244" s="103">
        <v>9467.9697269999997</v>
      </c>
      <c r="E244" s="105">
        <f t="shared" si="7"/>
        <v>2.0981444539894367E-2</v>
      </c>
    </row>
    <row r="245" spans="1:5" x14ac:dyDescent="0.35">
      <c r="A245" s="104">
        <v>43866</v>
      </c>
      <c r="B245" s="103">
        <v>48.98</v>
      </c>
      <c r="C245" s="105">
        <f t="shared" si="6"/>
        <v>-0.17175838822491374</v>
      </c>
      <c r="D245" s="103">
        <v>9508.6796880000002</v>
      </c>
      <c r="E245" s="105">
        <f t="shared" si="7"/>
        <v>4.2997561434852116E-3</v>
      </c>
    </row>
    <row r="246" spans="1:5" x14ac:dyDescent="0.35">
      <c r="A246" s="104">
        <v>43867</v>
      </c>
      <c r="B246" s="103">
        <v>49.930667999999997</v>
      </c>
      <c r="C246" s="105">
        <f t="shared" si="6"/>
        <v>1.9409309922417295E-2</v>
      </c>
      <c r="D246" s="103">
        <v>9572.1503909999992</v>
      </c>
      <c r="E246" s="105">
        <f t="shared" si="7"/>
        <v>6.6750279831278014E-3</v>
      </c>
    </row>
    <row r="247" spans="1:5" x14ac:dyDescent="0.35">
      <c r="A247" s="104">
        <v>43868</v>
      </c>
      <c r="B247" s="103">
        <v>49.871333999999997</v>
      </c>
      <c r="C247" s="105">
        <f t="shared" si="6"/>
        <v>-1.1883277828368399E-3</v>
      </c>
      <c r="D247" s="103">
        <v>9520.5097659999992</v>
      </c>
      <c r="E247" s="105">
        <f t="shared" si="7"/>
        <v>-5.3948823295290049E-3</v>
      </c>
    </row>
    <row r="248" spans="1:5" x14ac:dyDescent="0.35">
      <c r="A248" s="104">
        <v>43871</v>
      </c>
      <c r="B248" s="103">
        <v>51.418666999999999</v>
      </c>
      <c r="C248" s="105">
        <f t="shared" si="6"/>
        <v>3.1026501115851479E-2</v>
      </c>
      <c r="D248" s="103">
        <v>9628.3896480000003</v>
      </c>
      <c r="E248" s="105">
        <f t="shared" si="7"/>
        <v>1.1331313622014783E-2</v>
      </c>
    </row>
    <row r="249" spans="1:5" x14ac:dyDescent="0.35">
      <c r="A249" s="104">
        <v>43872</v>
      </c>
      <c r="B249" s="103">
        <v>51.625332</v>
      </c>
      <c r="C249" s="105">
        <f t="shared" si="6"/>
        <v>4.0192601647957016E-3</v>
      </c>
      <c r="D249" s="103">
        <v>9638.9404300000006</v>
      </c>
      <c r="E249" s="105">
        <f t="shared" si="7"/>
        <v>1.0957992339031275E-3</v>
      </c>
    </row>
    <row r="250" spans="1:5" x14ac:dyDescent="0.35">
      <c r="A250" s="104">
        <v>43873</v>
      </c>
      <c r="B250" s="103">
        <v>51.152667999999998</v>
      </c>
      <c r="C250" s="105">
        <f t="shared" si="6"/>
        <v>-9.1556602483447991E-3</v>
      </c>
      <c r="D250" s="103">
        <v>9725.9599610000005</v>
      </c>
      <c r="E250" s="105">
        <f t="shared" si="7"/>
        <v>9.0279145962104401E-3</v>
      </c>
    </row>
    <row r="251" spans="1:5" x14ac:dyDescent="0.35">
      <c r="A251" s="104">
        <v>43874</v>
      </c>
      <c r="B251" s="103">
        <v>53.599997999999999</v>
      </c>
      <c r="C251" s="105">
        <f t="shared" si="6"/>
        <v>4.7843643268030478E-2</v>
      </c>
      <c r="D251" s="103">
        <v>9711.9697269999997</v>
      </c>
      <c r="E251" s="105">
        <f t="shared" si="7"/>
        <v>-1.4384424834258391E-3</v>
      </c>
    </row>
    <row r="252" spans="1:5" x14ac:dyDescent="0.35">
      <c r="A252" s="104">
        <v>43875</v>
      </c>
      <c r="B252" s="103">
        <v>53.335335000000001</v>
      </c>
      <c r="C252" s="105">
        <f t="shared" si="6"/>
        <v>-4.9377427215575587E-3</v>
      </c>
      <c r="D252" s="103">
        <v>9731.1796880000002</v>
      </c>
      <c r="E252" s="105">
        <f t="shared" si="7"/>
        <v>1.977967553440374E-3</v>
      </c>
    </row>
    <row r="253" spans="1:5" x14ac:dyDescent="0.35">
      <c r="A253" s="104">
        <v>43879</v>
      </c>
      <c r="B253" s="103">
        <v>57.226664999999997</v>
      </c>
      <c r="C253" s="105">
        <f t="shared" si="6"/>
        <v>7.29596992312882E-2</v>
      </c>
      <c r="D253" s="103">
        <v>9732.7402340000008</v>
      </c>
      <c r="E253" s="105">
        <f t="shared" si="7"/>
        <v>1.6036555176612843E-4</v>
      </c>
    </row>
    <row r="254" spans="1:5" x14ac:dyDescent="0.35">
      <c r="A254" s="104">
        <v>43880</v>
      </c>
      <c r="B254" s="103">
        <v>61.161330999999997</v>
      </c>
      <c r="C254" s="105">
        <f t="shared" si="6"/>
        <v>6.8755815143167975E-2</v>
      </c>
      <c r="D254" s="103">
        <v>9817.1796880000002</v>
      </c>
      <c r="E254" s="105">
        <f t="shared" si="7"/>
        <v>8.6758150294632408E-3</v>
      </c>
    </row>
    <row r="255" spans="1:5" x14ac:dyDescent="0.35">
      <c r="A255" s="104">
        <v>43881</v>
      </c>
      <c r="B255" s="103">
        <v>59.960667000000001</v>
      </c>
      <c r="C255" s="105">
        <f t="shared" si="6"/>
        <v>-1.9631096648305424E-2</v>
      </c>
      <c r="D255" s="103">
        <v>9750.9697269999997</v>
      </c>
      <c r="E255" s="105">
        <f t="shared" si="7"/>
        <v>-6.7442955211395317E-3</v>
      </c>
    </row>
    <row r="256" spans="1:5" x14ac:dyDescent="0.35">
      <c r="A256" s="104">
        <v>43882</v>
      </c>
      <c r="B256" s="103">
        <v>60.066665999999998</v>
      </c>
      <c r="C256" s="105">
        <f t="shared" si="6"/>
        <v>1.7678088871158071E-3</v>
      </c>
      <c r="D256" s="103">
        <v>9576.5898440000001</v>
      </c>
      <c r="E256" s="105">
        <f t="shared" si="7"/>
        <v>-1.7883337543049604E-2</v>
      </c>
    </row>
    <row r="257" spans="1:5" x14ac:dyDescent="0.35">
      <c r="A257" s="104">
        <v>43885</v>
      </c>
      <c r="B257" s="103">
        <v>55.585999000000001</v>
      </c>
      <c r="C257" s="105">
        <f t="shared" si="6"/>
        <v>-7.4594900938900088E-2</v>
      </c>
      <c r="D257" s="103">
        <v>9221.2802730000003</v>
      </c>
      <c r="E257" s="105">
        <f t="shared" si="7"/>
        <v>-3.7101888750368794E-2</v>
      </c>
    </row>
    <row r="258" spans="1:5" x14ac:dyDescent="0.35">
      <c r="A258" s="104">
        <v>43886</v>
      </c>
      <c r="B258" s="103">
        <v>53.327331999999998</v>
      </c>
      <c r="C258" s="105">
        <f t="shared" si="6"/>
        <v>-4.0633739442193062E-2</v>
      </c>
      <c r="D258" s="103">
        <v>8965.6103519999997</v>
      </c>
      <c r="E258" s="105">
        <f t="shared" si="7"/>
        <v>-2.7726076361500929E-2</v>
      </c>
    </row>
    <row r="259" spans="1:5" x14ac:dyDescent="0.35">
      <c r="A259" s="104">
        <v>43887</v>
      </c>
      <c r="B259" s="103">
        <v>51.919998</v>
      </c>
      <c r="C259" s="105">
        <f t="shared" si="6"/>
        <v>-2.639048208899708E-2</v>
      </c>
      <c r="D259" s="103">
        <v>8980.7802730000003</v>
      </c>
      <c r="E259" s="105">
        <f t="shared" si="7"/>
        <v>1.6920120777517145E-3</v>
      </c>
    </row>
    <row r="260" spans="1:5" x14ac:dyDescent="0.35">
      <c r="A260" s="104">
        <v>43888</v>
      </c>
      <c r="B260" s="103">
        <v>45.266666000000001</v>
      </c>
      <c r="C260" s="105">
        <f t="shared" ref="C260:C323" si="8">B260/B259-1</f>
        <v>-0.12814584468974743</v>
      </c>
      <c r="D260" s="103">
        <v>8566.4804690000001</v>
      </c>
      <c r="E260" s="105">
        <f t="shared" ref="E260:E323" si="9">D260/D259-1</f>
        <v>-4.6131827236165601E-2</v>
      </c>
    </row>
    <row r="261" spans="1:5" x14ac:dyDescent="0.35">
      <c r="A261" s="104">
        <v>43889</v>
      </c>
      <c r="B261" s="103">
        <v>44.532665000000001</v>
      </c>
      <c r="C261" s="105">
        <f t="shared" si="8"/>
        <v>-1.6215044421429181E-2</v>
      </c>
      <c r="D261" s="103">
        <v>8567.3701170000004</v>
      </c>
      <c r="E261" s="105">
        <f t="shared" si="9"/>
        <v>1.0385221833164593E-4</v>
      </c>
    </row>
    <row r="262" spans="1:5" x14ac:dyDescent="0.35">
      <c r="A262" s="104">
        <v>43892</v>
      </c>
      <c r="B262" s="103">
        <v>49.574669</v>
      </c>
      <c r="C262" s="105">
        <f t="shared" si="8"/>
        <v>0.11322035184734625</v>
      </c>
      <c r="D262" s="103">
        <v>8952.1699219999991</v>
      </c>
      <c r="E262" s="105">
        <f t="shared" si="9"/>
        <v>4.491457702246926E-2</v>
      </c>
    </row>
    <row r="263" spans="1:5" x14ac:dyDescent="0.35">
      <c r="A263" s="104">
        <v>43893</v>
      </c>
      <c r="B263" s="103">
        <v>49.700668</v>
      </c>
      <c r="C263" s="105">
        <f t="shared" si="8"/>
        <v>2.5416004290417238E-3</v>
      </c>
      <c r="D263" s="103">
        <v>8684.0898440000001</v>
      </c>
      <c r="E263" s="105">
        <f t="shared" si="9"/>
        <v>-2.9945820994884298E-2</v>
      </c>
    </row>
    <row r="264" spans="1:5" x14ac:dyDescent="0.35">
      <c r="A264" s="104">
        <v>43894</v>
      </c>
      <c r="B264" s="103">
        <v>49.966667000000001</v>
      </c>
      <c r="C264" s="105">
        <f t="shared" si="8"/>
        <v>5.3520206207289256E-3</v>
      </c>
      <c r="D264" s="103">
        <v>9018.0898440000001</v>
      </c>
      <c r="E264" s="105">
        <f t="shared" si="9"/>
        <v>3.8461140545519301E-2</v>
      </c>
    </row>
    <row r="265" spans="1:5" x14ac:dyDescent="0.35">
      <c r="A265" s="104">
        <v>43895</v>
      </c>
      <c r="B265" s="103">
        <v>48.302666000000002</v>
      </c>
      <c r="C265" s="105">
        <f t="shared" si="8"/>
        <v>-3.3302221258824427E-2</v>
      </c>
      <c r="D265" s="103">
        <v>8738.5898440000001</v>
      </c>
      <c r="E265" s="105">
        <f t="shared" si="9"/>
        <v>-3.0993259640893833E-2</v>
      </c>
    </row>
    <row r="266" spans="1:5" x14ac:dyDescent="0.35">
      <c r="A266" s="104">
        <v>43896</v>
      </c>
      <c r="B266" s="103">
        <v>46.898665999999999</v>
      </c>
      <c r="C266" s="105">
        <f t="shared" si="8"/>
        <v>-2.9066718594787377E-2</v>
      </c>
      <c r="D266" s="103">
        <v>8575.6201170000004</v>
      </c>
      <c r="E266" s="105">
        <f t="shared" si="9"/>
        <v>-1.8649430847460624E-2</v>
      </c>
    </row>
    <row r="267" spans="1:5" x14ac:dyDescent="0.35">
      <c r="A267" s="104">
        <v>43899</v>
      </c>
      <c r="B267" s="103">
        <v>40.533332999999999</v>
      </c>
      <c r="C267" s="105">
        <f t="shared" si="8"/>
        <v>-0.13572524642811801</v>
      </c>
      <c r="D267" s="103">
        <v>7950.6801759999998</v>
      </c>
      <c r="E267" s="105">
        <f t="shared" si="9"/>
        <v>-7.2874023391164666E-2</v>
      </c>
    </row>
    <row r="268" spans="1:5" x14ac:dyDescent="0.35">
      <c r="A268" s="104">
        <v>43900</v>
      </c>
      <c r="B268" s="103">
        <v>43.021999000000001</v>
      </c>
      <c r="C268" s="105">
        <f t="shared" si="8"/>
        <v>6.1398010373338918E-2</v>
      </c>
      <c r="D268" s="103">
        <v>8344.25</v>
      </c>
      <c r="E268" s="105">
        <f t="shared" si="9"/>
        <v>4.9501403060839166E-2</v>
      </c>
    </row>
    <row r="269" spans="1:5" x14ac:dyDescent="0.35">
      <c r="A269" s="104">
        <v>43901</v>
      </c>
      <c r="B269" s="103">
        <v>42.282001000000001</v>
      </c>
      <c r="C269" s="105">
        <f t="shared" si="8"/>
        <v>-1.7200455980671658E-2</v>
      </c>
      <c r="D269" s="103">
        <v>7952.0498049999997</v>
      </c>
      <c r="E269" s="105">
        <f t="shared" si="9"/>
        <v>-4.7002450190250844E-2</v>
      </c>
    </row>
    <row r="270" spans="1:5" x14ac:dyDescent="0.35">
      <c r="A270" s="104">
        <v>43902</v>
      </c>
      <c r="B270" s="103">
        <v>37.369999</v>
      </c>
      <c r="C270" s="105">
        <f t="shared" si="8"/>
        <v>-0.11617241104554155</v>
      </c>
      <c r="D270" s="103">
        <v>7201.7998049999997</v>
      </c>
      <c r="E270" s="105">
        <f t="shared" si="9"/>
        <v>-9.4346743091104135E-2</v>
      </c>
    </row>
    <row r="271" spans="1:5" x14ac:dyDescent="0.35">
      <c r="A271" s="104">
        <v>43903</v>
      </c>
      <c r="B271" s="103">
        <v>36.441333999999998</v>
      </c>
      <c r="C271" s="105">
        <f t="shared" si="8"/>
        <v>-2.4850549233357055E-2</v>
      </c>
      <c r="D271" s="103">
        <v>7874.8798829999996</v>
      </c>
      <c r="E271" s="105">
        <f t="shared" si="9"/>
        <v>9.3459981702448847E-2</v>
      </c>
    </row>
    <row r="272" spans="1:5" x14ac:dyDescent="0.35">
      <c r="A272" s="104">
        <v>43906</v>
      </c>
      <c r="B272" s="103">
        <v>29.671333000000001</v>
      </c>
      <c r="C272" s="105">
        <f t="shared" si="8"/>
        <v>-0.18577807826683834</v>
      </c>
      <c r="D272" s="103">
        <v>6904.5898440000001</v>
      </c>
      <c r="E272" s="105">
        <f t="shared" si="9"/>
        <v>-0.12321331289060367</v>
      </c>
    </row>
    <row r="273" spans="1:5" x14ac:dyDescent="0.35">
      <c r="A273" s="104">
        <v>43907</v>
      </c>
      <c r="B273" s="103">
        <v>28.68</v>
      </c>
      <c r="C273" s="105">
        <f t="shared" si="8"/>
        <v>-3.3410463897931453E-2</v>
      </c>
      <c r="D273" s="103">
        <v>7334.7797849999997</v>
      </c>
      <c r="E273" s="105">
        <f t="shared" si="9"/>
        <v>6.2304923350925634E-2</v>
      </c>
    </row>
    <row r="274" spans="1:5" x14ac:dyDescent="0.35">
      <c r="A274" s="104">
        <v>43908</v>
      </c>
      <c r="B274" s="103">
        <v>24.081333000000001</v>
      </c>
      <c r="C274" s="105">
        <f t="shared" si="8"/>
        <v>-0.16034403765690375</v>
      </c>
      <c r="D274" s="103">
        <v>6989.8398440000001</v>
      </c>
      <c r="E274" s="105">
        <f t="shared" si="9"/>
        <v>-4.7027988721000114E-2</v>
      </c>
    </row>
    <row r="275" spans="1:5" x14ac:dyDescent="0.35">
      <c r="A275" s="104">
        <v>43909</v>
      </c>
      <c r="B275" s="103">
        <v>28.509333000000002</v>
      </c>
      <c r="C275" s="105">
        <f t="shared" si="8"/>
        <v>0.18387686429152406</v>
      </c>
      <c r="D275" s="103">
        <v>7150.580078</v>
      </c>
      <c r="E275" s="105">
        <f t="shared" si="9"/>
        <v>2.2996268525090402E-2</v>
      </c>
    </row>
    <row r="276" spans="1:5" x14ac:dyDescent="0.35">
      <c r="A276" s="104">
        <v>43910</v>
      </c>
      <c r="B276" s="103">
        <v>28.502001</v>
      </c>
      <c r="C276" s="105">
        <f t="shared" si="8"/>
        <v>-2.5717893856025409E-4</v>
      </c>
      <c r="D276" s="103">
        <v>6879.5200199999999</v>
      </c>
      <c r="E276" s="105">
        <f t="shared" si="9"/>
        <v>-3.7907422201167051E-2</v>
      </c>
    </row>
    <row r="277" spans="1:5" x14ac:dyDescent="0.35">
      <c r="A277" s="104">
        <v>43913</v>
      </c>
      <c r="B277" s="103">
        <v>28.952667000000002</v>
      </c>
      <c r="C277" s="105">
        <f t="shared" si="8"/>
        <v>1.581173195524066E-2</v>
      </c>
      <c r="D277" s="103">
        <v>6860.669922</v>
      </c>
      <c r="E277" s="105">
        <f t="shared" si="9"/>
        <v>-2.7400309825684754E-3</v>
      </c>
    </row>
    <row r="278" spans="1:5" x14ac:dyDescent="0.35">
      <c r="A278" s="104">
        <v>43914</v>
      </c>
      <c r="B278" s="103">
        <v>33.666668000000001</v>
      </c>
      <c r="C278" s="105">
        <f t="shared" si="8"/>
        <v>0.16281750486060576</v>
      </c>
      <c r="D278" s="103">
        <v>7417.8598629999997</v>
      </c>
      <c r="E278" s="105">
        <f t="shared" si="9"/>
        <v>8.1215092306549774E-2</v>
      </c>
    </row>
    <row r="279" spans="1:5" x14ac:dyDescent="0.35">
      <c r="A279" s="104">
        <v>43915</v>
      </c>
      <c r="B279" s="103">
        <v>35.950001</v>
      </c>
      <c r="C279" s="105">
        <f t="shared" si="8"/>
        <v>6.7821769591217107E-2</v>
      </c>
      <c r="D279" s="103">
        <v>7384.2998049999997</v>
      </c>
      <c r="E279" s="105">
        <f t="shared" si="9"/>
        <v>-4.5242237814974162E-3</v>
      </c>
    </row>
    <row r="280" spans="1:5" x14ac:dyDescent="0.35">
      <c r="A280" s="104">
        <v>43916</v>
      </c>
      <c r="B280" s="103">
        <v>35.210667000000001</v>
      </c>
      <c r="C280" s="105">
        <f t="shared" si="8"/>
        <v>-2.0565618343098224E-2</v>
      </c>
      <c r="D280" s="103">
        <v>7797.5400390000004</v>
      </c>
      <c r="E280" s="105">
        <f t="shared" si="9"/>
        <v>5.5962006542609632E-2</v>
      </c>
    </row>
    <row r="281" spans="1:5" x14ac:dyDescent="0.35">
      <c r="A281" s="104">
        <v>43917</v>
      </c>
      <c r="B281" s="103">
        <v>34.290667999999997</v>
      </c>
      <c r="C281" s="105">
        <f t="shared" si="8"/>
        <v>-2.612841727763926E-2</v>
      </c>
      <c r="D281" s="103">
        <v>7502.3798829999996</v>
      </c>
      <c r="E281" s="105">
        <f t="shared" si="9"/>
        <v>-3.7852983700466303E-2</v>
      </c>
    </row>
    <row r="282" spans="1:5" x14ac:dyDescent="0.35">
      <c r="A282" s="104">
        <v>43920</v>
      </c>
      <c r="B282" s="103">
        <v>33.475333999999997</v>
      </c>
      <c r="C282" s="105">
        <f t="shared" si="8"/>
        <v>-2.3777139599613473E-2</v>
      </c>
      <c r="D282" s="103">
        <v>7774.1499020000001</v>
      </c>
      <c r="E282" s="105">
        <f t="shared" si="9"/>
        <v>3.6224507854609955E-2</v>
      </c>
    </row>
    <row r="283" spans="1:5" x14ac:dyDescent="0.35">
      <c r="A283" s="104">
        <v>43921</v>
      </c>
      <c r="B283" s="103">
        <v>34.933334000000002</v>
      </c>
      <c r="C283" s="105">
        <f t="shared" si="8"/>
        <v>4.3554457141488312E-2</v>
      </c>
      <c r="D283" s="103">
        <v>7700.1000979999999</v>
      </c>
      <c r="E283" s="105">
        <f t="shared" si="9"/>
        <v>-9.5251319994421602E-3</v>
      </c>
    </row>
    <row r="284" spans="1:5" x14ac:dyDescent="0.35">
      <c r="A284" s="104">
        <v>43922</v>
      </c>
      <c r="B284" s="103">
        <v>32.103999999999999</v>
      </c>
      <c r="C284" s="105">
        <f t="shared" si="8"/>
        <v>-8.0992383950527103E-2</v>
      </c>
      <c r="D284" s="103">
        <v>7360.580078</v>
      </c>
      <c r="E284" s="105">
        <f t="shared" si="9"/>
        <v>-4.4092935894195162E-2</v>
      </c>
    </row>
    <row r="285" spans="1:5" x14ac:dyDescent="0.35">
      <c r="A285" s="104">
        <v>43923</v>
      </c>
      <c r="B285" s="103">
        <v>30.297999999999998</v>
      </c>
      <c r="C285" s="105">
        <f t="shared" si="8"/>
        <v>-5.6254672314976384E-2</v>
      </c>
      <c r="D285" s="103">
        <v>7487.3100590000004</v>
      </c>
      <c r="E285" s="105">
        <f t="shared" si="9"/>
        <v>1.7217390430787294E-2</v>
      </c>
    </row>
    <row r="286" spans="1:5" x14ac:dyDescent="0.35">
      <c r="A286" s="104">
        <v>43924</v>
      </c>
      <c r="B286" s="103">
        <v>32.000667999999997</v>
      </c>
      <c r="C286" s="105">
        <f t="shared" si="8"/>
        <v>5.6197372763878706E-2</v>
      </c>
      <c r="D286" s="103">
        <v>7373.080078</v>
      </c>
      <c r="E286" s="105">
        <f t="shared" si="9"/>
        <v>-1.5256477974047833E-2</v>
      </c>
    </row>
    <row r="287" spans="1:5" x14ac:dyDescent="0.35">
      <c r="A287" s="104">
        <v>43927</v>
      </c>
      <c r="B287" s="103">
        <v>34.415999999999997</v>
      </c>
      <c r="C287" s="105">
        <f t="shared" si="8"/>
        <v>7.5477549406156141E-2</v>
      </c>
      <c r="D287" s="103">
        <v>7913.2402339999999</v>
      </c>
      <c r="E287" s="105">
        <f t="shared" si="9"/>
        <v>7.3261127003318993E-2</v>
      </c>
    </row>
    <row r="288" spans="1:5" x14ac:dyDescent="0.35">
      <c r="A288" s="104">
        <v>43928</v>
      </c>
      <c r="B288" s="103">
        <v>36.363334999999999</v>
      </c>
      <c r="C288" s="105">
        <f t="shared" si="8"/>
        <v>5.6582258251975937E-2</v>
      </c>
      <c r="D288" s="103">
        <v>7887.2597660000001</v>
      </c>
      <c r="E288" s="105">
        <f t="shared" si="9"/>
        <v>-3.2831643210289307E-3</v>
      </c>
    </row>
    <row r="289" spans="1:5" x14ac:dyDescent="0.35">
      <c r="A289" s="104">
        <v>43929</v>
      </c>
      <c r="B289" s="103">
        <v>36.589333000000003</v>
      </c>
      <c r="C289" s="105">
        <f t="shared" si="8"/>
        <v>6.2149965067836987E-3</v>
      </c>
      <c r="D289" s="103">
        <v>8090.8999020000001</v>
      </c>
      <c r="E289" s="105">
        <f t="shared" si="9"/>
        <v>2.5818870183259568E-2</v>
      </c>
    </row>
    <row r="290" spans="1:5" x14ac:dyDescent="0.35">
      <c r="A290" s="104">
        <v>43930</v>
      </c>
      <c r="B290" s="103">
        <v>38.200001</v>
      </c>
      <c r="C290" s="105">
        <f t="shared" si="8"/>
        <v>4.4020151993478418E-2</v>
      </c>
      <c r="D290" s="103">
        <v>8153.580078</v>
      </c>
      <c r="E290" s="105">
        <f t="shared" si="9"/>
        <v>7.7469968432690717E-3</v>
      </c>
    </row>
    <row r="291" spans="1:5" x14ac:dyDescent="0.35">
      <c r="A291" s="104">
        <v>43934</v>
      </c>
      <c r="B291" s="103">
        <v>43.396667000000001</v>
      </c>
      <c r="C291" s="105">
        <f t="shared" si="8"/>
        <v>0.13603837340213687</v>
      </c>
      <c r="D291" s="103">
        <v>8192.4199219999991</v>
      </c>
      <c r="E291" s="105">
        <f t="shared" si="9"/>
        <v>4.7635325376635951E-3</v>
      </c>
    </row>
    <row r="292" spans="1:5" x14ac:dyDescent="0.35">
      <c r="A292" s="104">
        <v>43935</v>
      </c>
      <c r="B292" s="103">
        <v>47.326000000000001</v>
      </c>
      <c r="C292" s="105">
        <f t="shared" si="8"/>
        <v>9.0544580301524125E-2</v>
      </c>
      <c r="D292" s="103">
        <v>8515.7402340000008</v>
      </c>
      <c r="E292" s="105">
        <f t="shared" si="9"/>
        <v>3.9465788506733546E-2</v>
      </c>
    </row>
    <row r="293" spans="1:5" x14ac:dyDescent="0.35">
      <c r="A293" s="104">
        <v>43936</v>
      </c>
      <c r="B293" s="103">
        <v>48.655334000000003</v>
      </c>
      <c r="C293" s="105">
        <f t="shared" si="8"/>
        <v>2.8088872923974106E-2</v>
      </c>
      <c r="D293" s="103">
        <v>8393.1796880000002</v>
      </c>
      <c r="E293" s="105">
        <f t="shared" si="9"/>
        <v>-1.4392236333215624E-2</v>
      </c>
    </row>
    <row r="294" spans="1:5" x14ac:dyDescent="0.35">
      <c r="A294" s="104">
        <v>43937</v>
      </c>
      <c r="B294" s="103">
        <v>49.680667999999997</v>
      </c>
      <c r="C294" s="105">
        <f t="shared" si="8"/>
        <v>2.1073414068023766E-2</v>
      </c>
      <c r="D294" s="103">
        <v>8532.3603519999997</v>
      </c>
      <c r="E294" s="105">
        <f t="shared" si="9"/>
        <v>1.6582590766999861E-2</v>
      </c>
    </row>
    <row r="295" spans="1:5" x14ac:dyDescent="0.35">
      <c r="A295" s="104">
        <v>43938</v>
      </c>
      <c r="B295" s="103">
        <v>50.259335</v>
      </c>
      <c r="C295" s="105">
        <f t="shared" si="8"/>
        <v>1.1647729857416689E-2</v>
      </c>
      <c r="D295" s="103">
        <v>8650.1396480000003</v>
      </c>
      <c r="E295" s="105">
        <f t="shared" si="9"/>
        <v>1.3803835180542068E-2</v>
      </c>
    </row>
    <row r="296" spans="1:5" x14ac:dyDescent="0.35">
      <c r="A296" s="104">
        <v>43941</v>
      </c>
      <c r="B296" s="103">
        <v>49.757331999999998</v>
      </c>
      <c r="C296" s="105">
        <f t="shared" si="8"/>
        <v>-9.9882539233756562E-3</v>
      </c>
      <c r="D296" s="103">
        <v>8560.7304690000001</v>
      </c>
      <c r="E296" s="105">
        <f t="shared" si="9"/>
        <v>-1.0336154401931807E-2</v>
      </c>
    </row>
    <row r="297" spans="1:5" x14ac:dyDescent="0.35">
      <c r="A297" s="104">
        <v>43942</v>
      </c>
      <c r="B297" s="103">
        <v>45.781334000000001</v>
      </c>
      <c r="C297" s="105">
        <f t="shared" si="8"/>
        <v>-7.9907781229106023E-2</v>
      </c>
      <c r="D297" s="103">
        <v>8263.2304690000001</v>
      </c>
      <c r="E297" s="105">
        <f t="shared" si="9"/>
        <v>-3.4751707354565453E-2</v>
      </c>
    </row>
    <row r="298" spans="1:5" x14ac:dyDescent="0.35">
      <c r="A298" s="104">
        <v>43943</v>
      </c>
      <c r="B298" s="103">
        <v>48.807335000000002</v>
      </c>
      <c r="C298" s="105">
        <f t="shared" si="8"/>
        <v>6.6096828895374715E-2</v>
      </c>
      <c r="D298" s="103">
        <v>8495.3798829999996</v>
      </c>
      <c r="E298" s="105">
        <f t="shared" si="9"/>
        <v>2.8094268321683824E-2</v>
      </c>
    </row>
    <row r="299" spans="1:5" x14ac:dyDescent="0.35">
      <c r="A299" s="104">
        <v>43944</v>
      </c>
      <c r="B299" s="103">
        <v>47.042000000000002</v>
      </c>
      <c r="C299" s="105">
        <f t="shared" si="8"/>
        <v>-3.6169461004170844E-2</v>
      </c>
      <c r="D299" s="103">
        <v>8494.75</v>
      </c>
      <c r="E299" s="105">
        <f t="shared" si="9"/>
        <v>-7.4144182917623702E-5</v>
      </c>
    </row>
    <row r="300" spans="1:5" x14ac:dyDescent="0.35">
      <c r="A300" s="104">
        <v>43945</v>
      </c>
      <c r="B300" s="103">
        <v>48.343333999999999</v>
      </c>
      <c r="C300" s="105">
        <f t="shared" si="8"/>
        <v>2.7663237107265815E-2</v>
      </c>
      <c r="D300" s="103">
        <v>8634.5195309999999</v>
      </c>
      <c r="E300" s="105">
        <f t="shared" si="9"/>
        <v>1.6453636775655589E-2</v>
      </c>
    </row>
    <row r="301" spans="1:5" x14ac:dyDescent="0.35">
      <c r="A301" s="104">
        <v>43948</v>
      </c>
      <c r="B301" s="103">
        <v>53.25</v>
      </c>
      <c r="C301" s="105">
        <f t="shared" si="8"/>
        <v>0.10149622696688643</v>
      </c>
      <c r="D301" s="103">
        <v>8730.1601559999999</v>
      </c>
      <c r="E301" s="105">
        <f t="shared" si="9"/>
        <v>1.1076542783489796E-2</v>
      </c>
    </row>
    <row r="302" spans="1:5" x14ac:dyDescent="0.35">
      <c r="A302" s="104">
        <v>43949</v>
      </c>
      <c r="B302" s="103">
        <v>51.274666000000003</v>
      </c>
      <c r="C302" s="105">
        <f t="shared" si="8"/>
        <v>-3.7095474178403642E-2</v>
      </c>
      <c r="D302" s="103">
        <v>8607.7304690000001</v>
      </c>
      <c r="E302" s="105">
        <f t="shared" si="9"/>
        <v>-1.4023761856860939E-2</v>
      </c>
    </row>
    <row r="303" spans="1:5" x14ac:dyDescent="0.35">
      <c r="A303" s="104">
        <v>43950</v>
      </c>
      <c r="B303" s="103">
        <v>53.367331999999998</v>
      </c>
      <c r="C303" s="105">
        <f t="shared" si="8"/>
        <v>4.0812864583066988E-2</v>
      </c>
      <c r="D303" s="103">
        <v>8914.7099610000005</v>
      </c>
      <c r="E303" s="105">
        <f t="shared" si="9"/>
        <v>3.5663232382282528E-2</v>
      </c>
    </row>
    <row r="304" spans="1:5" x14ac:dyDescent="0.35">
      <c r="A304" s="104">
        <v>43951</v>
      </c>
      <c r="B304" s="103">
        <v>52.125332</v>
      </c>
      <c r="C304" s="105">
        <f t="shared" si="8"/>
        <v>-2.3272664258351838E-2</v>
      </c>
      <c r="D304" s="103">
        <v>8889.5498050000006</v>
      </c>
      <c r="E304" s="105">
        <f t="shared" si="9"/>
        <v>-2.8223190782504792E-3</v>
      </c>
    </row>
    <row r="305" spans="1:5" x14ac:dyDescent="0.35">
      <c r="A305" s="104">
        <v>43952</v>
      </c>
      <c r="B305" s="103">
        <v>46.754665000000003</v>
      </c>
      <c r="C305" s="105">
        <f t="shared" si="8"/>
        <v>-0.10303372264372335</v>
      </c>
      <c r="D305" s="103">
        <v>8604.9501949999994</v>
      </c>
      <c r="E305" s="105">
        <f t="shared" si="9"/>
        <v>-3.2015075706075202E-2</v>
      </c>
    </row>
    <row r="306" spans="1:5" x14ac:dyDescent="0.35">
      <c r="A306" s="104">
        <v>43955</v>
      </c>
      <c r="B306" s="103">
        <v>50.745998</v>
      </c>
      <c r="C306" s="105">
        <f t="shared" si="8"/>
        <v>8.5367588453473031E-2</v>
      </c>
      <c r="D306" s="103">
        <v>8710.7099610000005</v>
      </c>
      <c r="E306" s="105">
        <f t="shared" si="9"/>
        <v>1.2290572705633274E-2</v>
      </c>
    </row>
    <row r="307" spans="1:5" x14ac:dyDescent="0.35">
      <c r="A307" s="104">
        <v>43956</v>
      </c>
      <c r="B307" s="103">
        <v>51.214001000000003</v>
      </c>
      <c r="C307" s="105">
        <f t="shared" si="8"/>
        <v>9.2224612470919176E-3</v>
      </c>
      <c r="D307" s="103">
        <v>8809.1201170000004</v>
      </c>
      <c r="E307" s="105">
        <f t="shared" si="9"/>
        <v>1.1297604493847979E-2</v>
      </c>
    </row>
    <row r="308" spans="1:5" x14ac:dyDescent="0.35">
      <c r="A308" s="104">
        <v>43957</v>
      </c>
      <c r="B308" s="103">
        <v>52.172001000000002</v>
      </c>
      <c r="C308" s="105">
        <f t="shared" si="8"/>
        <v>1.8705822261377181E-2</v>
      </c>
      <c r="D308" s="103">
        <v>8854.3896480000003</v>
      </c>
      <c r="E308" s="105">
        <f t="shared" si="9"/>
        <v>5.1389390085212483E-3</v>
      </c>
    </row>
    <row r="309" spans="1:5" x14ac:dyDescent="0.35">
      <c r="A309" s="104">
        <v>43958</v>
      </c>
      <c r="B309" s="103">
        <v>52.002665999999998</v>
      </c>
      <c r="C309" s="105">
        <f t="shared" si="8"/>
        <v>-3.2457064470270414E-3</v>
      </c>
      <c r="D309" s="103">
        <v>8979.6601559999999</v>
      </c>
      <c r="E309" s="105">
        <f t="shared" si="9"/>
        <v>1.4147842254524701E-2</v>
      </c>
    </row>
    <row r="310" spans="1:5" x14ac:dyDescent="0.35">
      <c r="A310" s="104">
        <v>43959</v>
      </c>
      <c r="B310" s="103">
        <v>54.627997999999998</v>
      </c>
      <c r="C310" s="105">
        <f t="shared" si="8"/>
        <v>5.0484565541312865E-2</v>
      </c>
      <c r="D310" s="103">
        <v>9121.3203130000002</v>
      </c>
      <c r="E310" s="105">
        <f t="shared" si="9"/>
        <v>1.5775670185619095E-2</v>
      </c>
    </row>
    <row r="311" spans="1:5" x14ac:dyDescent="0.35">
      <c r="A311" s="104">
        <v>43962</v>
      </c>
      <c r="B311" s="103">
        <v>54.085999000000001</v>
      </c>
      <c r="C311" s="105">
        <f t="shared" si="8"/>
        <v>-9.9216339577371526E-3</v>
      </c>
      <c r="D311" s="103">
        <v>9192.3398440000001</v>
      </c>
      <c r="E311" s="105">
        <f t="shared" si="9"/>
        <v>7.7861020732690189E-3</v>
      </c>
    </row>
    <row r="312" spans="1:5" x14ac:dyDescent="0.35">
      <c r="A312" s="104">
        <v>43963</v>
      </c>
      <c r="B312" s="103">
        <v>53.960667000000001</v>
      </c>
      <c r="C312" s="105">
        <f t="shared" si="8"/>
        <v>-2.3172725348015177E-3</v>
      </c>
      <c r="D312" s="103">
        <v>9002.5498050000006</v>
      </c>
      <c r="E312" s="105">
        <f t="shared" si="9"/>
        <v>-2.0646542906469945E-2</v>
      </c>
    </row>
    <row r="313" spans="1:5" x14ac:dyDescent="0.35">
      <c r="A313" s="104">
        <v>43964</v>
      </c>
      <c r="B313" s="103">
        <v>52.730666999999997</v>
      </c>
      <c r="C313" s="105">
        <f t="shared" si="8"/>
        <v>-2.2794380951592141E-2</v>
      </c>
      <c r="D313" s="103">
        <v>8863.1699219999991</v>
      </c>
      <c r="E313" s="105">
        <f t="shared" si="9"/>
        <v>-1.5482267359697377E-2</v>
      </c>
    </row>
    <row r="314" spans="1:5" x14ac:dyDescent="0.35">
      <c r="A314" s="104">
        <v>43965</v>
      </c>
      <c r="B314" s="103">
        <v>53.555332</v>
      </c>
      <c r="C314" s="105">
        <f t="shared" si="8"/>
        <v>1.5639191516390261E-2</v>
      </c>
      <c r="D314" s="103">
        <v>8943.7197269999997</v>
      </c>
      <c r="E314" s="105">
        <f t="shared" si="9"/>
        <v>9.0881485641001181E-3</v>
      </c>
    </row>
    <row r="315" spans="1:5" x14ac:dyDescent="0.35">
      <c r="A315" s="104">
        <v>43966</v>
      </c>
      <c r="B315" s="103">
        <v>53.277999999999999</v>
      </c>
      <c r="C315" s="105">
        <f t="shared" si="8"/>
        <v>-5.1784199563920108E-3</v>
      </c>
      <c r="D315" s="103">
        <v>9014.5595699999994</v>
      </c>
      <c r="E315" s="105">
        <f t="shared" si="9"/>
        <v>7.9206242103206925E-3</v>
      </c>
    </row>
    <row r="316" spans="1:5" x14ac:dyDescent="0.35">
      <c r="A316" s="104">
        <v>43969</v>
      </c>
      <c r="B316" s="103">
        <v>54.242001000000002</v>
      </c>
      <c r="C316" s="105">
        <f t="shared" si="8"/>
        <v>1.8093791058223063E-2</v>
      </c>
      <c r="D316" s="103">
        <v>9234.8300780000009</v>
      </c>
      <c r="E316" s="105">
        <f t="shared" si="9"/>
        <v>2.4434971702117281E-2</v>
      </c>
    </row>
    <row r="317" spans="1:5" x14ac:dyDescent="0.35">
      <c r="A317" s="104">
        <v>43970</v>
      </c>
      <c r="B317" s="103">
        <v>53.867331999999998</v>
      </c>
      <c r="C317" s="105">
        <f t="shared" si="8"/>
        <v>-6.907359483290576E-3</v>
      </c>
      <c r="D317" s="103">
        <v>9185.0996090000008</v>
      </c>
      <c r="E317" s="105">
        <f t="shared" si="9"/>
        <v>-5.3850984349427256E-3</v>
      </c>
    </row>
    <row r="318" spans="1:5" x14ac:dyDescent="0.35">
      <c r="A318" s="104">
        <v>43971</v>
      </c>
      <c r="B318" s="103">
        <v>54.370666999999997</v>
      </c>
      <c r="C318" s="105">
        <f t="shared" si="8"/>
        <v>9.3439749345669565E-3</v>
      </c>
      <c r="D318" s="103">
        <v>9375.7802730000003</v>
      </c>
      <c r="E318" s="105">
        <f t="shared" si="9"/>
        <v>2.0759781833303403E-2</v>
      </c>
    </row>
    <row r="319" spans="1:5" x14ac:dyDescent="0.35">
      <c r="A319" s="104">
        <v>43972</v>
      </c>
      <c r="B319" s="103">
        <v>55.173332000000002</v>
      </c>
      <c r="C319" s="105">
        <f t="shared" si="8"/>
        <v>1.4762831583434499E-2</v>
      </c>
      <c r="D319" s="103">
        <v>9284.8798829999996</v>
      </c>
      <c r="E319" s="105">
        <f t="shared" si="9"/>
        <v>-9.6952346741498996E-3</v>
      </c>
    </row>
    <row r="320" spans="1:5" x14ac:dyDescent="0.35">
      <c r="A320" s="104">
        <v>43973</v>
      </c>
      <c r="B320" s="103">
        <v>54.458668000000003</v>
      </c>
      <c r="C320" s="105">
        <f t="shared" si="8"/>
        <v>-1.2953069428542019E-2</v>
      </c>
      <c r="D320" s="103">
        <v>9324.5898440000001</v>
      </c>
      <c r="E320" s="105">
        <f t="shared" si="9"/>
        <v>4.2768416501226536E-3</v>
      </c>
    </row>
    <row r="321" spans="1:5" x14ac:dyDescent="0.35">
      <c r="A321" s="104">
        <v>43977</v>
      </c>
      <c r="B321" s="103">
        <v>54.591330999999997</v>
      </c>
      <c r="C321" s="105">
        <f t="shared" si="8"/>
        <v>2.4360309363422594E-3</v>
      </c>
      <c r="D321" s="103">
        <v>9340.2197269999997</v>
      </c>
      <c r="E321" s="105">
        <f t="shared" si="9"/>
        <v>1.676200590212229E-3</v>
      </c>
    </row>
    <row r="322" spans="1:5" x14ac:dyDescent="0.35">
      <c r="A322" s="104">
        <v>43978</v>
      </c>
      <c r="B322" s="103">
        <v>54.681998999999998</v>
      </c>
      <c r="C322" s="105">
        <f t="shared" si="8"/>
        <v>1.6608497785115528E-3</v>
      </c>
      <c r="D322" s="103">
        <v>9412.3603519999997</v>
      </c>
      <c r="E322" s="105">
        <f t="shared" si="9"/>
        <v>7.723653951251519E-3</v>
      </c>
    </row>
    <row r="323" spans="1:5" x14ac:dyDescent="0.35">
      <c r="A323" s="104">
        <v>43979</v>
      </c>
      <c r="B323" s="103">
        <v>53.720669000000001</v>
      </c>
      <c r="C323" s="105">
        <f t="shared" si="8"/>
        <v>-1.7580374119095299E-2</v>
      </c>
      <c r="D323" s="103">
        <v>9368.9902340000008</v>
      </c>
      <c r="E323" s="105">
        <f t="shared" si="9"/>
        <v>-4.6077834228672732E-3</v>
      </c>
    </row>
    <row r="324" spans="1:5" x14ac:dyDescent="0.35">
      <c r="A324" s="104">
        <v>43980</v>
      </c>
      <c r="B324" s="103">
        <v>55.666668000000001</v>
      </c>
      <c r="C324" s="105">
        <f t="shared" ref="C324:C387" si="10">B324/B323-1</f>
        <v>3.6224399960469666E-2</v>
      </c>
      <c r="D324" s="103">
        <v>9489.8701170000004</v>
      </c>
      <c r="E324" s="105">
        <f t="shared" ref="E324:E387" si="11">D324/D323-1</f>
        <v>1.290212498688792E-2</v>
      </c>
    </row>
    <row r="325" spans="1:5" x14ac:dyDescent="0.35">
      <c r="A325" s="104">
        <v>43983</v>
      </c>
      <c r="B325" s="103">
        <v>59.873333000000002</v>
      </c>
      <c r="C325" s="105">
        <f t="shared" si="10"/>
        <v>7.5568830525297503E-2</v>
      </c>
      <c r="D325" s="103">
        <v>9552.0498050000006</v>
      </c>
      <c r="E325" s="105">
        <f t="shared" si="11"/>
        <v>6.5522169675023001E-3</v>
      </c>
    </row>
    <row r="326" spans="1:5" x14ac:dyDescent="0.35">
      <c r="A326" s="104">
        <v>43984</v>
      </c>
      <c r="B326" s="103">
        <v>58.770668000000001</v>
      </c>
      <c r="C326" s="105">
        <f t="shared" si="10"/>
        <v>-1.8416629653805972E-2</v>
      </c>
      <c r="D326" s="103">
        <v>9608.3798829999996</v>
      </c>
      <c r="E326" s="105">
        <f t="shared" si="11"/>
        <v>5.8971717222948694E-3</v>
      </c>
    </row>
    <row r="327" spans="1:5" x14ac:dyDescent="0.35">
      <c r="A327" s="104">
        <v>43985</v>
      </c>
      <c r="B327" s="103">
        <v>58.863998000000002</v>
      </c>
      <c r="C327" s="105">
        <f t="shared" si="10"/>
        <v>1.5880370799936649E-3</v>
      </c>
      <c r="D327" s="103">
        <v>9682.9101559999999</v>
      </c>
      <c r="E327" s="105">
        <f t="shared" si="11"/>
        <v>7.7567991594365004E-3</v>
      </c>
    </row>
    <row r="328" spans="1:5" x14ac:dyDescent="0.35">
      <c r="A328" s="104">
        <v>43986</v>
      </c>
      <c r="B328" s="103">
        <v>57.625332</v>
      </c>
      <c r="C328" s="105">
        <f t="shared" si="10"/>
        <v>-2.1042845237933094E-2</v>
      </c>
      <c r="D328" s="103">
        <v>9615.8095699999994</v>
      </c>
      <c r="E328" s="105">
        <f t="shared" si="11"/>
        <v>-6.929795373390113E-3</v>
      </c>
    </row>
    <row r="329" spans="1:5" x14ac:dyDescent="0.35">
      <c r="A329" s="104">
        <v>43987</v>
      </c>
      <c r="B329" s="103">
        <v>59.043998999999999</v>
      </c>
      <c r="C329" s="105">
        <f t="shared" si="10"/>
        <v>2.4618808269946335E-2</v>
      </c>
      <c r="D329" s="103">
        <v>9814.0800780000009</v>
      </c>
      <c r="E329" s="105">
        <f t="shared" si="11"/>
        <v>2.0619221559729839E-2</v>
      </c>
    </row>
    <row r="330" spans="1:5" x14ac:dyDescent="0.35">
      <c r="A330" s="104">
        <v>43990</v>
      </c>
      <c r="B330" s="103">
        <v>63.327998999999998</v>
      </c>
      <c r="C330" s="105">
        <f t="shared" si="10"/>
        <v>7.2556061116388904E-2</v>
      </c>
      <c r="D330" s="103">
        <v>9924.75</v>
      </c>
      <c r="E330" s="105">
        <f t="shared" si="11"/>
        <v>1.1276647543164486E-2</v>
      </c>
    </row>
    <row r="331" spans="1:5" x14ac:dyDescent="0.35">
      <c r="A331" s="104">
        <v>43991</v>
      </c>
      <c r="B331" s="103">
        <v>62.711334000000001</v>
      </c>
      <c r="C331" s="105">
        <f t="shared" si="10"/>
        <v>-9.7376359546745839E-3</v>
      </c>
      <c r="D331" s="103">
        <v>9953.75</v>
      </c>
      <c r="E331" s="105">
        <f t="shared" si="11"/>
        <v>2.9219879593944675E-3</v>
      </c>
    </row>
    <row r="332" spans="1:5" x14ac:dyDescent="0.35">
      <c r="A332" s="104">
        <v>43992</v>
      </c>
      <c r="B332" s="103">
        <v>68.336669999999998</v>
      </c>
      <c r="C332" s="105">
        <f t="shared" si="10"/>
        <v>8.9702062469281918E-2</v>
      </c>
      <c r="D332" s="103">
        <v>10020.349609000001</v>
      </c>
      <c r="E332" s="105">
        <f t="shared" si="11"/>
        <v>6.6909063418310044E-3</v>
      </c>
    </row>
    <row r="333" spans="1:5" x14ac:dyDescent="0.35">
      <c r="A333" s="104">
        <v>43993</v>
      </c>
      <c r="B333" s="103">
        <v>64.856003000000001</v>
      </c>
      <c r="C333" s="105">
        <f t="shared" si="10"/>
        <v>-5.0934103168913558E-2</v>
      </c>
      <c r="D333" s="103">
        <v>9492.7304690000001</v>
      </c>
      <c r="E333" s="105">
        <f t="shared" si="11"/>
        <v>-5.2654763614845113E-2</v>
      </c>
    </row>
    <row r="334" spans="1:5" x14ac:dyDescent="0.35">
      <c r="A334" s="104">
        <v>43994</v>
      </c>
      <c r="B334" s="103">
        <v>62.352001000000001</v>
      </c>
      <c r="C334" s="105">
        <f t="shared" si="10"/>
        <v>-3.8608638894999436E-2</v>
      </c>
      <c r="D334" s="103">
        <v>9588.8095699999994</v>
      </c>
      <c r="E334" s="105">
        <f t="shared" si="11"/>
        <v>1.0121334563723439E-2</v>
      </c>
    </row>
    <row r="335" spans="1:5" x14ac:dyDescent="0.35">
      <c r="A335" s="104">
        <v>43997</v>
      </c>
      <c r="B335" s="103">
        <v>66.059997999999993</v>
      </c>
      <c r="C335" s="105">
        <f t="shared" si="10"/>
        <v>5.9468773103207972E-2</v>
      </c>
      <c r="D335" s="103">
        <v>9726.0195309999999</v>
      </c>
      <c r="E335" s="105">
        <f t="shared" si="11"/>
        <v>1.4309384287835014E-2</v>
      </c>
    </row>
    <row r="336" spans="1:5" x14ac:dyDescent="0.35">
      <c r="A336" s="104">
        <v>43998</v>
      </c>
      <c r="B336" s="103">
        <v>65.475334000000004</v>
      </c>
      <c r="C336" s="105">
        <f t="shared" si="10"/>
        <v>-8.8504998138205782E-3</v>
      </c>
      <c r="D336" s="103">
        <v>9895.8701170000004</v>
      </c>
      <c r="E336" s="105">
        <f t="shared" si="11"/>
        <v>1.746352507915816E-2</v>
      </c>
    </row>
    <row r="337" spans="1:5" x14ac:dyDescent="0.35">
      <c r="A337" s="104">
        <v>43999</v>
      </c>
      <c r="B337" s="103">
        <v>66.119331000000003</v>
      </c>
      <c r="C337" s="105">
        <f t="shared" si="10"/>
        <v>9.8357192038149854E-3</v>
      </c>
      <c r="D337" s="103">
        <v>9910.5302730000003</v>
      </c>
      <c r="E337" s="105">
        <f t="shared" si="11"/>
        <v>1.4814418365107773E-3</v>
      </c>
    </row>
    <row r="338" spans="1:5" x14ac:dyDescent="0.35">
      <c r="A338" s="104">
        <v>44000</v>
      </c>
      <c r="B338" s="103">
        <v>66.930663999999993</v>
      </c>
      <c r="C338" s="105">
        <f t="shared" si="10"/>
        <v>1.2270738190015784E-2</v>
      </c>
      <c r="D338" s="103">
        <v>9943.0498050000006</v>
      </c>
      <c r="E338" s="105">
        <f t="shared" si="11"/>
        <v>3.2813109999365597E-3</v>
      </c>
    </row>
    <row r="339" spans="1:5" x14ac:dyDescent="0.35">
      <c r="A339" s="104">
        <v>44001</v>
      </c>
      <c r="B339" s="103">
        <v>66.726669000000001</v>
      </c>
      <c r="C339" s="105">
        <f t="shared" si="10"/>
        <v>-3.0478556136839252E-3</v>
      </c>
      <c r="D339" s="103">
        <v>9946.1201170000004</v>
      </c>
      <c r="E339" s="105">
        <f t="shared" si="11"/>
        <v>3.0878976372572531E-4</v>
      </c>
    </row>
    <row r="340" spans="1:5" x14ac:dyDescent="0.35">
      <c r="A340" s="104">
        <v>44004</v>
      </c>
      <c r="B340" s="103">
        <v>66.288002000000006</v>
      </c>
      <c r="C340" s="105">
        <f t="shared" si="10"/>
        <v>-6.5740880906253185E-3</v>
      </c>
      <c r="D340" s="103">
        <v>10056.480469</v>
      </c>
      <c r="E340" s="105">
        <f t="shared" si="11"/>
        <v>1.1095819344808744E-2</v>
      </c>
    </row>
    <row r="341" spans="1:5" x14ac:dyDescent="0.35">
      <c r="A341" s="104">
        <v>44005</v>
      </c>
      <c r="B341" s="103">
        <v>66.785331999999997</v>
      </c>
      <c r="C341" s="105">
        <f t="shared" si="10"/>
        <v>7.5025643403763276E-3</v>
      </c>
      <c r="D341" s="103">
        <v>10131.370117</v>
      </c>
      <c r="E341" s="105">
        <f t="shared" si="11"/>
        <v>7.4469043350557929E-3</v>
      </c>
    </row>
    <row r="342" spans="1:5" x14ac:dyDescent="0.35">
      <c r="A342" s="104">
        <v>44006</v>
      </c>
      <c r="B342" s="103">
        <v>64.056663999999998</v>
      </c>
      <c r="C342" s="105">
        <f t="shared" si="10"/>
        <v>-4.0857294832344349E-2</v>
      </c>
      <c r="D342" s="103">
        <v>9909.1699219999991</v>
      </c>
      <c r="E342" s="105">
        <f t="shared" si="11"/>
        <v>-2.1931899874742422E-2</v>
      </c>
    </row>
    <row r="343" spans="1:5" x14ac:dyDescent="0.35">
      <c r="A343" s="104">
        <v>44007</v>
      </c>
      <c r="B343" s="103">
        <v>65.732001999999994</v>
      </c>
      <c r="C343" s="105">
        <f t="shared" si="10"/>
        <v>2.615400015211522E-2</v>
      </c>
      <c r="D343" s="103">
        <v>10017</v>
      </c>
      <c r="E343" s="105">
        <f t="shared" si="11"/>
        <v>1.0881847707606696E-2</v>
      </c>
    </row>
    <row r="344" spans="1:5" x14ac:dyDescent="0.35">
      <c r="A344" s="104">
        <v>44008</v>
      </c>
      <c r="B344" s="103">
        <v>63.982666000000002</v>
      </c>
      <c r="C344" s="105">
        <f t="shared" si="10"/>
        <v>-2.6613155643730346E-2</v>
      </c>
      <c r="D344" s="103">
        <v>9757.2197269999997</v>
      </c>
      <c r="E344" s="105">
        <f t="shared" si="11"/>
        <v>-2.5933939602675538E-2</v>
      </c>
    </row>
    <row r="345" spans="1:5" x14ac:dyDescent="0.35">
      <c r="A345" s="104">
        <v>44011</v>
      </c>
      <c r="B345" s="103">
        <v>67.290001000000004</v>
      </c>
      <c r="C345" s="105">
        <f t="shared" si="10"/>
        <v>5.1691109588962725E-2</v>
      </c>
      <c r="D345" s="103">
        <v>9874.1503909999992</v>
      </c>
      <c r="E345" s="105">
        <f t="shared" si="11"/>
        <v>1.1984014634458973E-2</v>
      </c>
    </row>
    <row r="346" spans="1:5" x14ac:dyDescent="0.35">
      <c r="A346" s="104">
        <v>44012</v>
      </c>
      <c r="B346" s="103">
        <v>71.987335000000002</v>
      </c>
      <c r="C346" s="105">
        <f t="shared" si="10"/>
        <v>6.9807310598791528E-2</v>
      </c>
      <c r="D346" s="103">
        <v>10058.769531</v>
      </c>
      <c r="E346" s="105">
        <f t="shared" si="11"/>
        <v>1.8697217754377604E-2</v>
      </c>
    </row>
    <row r="347" spans="1:5" x14ac:dyDescent="0.35">
      <c r="A347" s="104">
        <v>44013</v>
      </c>
      <c r="B347" s="103">
        <v>74.641998000000001</v>
      </c>
      <c r="C347" s="105">
        <f t="shared" si="10"/>
        <v>3.6876806177086552E-2</v>
      </c>
      <c r="D347" s="103">
        <v>10154.629883</v>
      </c>
      <c r="E347" s="105">
        <f t="shared" si="11"/>
        <v>9.5300276743162105E-3</v>
      </c>
    </row>
    <row r="348" spans="1:5" x14ac:dyDescent="0.35">
      <c r="A348" s="104">
        <v>44014</v>
      </c>
      <c r="B348" s="103">
        <v>80.577331999999998</v>
      </c>
      <c r="C348" s="105">
        <f t="shared" si="10"/>
        <v>7.9517351612158116E-2</v>
      </c>
      <c r="D348" s="103">
        <v>10207.629883</v>
      </c>
      <c r="E348" s="105">
        <f t="shared" si="11"/>
        <v>5.2192941161477435E-3</v>
      </c>
    </row>
    <row r="349" spans="1:5" x14ac:dyDescent="0.35">
      <c r="A349" s="104">
        <v>44018</v>
      </c>
      <c r="B349" s="103">
        <v>91.438666999999995</v>
      </c>
      <c r="C349" s="105">
        <f t="shared" si="10"/>
        <v>0.1347939269073839</v>
      </c>
      <c r="D349" s="103">
        <v>10433.650390999999</v>
      </c>
      <c r="E349" s="105">
        <f t="shared" si="11"/>
        <v>2.2142310270910182E-2</v>
      </c>
    </row>
    <row r="350" spans="1:5" x14ac:dyDescent="0.35">
      <c r="A350" s="104">
        <v>44019</v>
      </c>
      <c r="B350" s="103">
        <v>92.657332999999994</v>
      </c>
      <c r="C350" s="105">
        <f t="shared" si="10"/>
        <v>1.3327687727556103E-2</v>
      </c>
      <c r="D350" s="103">
        <v>10343.889648</v>
      </c>
      <c r="E350" s="105">
        <f t="shared" si="11"/>
        <v>-8.6030046662696202E-3</v>
      </c>
    </row>
    <row r="351" spans="1:5" x14ac:dyDescent="0.35">
      <c r="A351" s="104">
        <v>44020</v>
      </c>
      <c r="B351" s="103">
        <v>91.058670000000006</v>
      </c>
      <c r="C351" s="105">
        <f t="shared" si="10"/>
        <v>-1.7253496817137948E-2</v>
      </c>
      <c r="D351" s="103">
        <v>10492.5</v>
      </c>
      <c r="E351" s="105">
        <f t="shared" si="11"/>
        <v>1.4366969975238897E-2</v>
      </c>
    </row>
    <row r="352" spans="1:5" x14ac:dyDescent="0.35">
      <c r="A352" s="104">
        <v>44021</v>
      </c>
      <c r="B352" s="103">
        <v>92.952003000000005</v>
      </c>
      <c r="C352" s="105">
        <f t="shared" si="10"/>
        <v>2.079245172370725E-2</v>
      </c>
      <c r="D352" s="103">
        <v>10547.75</v>
      </c>
      <c r="E352" s="105">
        <f t="shared" si="11"/>
        <v>5.2656659518703908E-3</v>
      </c>
    </row>
    <row r="353" spans="1:5" x14ac:dyDescent="0.35">
      <c r="A353" s="104">
        <v>44022</v>
      </c>
      <c r="B353" s="103">
        <v>102.976669</v>
      </c>
      <c r="C353" s="105">
        <f t="shared" si="10"/>
        <v>0.10784776741174684</v>
      </c>
      <c r="D353" s="103">
        <v>10617.440430000001</v>
      </c>
      <c r="E353" s="105">
        <f t="shared" si="11"/>
        <v>6.6071370671469953E-3</v>
      </c>
    </row>
    <row r="354" spans="1:5" x14ac:dyDescent="0.35">
      <c r="A354" s="104">
        <v>44025</v>
      </c>
      <c r="B354" s="103">
        <v>99.804001</v>
      </c>
      <c r="C354" s="105">
        <f t="shared" si="10"/>
        <v>-3.0809580760473021E-2</v>
      </c>
      <c r="D354" s="103">
        <v>10390.839844</v>
      </c>
      <c r="E354" s="105">
        <f t="shared" si="11"/>
        <v>-2.1342298786036218E-2</v>
      </c>
    </row>
    <row r="355" spans="1:5" x14ac:dyDescent="0.35">
      <c r="A355" s="104">
        <v>44026</v>
      </c>
      <c r="B355" s="103">
        <v>101.120003</v>
      </c>
      <c r="C355" s="105">
        <f t="shared" si="10"/>
        <v>1.3185864161898708E-2</v>
      </c>
      <c r="D355" s="103">
        <v>10488.580078000001</v>
      </c>
      <c r="E355" s="105">
        <f t="shared" si="11"/>
        <v>9.4063844181411227E-3</v>
      </c>
    </row>
    <row r="356" spans="1:5" x14ac:dyDescent="0.35">
      <c r="A356" s="104">
        <v>44027</v>
      </c>
      <c r="B356" s="103">
        <v>103.067329</v>
      </c>
      <c r="C356" s="105">
        <f t="shared" si="10"/>
        <v>1.9257574586899473E-2</v>
      </c>
      <c r="D356" s="103">
        <v>10550.490234000001</v>
      </c>
      <c r="E356" s="105">
        <f t="shared" si="11"/>
        <v>5.9026250969715921E-3</v>
      </c>
    </row>
    <row r="357" spans="1:5" x14ac:dyDescent="0.35">
      <c r="A357" s="104">
        <v>44028</v>
      </c>
      <c r="B357" s="103">
        <v>100.042664</v>
      </c>
      <c r="C357" s="105">
        <f t="shared" si="10"/>
        <v>-2.9346496405276978E-2</v>
      </c>
      <c r="D357" s="103">
        <v>10473.830078000001</v>
      </c>
      <c r="E357" s="105">
        <f t="shared" si="11"/>
        <v>-7.2660278621893282E-3</v>
      </c>
    </row>
    <row r="358" spans="1:5" x14ac:dyDescent="0.35">
      <c r="A358" s="104">
        <v>44029</v>
      </c>
      <c r="B358" s="103">
        <v>100.056</v>
      </c>
      <c r="C358" s="105">
        <f t="shared" si="10"/>
        <v>1.3330312755366336E-4</v>
      </c>
      <c r="D358" s="103">
        <v>10503.190430000001</v>
      </c>
      <c r="E358" s="105">
        <f t="shared" si="11"/>
        <v>2.8032106480007091E-3</v>
      </c>
    </row>
    <row r="359" spans="1:5" x14ac:dyDescent="0.35">
      <c r="A359" s="104">
        <v>44032</v>
      </c>
      <c r="B359" s="103">
        <v>109.533333</v>
      </c>
      <c r="C359" s="105">
        <f t="shared" si="10"/>
        <v>9.4720286639481843E-2</v>
      </c>
      <c r="D359" s="103">
        <v>10767.089844</v>
      </c>
      <c r="E359" s="105">
        <f t="shared" si="11"/>
        <v>2.5125643085193383E-2</v>
      </c>
    </row>
    <row r="360" spans="1:5" x14ac:dyDescent="0.35">
      <c r="A360" s="104">
        <v>44033</v>
      </c>
      <c r="B360" s="103">
        <v>104.55733499999999</v>
      </c>
      <c r="C360" s="105">
        <f t="shared" si="10"/>
        <v>-4.5429075001305774E-2</v>
      </c>
      <c r="D360" s="103">
        <v>10680.360352</v>
      </c>
      <c r="E360" s="105">
        <f t="shared" si="11"/>
        <v>-8.0550541749524474E-3</v>
      </c>
    </row>
    <row r="361" spans="1:5" x14ac:dyDescent="0.35">
      <c r="A361" s="104">
        <v>44034</v>
      </c>
      <c r="B361" s="103">
        <v>106.155334</v>
      </c>
      <c r="C361" s="105">
        <f t="shared" si="10"/>
        <v>1.5283471025729689E-2</v>
      </c>
      <c r="D361" s="103">
        <v>10706.129883</v>
      </c>
      <c r="E361" s="105">
        <f t="shared" si="11"/>
        <v>2.4127960247308788E-3</v>
      </c>
    </row>
    <row r="362" spans="1:5" x14ac:dyDescent="0.35">
      <c r="A362" s="104">
        <v>44035</v>
      </c>
      <c r="B362" s="103">
        <v>100.87133</v>
      </c>
      <c r="C362" s="105">
        <f t="shared" si="10"/>
        <v>-4.977615161570681E-2</v>
      </c>
      <c r="D362" s="103">
        <v>10461.419921999999</v>
      </c>
      <c r="E362" s="105">
        <f t="shared" si="11"/>
        <v>-2.2856995354462284E-2</v>
      </c>
    </row>
    <row r="363" spans="1:5" x14ac:dyDescent="0.35">
      <c r="A363" s="104">
        <v>44036</v>
      </c>
      <c r="B363" s="103">
        <v>94.466667000000001</v>
      </c>
      <c r="C363" s="105">
        <f t="shared" si="10"/>
        <v>-6.34933930186109E-2</v>
      </c>
      <c r="D363" s="103">
        <v>10363.179688</v>
      </c>
      <c r="E363" s="105">
        <f t="shared" si="11"/>
        <v>-9.3907170090173908E-3</v>
      </c>
    </row>
    <row r="364" spans="1:5" x14ac:dyDescent="0.35">
      <c r="A364" s="104">
        <v>44039</v>
      </c>
      <c r="B364" s="103">
        <v>102.639999</v>
      </c>
      <c r="C364" s="105">
        <f t="shared" si="10"/>
        <v>8.6520804211288604E-2</v>
      </c>
      <c r="D364" s="103">
        <v>10536.269531</v>
      </c>
      <c r="E364" s="105">
        <f t="shared" si="11"/>
        <v>1.6702387511472905E-2</v>
      </c>
    </row>
    <row r="365" spans="1:5" x14ac:dyDescent="0.35">
      <c r="A365" s="104">
        <v>44040</v>
      </c>
      <c r="B365" s="103">
        <v>98.432670999999999</v>
      </c>
      <c r="C365" s="105">
        <f t="shared" si="10"/>
        <v>-4.0991114974582188E-2</v>
      </c>
      <c r="D365" s="103">
        <v>10402.089844</v>
      </c>
      <c r="E365" s="105">
        <f t="shared" si="11"/>
        <v>-1.2735027953225231E-2</v>
      </c>
    </row>
    <row r="366" spans="1:5" x14ac:dyDescent="0.35">
      <c r="A366" s="104">
        <v>44041</v>
      </c>
      <c r="B366" s="103">
        <v>99.940665999999993</v>
      </c>
      <c r="C366" s="105">
        <f t="shared" si="10"/>
        <v>1.5320065834645513E-2</v>
      </c>
      <c r="D366" s="103">
        <v>10542.940430000001</v>
      </c>
      <c r="E366" s="105">
        <f t="shared" si="11"/>
        <v>1.3540604639292075E-2</v>
      </c>
    </row>
    <row r="367" spans="1:5" x14ac:dyDescent="0.35">
      <c r="A367" s="104">
        <v>44042</v>
      </c>
      <c r="B367" s="103">
        <v>99.165999999999997</v>
      </c>
      <c r="C367" s="105">
        <f t="shared" si="10"/>
        <v>-7.7512591320934021E-3</v>
      </c>
      <c r="D367" s="103">
        <v>10587.809569999999</v>
      </c>
      <c r="E367" s="105">
        <f t="shared" si="11"/>
        <v>4.2558468671911598E-3</v>
      </c>
    </row>
    <row r="368" spans="1:5" x14ac:dyDescent="0.35">
      <c r="A368" s="104">
        <v>44043</v>
      </c>
      <c r="B368" s="103">
        <v>95.384003000000007</v>
      </c>
      <c r="C368" s="105">
        <f t="shared" si="10"/>
        <v>-3.8138041264142886E-2</v>
      </c>
      <c r="D368" s="103">
        <v>10745.269531</v>
      </c>
      <c r="E368" s="105">
        <f t="shared" si="11"/>
        <v>1.4871816494145706E-2</v>
      </c>
    </row>
    <row r="369" spans="1:5" x14ac:dyDescent="0.35">
      <c r="A369" s="104">
        <v>44046</v>
      </c>
      <c r="B369" s="103">
        <v>99</v>
      </c>
      <c r="C369" s="105">
        <f t="shared" si="10"/>
        <v>3.7909889355346005E-2</v>
      </c>
      <c r="D369" s="103">
        <v>10902.799805000001</v>
      </c>
      <c r="E369" s="105">
        <f t="shared" si="11"/>
        <v>1.4660430205638564E-2</v>
      </c>
    </row>
    <row r="370" spans="1:5" x14ac:dyDescent="0.35">
      <c r="A370" s="104">
        <v>44047</v>
      </c>
      <c r="B370" s="103">
        <v>99.133330999999998</v>
      </c>
      <c r="C370" s="105">
        <f t="shared" si="10"/>
        <v>1.3467777777778078E-3</v>
      </c>
      <c r="D370" s="103">
        <v>10941.169921999999</v>
      </c>
      <c r="E370" s="105">
        <f t="shared" si="11"/>
        <v>3.5192902452818586E-3</v>
      </c>
    </row>
    <row r="371" spans="1:5" x14ac:dyDescent="0.35">
      <c r="A371" s="104">
        <v>44048</v>
      </c>
      <c r="B371" s="103">
        <v>99.001334999999997</v>
      </c>
      <c r="C371" s="105">
        <f t="shared" si="10"/>
        <v>-1.3314996950924973E-3</v>
      </c>
      <c r="D371" s="103">
        <v>10998.400390999999</v>
      </c>
      <c r="E371" s="105">
        <f t="shared" si="11"/>
        <v>5.2307449210640122E-3</v>
      </c>
    </row>
    <row r="372" spans="1:5" x14ac:dyDescent="0.35">
      <c r="A372" s="104">
        <v>44049</v>
      </c>
      <c r="B372" s="103">
        <v>99.305335999999997</v>
      </c>
      <c r="C372" s="105">
        <f t="shared" si="10"/>
        <v>3.0706757641196791E-3</v>
      </c>
      <c r="D372" s="103">
        <v>11108.070313</v>
      </c>
      <c r="E372" s="105">
        <f t="shared" si="11"/>
        <v>9.971442946352882E-3</v>
      </c>
    </row>
    <row r="373" spans="1:5" x14ac:dyDescent="0.35">
      <c r="A373" s="104">
        <v>44050</v>
      </c>
      <c r="B373" s="103">
        <v>96.847335999999999</v>
      </c>
      <c r="C373" s="105">
        <f t="shared" si="10"/>
        <v>-2.4751942836183538E-2</v>
      </c>
      <c r="D373" s="103">
        <v>11010.980469</v>
      </c>
      <c r="E373" s="105">
        <f t="shared" si="11"/>
        <v>-8.7404779826045775E-3</v>
      </c>
    </row>
    <row r="374" spans="1:5" x14ac:dyDescent="0.35">
      <c r="A374" s="104">
        <v>44053</v>
      </c>
      <c r="B374" s="103">
        <v>94.571335000000005</v>
      </c>
      <c r="C374" s="105">
        <f t="shared" si="10"/>
        <v>-2.3500914883193058E-2</v>
      </c>
      <c r="D374" s="103">
        <v>10968.360352</v>
      </c>
      <c r="E374" s="105">
        <f t="shared" si="11"/>
        <v>-3.8706922712279379E-3</v>
      </c>
    </row>
    <row r="375" spans="1:5" x14ac:dyDescent="0.35">
      <c r="A375" s="104">
        <v>44054</v>
      </c>
      <c r="B375" s="103">
        <v>91.625998999999993</v>
      </c>
      <c r="C375" s="105">
        <f t="shared" si="10"/>
        <v>-3.1144067068525683E-2</v>
      </c>
      <c r="D375" s="103">
        <v>10782.820313</v>
      </c>
      <c r="E375" s="105">
        <f t="shared" si="11"/>
        <v>-1.6915932103394815E-2</v>
      </c>
    </row>
    <row r="376" spans="1:5" x14ac:dyDescent="0.35">
      <c r="A376" s="104">
        <v>44055</v>
      </c>
      <c r="B376" s="103">
        <v>103.650665</v>
      </c>
      <c r="C376" s="105">
        <f t="shared" si="10"/>
        <v>0.13123639721516178</v>
      </c>
      <c r="D376" s="103">
        <v>11012.240234000001</v>
      </c>
      <c r="E376" s="105">
        <f t="shared" si="11"/>
        <v>2.1276429945086495E-2</v>
      </c>
    </row>
    <row r="377" spans="1:5" x14ac:dyDescent="0.35">
      <c r="A377" s="104">
        <v>44056</v>
      </c>
      <c r="B377" s="103">
        <v>108.066666</v>
      </c>
      <c r="C377" s="105">
        <f t="shared" si="10"/>
        <v>4.2604656709148925E-2</v>
      </c>
      <c r="D377" s="103">
        <v>11042.5</v>
      </c>
      <c r="E377" s="105">
        <f t="shared" si="11"/>
        <v>2.7478301741523659E-3</v>
      </c>
    </row>
    <row r="378" spans="1:5" x14ac:dyDescent="0.35">
      <c r="A378" s="104">
        <v>44057</v>
      </c>
      <c r="B378" s="103">
        <v>110.04733299999999</v>
      </c>
      <c r="C378" s="105">
        <f t="shared" si="10"/>
        <v>1.8328195671364567E-2</v>
      </c>
      <c r="D378" s="103">
        <v>11019.299805000001</v>
      </c>
      <c r="E378" s="105">
        <f t="shared" si="11"/>
        <v>-2.100991170477684E-3</v>
      </c>
    </row>
    <row r="379" spans="1:5" x14ac:dyDescent="0.35">
      <c r="A379" s="104">
        <v>44060</v>
      </c>
      <c r="B379" s="103">
        <v>122.37599899999999</v>
      </c>
      <c r="C379" s="105">
        <f t="shared" si="10"/>
        <v>0.11203057506173275</v>
      </c>
      <c r="D379" s="103">
        <v>11129.730469</v>
      </c>
      <c r="E379" s="105">
        <f t="shared" si="11"/>
        <v>1.0021568153531168E-2</v>
      </c>
    </row>
    <row r="380" spans="1:5" x14ac:dyDescent="0.35">
      <c r="A380" s="104">
        <v>44061</v>
      </c>
      <c r="B380" s="103">
        <v>125.806</v>
      </c>
      <c r="C380" s="105">
        <f t="shared" si="10"/>
        <v>2.8028379976697826E-2</v>
      </c>
      <c r="D380" s="103">
        <v>11210.839844</v>
      </c>
      <c r="E380" s="105">
        <f t="shared" si="11"/>
        <v>7.2876315581871243E-3</v>
      </c>
    </row>
    <row r="381" spans="1:5" x14ac:dyDescent="0.35">
      <c r="A381" s="104">
        <v>44062</v>
      </c>
      <c r="B381" s="103">
        <v>125.235336</v>
      </c>
      <c r="C381" s="105">
        <f t="shared" si="10"/>
        <v>-4.536063462791895E-3</v>
      </c>
      <c r="D381" s="103">
        <v>11146.459961</v>
      </c>
      <c r="E381" s="105">
        <f t="shared" si="11"/>
        <v>-5.7426458584595164E-3</v>
      </c>
    </row>
    <row r="382" spans="1:5" x14ac:dyDescent="0.35">
      <c r="A382" s="104">
        <v>44063</v>
      </c>
      <c r="B382" s="103">
        <v>133.45533800000001</v>
      </c>
      <c r="C382" s="105">
        <f t="shared" si="10"/>
        <v>6.5636443056295235E-2</v>
      </c>
      <c r="D382" s="103">
        <v>11264.950194999999</v>
      </c>
      <c r="E382" s="105">
        <f t="shared" si="11"/>
        <v>1.0630301854990698E-2</v>
      </c>
    </row>
    <row r="383" spans="1:5" x14ac:dyDescent="0.35">
      <c r="A383" s="104">
        <v>44064</v>
      </c>
      <c r="B383" s="103">
        <v>136.66532900000001</v>
      </c>
      <c r="C383" s="105">
        <f t="shared" si="10"/>
        <v>2.4052923233389256E-2</v>
      </c>
      <c r="D383" s="103">
        <v>11311.799805000001</v>
      </c>
      <c r="E383" s="105">
        <f t="shared" si="11"/>
        <v>4.158883012265413E-3</v>
      </c>
    </row>
    <row r="384" spans="1:5" x14ac:dyDescent="0.35">
      <c r="A384" s="104">
        <v>44067</v>
      </c>
      <c r="B384" s="103">
        <v>134.279999</v>
      </c>
      <c r="C384" s="105">
        <f t="shared" si="10"/>
        <v>-1.7453804980779086E-2</v>
      </c>
      <c r="D384" s="103">
        <v>11379.719727</v>
      </c>
      <c r="E384" s="105">
        <f t="shared" si="11"/>
        <v>6.0043426484597262E-3</v>
      </c>
    </row>
    <row r="385" spans="1:5" x14ac:dyDescent="0.35">
      <c r="A385" s="104">
        <v>44068</v>
      </c>
      <c r="B385" s="103">
        <v>134.88932800000001</v>
      </c>
      <c r="C385" s="105">
        <f t="shared" si="10"/>
        <v>4.5377495124945266E-3</v>
      </c>
      <c r="D385" s="103">
        <v>11466.469727</v>
      </c>
      <c r="E385" s="105">
        <f t="shared" si="11"/>
        <v>7.6232105957911855E-3</v>
      </c>
    </row>
    <row r="386" spans="1:5" x14ac:dyDescent="0.35">
      <c r="A386" s="104">
        <v>44069</v>
      </c>
      <c r="B386" s="103">
        <v>143.54466199999999</v>
      </c>
      <c r="C386" s="105">
        <f t="shared" si="10"/>
        <v>6.4166188150926118E-2</v>
      </c>
      <c r="D386" s="103">
        <v>11665.059569999999</v>
      </c>
      <c r="E386" s="105">
        <f t="shared" si="11"/>
        <v>1.7319179113374439E-2</v>
      </c>
    </row>
    <row r="387" spans="1:5" x14ac:dyDescent="0.35">
      <c r="A387" s="104">
        <v>44070</v>
      </c>
      <c r="B387" s="103">
        <v>149.25</v>
      </c>
      <c r="C387" s="105">
        <f t="shared" si="10"/>
        <v>3.974608265126589E-2</v>
      </c>
      <c r="D387" s="103">
        <v>11625.339844</v>
      </c>
      <c r="E387" s="105">
        <f t="shared" si="11"/>
        <v>-3.4050169878385717E-3</v>
      </c>
    </row>
    <row r="388" spans="1:5" x14ac:dyDescent="0.35">
      <c r="A388" s="104">
        <v>44071</v>
      </c>
      <c r="B388" s="103">
        <v>147.55999800000001</v>
      </c>
      <c r="C388" s="105">
        <f t="shared" ref="C388:C451" si="12">B388/B387-1</f>
        <v>-1.1323296482412037E-2</v>
      </c>
      <c r="D388" s="103">
        <v>11695.629883</v>
      </c>
      <c r="E388" s="105">
        <f t="shared" ref="E388:E451" si="13">D388/D387-1</f>
        <v>6.0462782114947267E-3</v>
      </c>
    </row>
    <row r="389" spans="1:5" x14ac:dyDescent="0.35">
      <c r="A389" s="104">
        <v>44074</v>
      </c>
      <c r="B389" s="103">
        <v>166.106674</v>
      </c>
      <c r="C389" s="105">
        <f t="shared" si="12"/>
        <v>0.12568905022620003</v>
      </c>
      <c r="D389" s="103">
        <v>11775.459961</v>
      </c>
      <c r="E389" s="105">
        <f t="shared" si="13"/>
        <v>6.8256330611176086E-3</v>
      </c>
    </row>
    <row r="390" spans="1:5" x14ac:dyDescent="0.35">
      <c r="A390" s="104">
        <v>44075</v>
      </c>
      <c r="B390" s="103">
        <v>158.35000600000001</v>
      </c>
      <c r="C390" s="105">
        <f t="shared" si="12"/>
        <v>-4.6696907554719891E-2</v>
      </c>
      <c r="D390" s="103">
        <v>11939.669921999999</v>
      </c>
      <c r="E390" s="105">
        <f t="shared" si="13"/>
        <v>1.3945099515760617E-2</v>
      </c>
    </row>
    <row r="391" spans="1:5" x14ac:dyDescent="0.35">
      <c r="A391" s="104">
        <v>44076</v>
      </c>
      <c r="B391" s="103">
        <v>149.12333699999999</v>
      </c>
      <c r="C391" s="105">
        <f t="shared" si="12"/>
        <v>-5.8267563311617532E-2</v>
      </c>
      <c r="D391" s="103">
        <v>12056.440430000001</v>
      </c>
      <c r="E391" s="105">
        <f t="shared" si="13"/>
        <v>9.7800449060019279E-3</v>
      </c>
    </row>
    <row r="392" spans="1:5" x14ac:dyDescent="0.35">
      <c r="A392" s="104">
        <v>44077</v>
      </c>
      <c r="B392" s="103">
        <v>135.66667200000001</v>
      </c>
      <c r="C392" s="105">
        <f t="shared" si="12"/>
        <v>-9.0238491645341812E-2</v>
      </c>
      <c r="D392" s="103">
        <v>11458.099609000001</v>
      </c>
      <c r="E392" s="105">
        <f t="shared" si="13"/>
        <v>-4.9628314797720119E-2</v>
      </c>
    </row>
    <row r="393" spans="1:5" x14ac:dyDescent="0.35">
      <c r="A393" s="104">
        <v>44078</v>
      </c>
      <c r="B393" s="103">
        <v>139.44000199999999</v>
      </c>
      <c r="C393" s="105">
        <f t="shared" si="12"/>
        <v>2.7813242149847817E-2</v>
      </c>
      <c r="D393" s="103">
        <v>11313.129883</v>
      </c>
      <c r="E393" s="105">
        <f t="shared" si="13"/>
        <v>-1.265216143575254E-2</v>
      </c>
    </row>
    <row r="394" spans="1:5" x14ac:dyDescent="0.35">
      <c r="A394" s="104">
        <v>44082</v>
      </c>
      <c r="B394" s="103">
        <v>110.07</v>
      </c>
      <c r="C394" s="105">
        <f t="shared" si="12"/>
        <v>-0.21062823851651979</v>
      </c>
      <c r="D394" s="103">
        <v>10847.690430000001</v>
      </c>
      <c r="E394" s="105">
        <f t="shared" si="13"/>
        <v>-4.1141528278518691E-2</v>
      </c>
    </row>
    <row r="395" spans="1:5" x14ac:dyDescent="0.35">
      <c r="A395" s="104">
        <v>44083</v>
      </c>
      <c r="B395" s="103">
        <v>122.09332999999999</v>
      </c>
      <c r="C395" s="105">
        <f t="shared" si="12"/>
        <v>0.10923348778050324</v>
      </c>
      <c r="D395" s="103">
        <v>11141.559569999999</v>
      </c>
      <c r="E395" s="105">
        <f t="shared" si="13"/>
        <v>2.7090479940991452E-2</v>
      </c>
    </row>
    <row r="396" spans="1:5" x14ac:dyDescent="0.35">
      <c r="A396" s="104">
        <v>44084</v>
      </c>
      <c r="B396" s="103">
        <v>123.779999</v>
      </c>
      <c r="C396" s="105">
        <f t="shared" si="12"/>
        <v>1.3814587578207638E-2</v>
      </c>
      <c r="D396" s="103">
        <v>10919.589844</v>
      </c>
      <c r="E396" s="105">
        <f t="shared" si="13"/>
        <v>-1.992267999873909E-2</v>
      </c>
    </row>
    <row r="397" spans="1:5" x14ac:dyDescent="0.35">
      <c r="A397" s="104">
        <v>44085</v>
      </c>
      <c r="B397" s="103">
        <v>124.239998</v>
      </c>
      <c r="C397" s="105">
        <f t="shared" si="12"/>
        <v>3.7162627542111082E-3</v>
      </c>
      <c r="D397" s="103">
        <v>10853.549805000001</v>
      </c>
      <c r="E397" s="105">
        <f t="shared" si="13"/>
        <v>-6.0478497767282313E-3</v>
      </c>
    </row>
    <row r="398" spans="1:5" x14ac:dyDescent="0.35">
      <c r="A398" s="104">
        <v>44088</v>
      </c>
      <c r="B398" s="103">
        <v>139.87333699999999</v>
      </c>
      <c r="C398" s="105">
        <f t="shared" si="12"/>
        <v>0.12583177118209532</v>
      </c>
      <c r="D398" s="103">
        <v>11056.650390999999</v>
      </c>
      <c r="E398" s="105">
        <f t="shared" si="13"/>
        <v>1.8712825725131443E-2</v>
      </c>
    </row>
    <row r="399" spans="1:5" x14ac:dyDescent="0.35">
      <c r="A399" s="104">
        <v>44089</v>
      </c>
      <c r="B399" s="103">
        <v>149.91999799999999</v>
      </c>
      <c r="C399" s="105">
        <f t="shared" si="12"/>
        <v>7.1826848600888171E-2</v>
      </c>
      <c r="D399" s="103">
        <v>11190.320313</v>
      </c>
      <c r="E399" s="105">
        <f t="shared" si="13"/>
        <v>1.2089549481351769E-2</v>
      </c>
    </row>
    <row r="400" spans="1:5" x14ac:dyDescent="0.35">
      <c r="A400" s="104">
        <v>44090</v>
      </c>
      <c r="B400" s="103">
        <v>147.25332599999999</v>
      </c>
      <c r="C400" s="105">
        <f t="shared" si="12"/>
        <v>-1.7787300130567063E-2</v>
      </c>
      <c r="D400" s="103">
        <v>11050.469727</v>
      </c>
      <c r="E400" s="105">
        <f t="shared" si="13"/>
        <v>-1.2497460491594059E-2</v>
      </c>
    </row>
    <row r="401" spans="1:5" x14ac:dyDescent="0.35">
      <c r="A401" s="104">
        <v>44091</v>
      </c>
      <c r="B401" s="103">
        <v>141.143326</v>
      </c>
      <c r="C401" s="105">
        <f t="shared" si="12"/>
        <v>-4.1493120501739922E-2</v>
      </c>
      <c r="D401" s="103">
        <v>10910.280273</v>
      </c>
      <c r="E401" s="105">
        <f t="shared" si="13"/>
        <v>-1.2686289131897177E-2</v>
      </c>
    </row>
    <row r="402" spans="1:5" x14ac:dyDescent="0.35">
      <c r="A402" s="104">
        <v>44092</v>
      </c>
      <c r="B402" s="103">
        <v>147.383331</v>
      </c>
      <c r="C402" s="105">
        <f t="shared" si="12"/>
        <v>4.4210414879978011E-2</v>
      </c>
      <c r="D402" s="103">
        <v>10793.280273</v>
      </c>
      <c r="E402" s="105">
        <f t="shared" si="13"/>
        <v>-1.0723830834075243E-2</v>
      </c>
    </row>
    <row r="403" spans="1:5" x14ac:dyDescent="0.35">
      <c r="A403" s="104">
        <v>44095</v>
      </c>
      <c r="B403" s="103">
        <v>149.796661</v>
      </c>
      <c r="C403" s="105">
        <f t="shared" si="12"/>
        <v>1.6374511171823203E-2</v>
      </c>
      <c r="D403" s="103">
        <v>10778.799805000001</v>
      </c>
      <c r="E403" s="105">
        <f t="shared" si="13"/>
        <v>-1.3416188252076688E-3</v>
      </c>
    </row>
    <row r="404" spans="1:5" x14ac:dyDescent="0.35">
      <c r="A404" s="104">
        <v>44096</v>
      </c>
      <c r="B404" s="103">
        <v>141.41000399999999</v>
      </c>
      <c r="C404" s="105">
        <f t="shared" si="12"/>
        <v>-5.5986942192256306E-2</v>
      </c>
      <c r="D404" s="103">
        <v>10963.639648</v>
      </c>
      <c r="E404" s="105">
        <f t="shared" si="13"/>
        <v>1.7148462383934193E-2</v>
      </c>
    </row>
    <row r="405" spans="1:5" x14ac:dyDescent="0.35">
      <c r="A405" s="104">
        <v>44097</v>
      </c>
      <c r="B405" s="103">
        <v>126.78666699999999</v>
      </c>
      <c r="C405" s="105">
        <f t="shared" si="12"/>
        <v>-0.10341090860870061</v>
      </c>
      <c r="D405" s="103">
        <v>10632.990234000001</v>
      </c>
      <c r="E405" s="105">
        <f t="shared" si="13"/>
        <v>-3.0158726902367428E-2</v>
      </c>
    </row>
    <row r="406" spans="1:5" x14ac:dyDescent="0.35">
      <c r="A406" s="104">
        <v>44098</v>
      </c>
      <c r="B406" s="103">
        <v>129.26333600000001</v>
      </c>
      <c r="C406" s="105">
        <f t="shared" si="12"/>
        <v>1.9534143917514735E-2</v>
      </c>
      <c r="D406" s="103">
        <v>10672.269531</v>
      </c>
      <c r="E406" s="105">
        <f t="shared" si="13"/>
        <v>3.6940969694865267E-3</v>
      </c>
    </row>
    <row r="407" spans="1:5" x14ac:dyDescent="0.35">
      <c r="A407" s="104">
        <v>44099</v>
      </c>
      <c r="B407" s="103">
        <v>135.779999</v>
      </c>
      <c r="C407" s="105">
        <f t="shared" si="12"/>
        <v>5.0413854397197255E-2</v>
      </c>
      <c r="D407" s="103">
        <v>10913.559569999999</v>
      </c>
      <c r="E407" s="105">
        <f t="shared" si="13"/>
        <v>2.2609065325713384E-2</v>
      </c>
    </row>
    <row r="408" spans="1:5" x14ac:dyDescent="0.35">
      <c r="A408" s="104">
        <v>44102</v>
      </c>
      <c r="B408" s="103">
        <v>140.39999399999999</v>
      </c>
      <c r="C408" s="105">
        <f t="shared" si="12"/>
        <v>3.4025593121413955E-2</v>
      </c>
      <c r="D408" s="103">
        <v>11117.530273</v>
      </c>
      <c r="E408" s="105">
        <f t="shared" si="13"/>
        <v>1.8689658648191276E-2</v>
      </c>
    </row>
    <row r="409" spans="1:5" x14ac:dyDescent="0.35">
      <c r="A409" s="104">
        <v>44103</v>
      </c>
      <c r="B409" s="103">
        <v>139.69000199999999</v>
      </c>
      <c r="C409" s="105">
        <f t="shared" si="12"/>
        <v>-5.0569232930308683E-3</v>
      </c>
      <c r="D409" s="103">
        <v>11085.25</v>
      </c>
      <c r="E409" s="105">
        <f t="shared" si="13"/>
        <v>-2.9035471194889251E-3</v>
      </c>
    </row>
    <row r="410" spans="1:5" x14ac:dyDescent="0.35">
      <c r="A410" s="104">
        <v>44104</v>
      </c>
      <c r="B410" s="103">
        <v>143.00332599999999</v>
      </c>
      <c r="C410" s="105">
        <f t="shared" si="12"/>
        <v>2.3719120570991237E-2</v>
      </c>
      <c r="D410" s="103">
        <v>11167.509765999999</v>
      </c>
      <c r="E410" s="105">
        <f t="shared" si="13"/>
        <v>7.4206505040481652E-3</v>
      </c>
    </row>
    <row r="411" spans="1:5" x14ac:dyDescent="0.35">
      <c r="A411" s="104">
        <v>44105</v>
      </c>
      <c r="B411" s="103">
        <v>149.386673</v>
      </c>
      <c r="C411" s="105">
        <f t="shared" si="12"/>
        <v>4.463775199186637E-2</v>
      </c>
      <c r="D411" s="103">
        <v>11326.509765999999</v>
      </c>
      <c r="E411" s="105">
        <f t="shared" si="13"/>
        <v>1.4237731001058407E-2</v>
      </c>
    </row>
    <row r="412" spans="1:5" x14ac:dyDescent="0.35">
      <c r="A412" s="104">
        <v>44106</v>
      </c>
      <c r="B412" s="103">
        <v>138.363327</v>
      </c>
      <c r="C412" s="105">
        <f t="shared" si="12"/>
        <v>-7.3790692158998694E-2</v>
      </c>
      <c r="D412" s="103">
        <v>11075.019531</v>
      </c>
      <c r="E412" s="105">
        <f t="shared" si="13"/>
        <v>-2.2203683234788274E-2</v>
      </c>
    </row>
    <row r="413" spans="1:5" x14ac:dyDescent="0.35">
      <c r="A413" s="104">
        <v>44109</v>
      </c>
      <c r="B413" s="103">
        <v>141.893326</v>
      </c>
      <c r="C413" s="105">
        <f t="shared" si="12"/>
        <v>2.5512533389718151E-2</v>
      </c>
      <c r="D413" s="103">
        <v>11332.490234000001</v>
      </c>
      <c r="E413" s="105">
        <f t="shared" si="13"/>
        <v>2.3247878008640699E-2</v>
      </c>
    </row>
    <row r="414" spans="1:5" x14ac:dyDescent="0.35">
      <c r="A414" s="104">
        <v>44110</v>
      </c>
      <c r="B414" s="103">
        <v>137.99333200000001</v>
      </c>
      <c r="C414" s="105">
        <f t="shared" si="12"/>
        <v>-2.7485394203811908E-2</v>
      </c>
      <c r="D414" s="103">
        <v>11154.599609000001</v>
      </c>
      <c r="E414" s="105">
        <f t="shared" si="13"/>
        <v>-1.5697399364729914E-2</v>
      </c>
    </row>
    <row r="415" spans="1:5" x14ac:dyDescent="0.35">
      <c r="A415" s="104">
        <v>44111</v>
      </c>
      <c r="B415" s="103">
        <v>141.76666299999999</v>
      </c>
      <c r="C415" s="105">
        <f t="shared" si="12"/>
        <v>2.7344299505718039E-2</v>
      </c>
      <c r="D415" s="103">
        <v>11364.599609000001</v>
      </c>
      <c r="E415" s="105">
        <f t="shared" si="13"/>
        <v>1.8826314467671468E-2</v>
      </c>
    </row>
    <row r="416" spans="1:5" x14ac:dyDescent="0.35">
      <c r="A416" s="104">
        <v>44112</v>
      </c>
      <c r="B416" s="103">
        <v>141.97332800000001</v>
      </c>
      <c r="C416" s="105">
        <f t="shared" si="12"/>
        <v>1.4577827792985332E-3</v>
      </c>
      <c r="D416" s="103">
        <v>11420.980469</v>
      </c>
      <c r="E416" s="105">
        <f t="shared" si="13"/>
        <v>4.9610951498326727E-3</v>
      </c>
    </row>
    <row r="417" spans="1:5" x14ac:dyDescent="0.35">
      <c r="A417" s="104">
        <v>44113</v>
      </c>
      <c r="B417" s="103">
        <v>144.66667200000001</v>
      </c>
      <c r="C417" s="105">
        <f t="shared" si="12"/>
        <v>1.8970774566896109E-2</v>
      </c>
      <c r="D417" s="103">
        <v>11579.940430000001</v>
      </c>
      <c r="E417" s="105">
        <f t="shared" si="13"/>
        <v>1.391824120805274E-2</v>
      </c>
    </row>
    <row r="418" spans="1:5" x14ac:dyDescent="0.35">
      <c r="A418" s="104">
        <v>44116</v>
      </c>
      <c r="B418" s="103">
        <v>147.433334</v>
      </c>
      <c r="C418" s="105">
        <f t="shared" si="12"/>
        <v>1.91243910000225E-2</v>
      </c>
      <c r="D418" s="103">
        <v>11876.259765999999</v>
      </c>
      <c r="E418" s="105">
        <f t="shared" si="13"/>
        <v>2.5589020754573921E-2</v>
      </c>
    </row>
    <row r="419" spans="1:5" x14ac:dyDescent="0.35">
      <c r="A419" s="104">
        <v>44117</v>
      </c>
      <c r="B419" s="103">
        <v>148.883331</v>
      </c>
      <c r="C419" s="105">
        <f t="shared" si="12"/>
        <v>9.8349332587159832E-3</v>
      </c>
      <c r="D419" s="103">
        <v>11863.900390999999</v>
      </c>
      <c r="E419" s="105">
        <f t="shared" si="13"/>
        <v>-1.0406790726642523E-3</v>
      </c>
    </row>
    <row r="420" spans="1:5" x14ac:dyDescent="0.35">
      <c r="A420" s="104">
        <v>44118</v>
      </c>
      <c r="B420" s="103">
        <v>153.76666299999999</v>
      </c>
      <c r="C420" s="105">
        <f t="shared" si="12"/>
        <v>3.2799722891745375E-2</v>
      </c>
      <c r="D420" s="103">
        <v>11768.730469</v>
      </c>
      <c r="E420" s="105">
        <f t="shared" si="13"/>
        <v>-8.0218072356874615E-3</v>
      </c>
    </row>
    <row r="421" spans="1:5" x14ac:dyDescent="0.35">
      <c r="A421" s="104">
        <v>44119</v>
      </c>
      <c r="B421" s="103">
        <v>149.62666300000001</v>
      </c>
      <c r="C421" s="105">
        <f t="shared" si="12"/>
        <v>-2.6923911329206573E-2</v>
      </c>
      <c r="D421" s="103">
        <v>11713.870117</v>
      </c>
      <c r="E421" s="105">
        <f t="shared" si="13"/>
        <v>-4.6615352560335221E-3</v>
      </c>
    </row>
    <row r="422" spans="1:5" x14ac:dyDescent="0.35">
      <c r="A422" s="104">
        <v>44120</v>
      </c>
      <c r="B422" s="103">
        <v>146.55667099999999</v>
      </c>
      <c r="C422" s="105">
        <f t="shared" si="12"/>
        <v>-2.0517680060805787E-2</v>
      </c>
      <c r="D422" s="103">
        <v>11671.559569999999</v>
      </c>
      <c r="E422" s="105">
        <f t="shared" si="13"/>
        <v>-3.6120041094357402E-3</v>
      </c>
    </row>
    <row r="423" spans="1:5" x14ac:dyDescent="0.35">
      <c r="A423" s="104">
        <v>44123</v>
      </c>
      <c r="B423" s="103">
        <v>143.61000100000001</v>
      </c>
      <c r="C423" s="105">
        <f t="shared" si="12"/>
        <v>-2.010601073218965E-2</v>
      </c>
      <c r="D423" s="103">
        <v>11478.879883</v>
      </c>
      <c r="E423" s="105">
        <f t="shared" si="13"/>
        <v>-1.6508478223874579E-2</v>
      </c>
    </row>
    <row r="424" spans="1:5" x14ac:dyDescent="0.35">
      <c r="A424" s="104">
        <v>44124</v>
      </c>
      <c r="B424" s="103">
        <v>140.64666700000001</v>
      </c>
      <c r="C424" s="105">
        <f t="shared" si="12"/>
        <v>-2.0634593547562252E-2</v>
      </c>
      <c r="D424" s="103">
        <v>11516.490234000001</v>
      </c>
      <c r="E424" s="105">
        <f t="shared" si="13"/>
        <v>3.2764826693327809E-3</v>
      </c>
    </row>
    <row r="425" spans="1:5" x14ac:dyDescent="0.35">
      <c r="A425" s="104">
        <v>44125</v>
      </c>
      <c r="B425" s="103">
        <v>140.88000500000001</v>
      </c>
      <c r="C425" s="105">
        <f t="shared" si="12"/>
        <v>1.659036825949034E-3</v>
      </c>
      <c r="D425" s="103">
        <v>11484.690430000001</v>
      </c>
      <c r="E425" s="105">
        <f t="shared" si="13"/>
        <v>-2.7612409122805825E-3</v>
      </c>
    </row>
    <row r="426" spans="1:5" x14ac:dyDescent="0.35">
      <c r="A426" s="104">
        <v>44126</v>
      </c>
      <c r="B426" s="103">
        <v>141.929993</v>
      </c>
      <c r="C426" s="105">
        <f t="shared" si="12"/>
        <v>7.4530661750047411E-3</v>
      </c>
      <c r="D426" s="103">
        <v>11506.009765999999</v>
      </c>
      <c r="E426" s="105">
        <f t="shared" si="13"/>
        <v>1.8563265705715537E-3</v>
      </c>
    </row>
    <row r="427" spans="1:5" x14ac:dyDescent="0.35">
      <c r="A427" s="104">
        <v>44127</v>
      </c>
      <c r="B427" s="103">
        <v>140.21000699999999</v>
      </c>
      <c r="C427" s="105">
        <f t="shared" si="12"/>
        <v>-1.2118551996264881E-2</v>
      </c>
      <c r="D427" s="103">
        <v>11548.280273</v>
      </c>
      <c r="E427" s="105">
        <f t="shared" si="13"/>
        <v>3.6737763881367069E-3</v>
      </c>
    </row>
    <row r="428" spans="1:5" x14ac:dyDescent="0.35">
      <c r="A428" s="104">
        <v>44130</v>
      </c>
      <c r="B428" s="103">
        <v>140.09333799999999</v>
      </c>
      <c r="C428" s="105">
        <f t="shared" si="12"/>
        <v>-8.3210180568638048E-4</v>
      </c>
      <c r="D428" s="103">
        <v>11358.940430000001</v>
      </c>
      <c r="E428" s="105">
        <f t="shared" si="13"/>
        <v>-1.6395501193600115E-2</v>
      </c>
    </row>
    <row r="429" spans="1:5" x14ac:dyDescent="0.35">
      <c r="A429" s="104">
        <v>44131</v>
      </c>
      <c r="B429" s="103">
        <v>141.55999800000001</v>
      </c>
      <c r="C429" s="105">
        <f t="shared" si="12"/>
        <v>1.0469163066126885E-2</v>
      </c>
      <c r="D429" s="103">
        <v>11431.349609000001</v>
      </c>
      <c r="E429" s="105">
        <f t="shared" si="13"/>
        <v>6.3746420228387723E-3</v>
      </c>
    </row>
    <row r="430" spans="1:5" x14ac:dyDescent="0.35">
      <c r="A430" s="104">
        <v>44132</v>
      </c>
      <c r="B430" s="103">
        <v>135.33999600000001</v>
      </c>
      <c r="C430" s="105">
        <f t="shared" si="12"/>
        <v>-4.3938980558617891E-2</v>
      </c>
      <c r="D430" s="103">
        <v>11004.870117</v>
      </c>
      <c r="E430" s="105">
        <f t="shared" si="13"/>
        <v>-3.7307886346528041E-2</v>
      </c>
    </row>
    <row r="431" spans="1:5" x14ac:dyDescent="0.35">
      <c r="A431" s="104">
        <v>44133</v>
      </c>
      <c r="B431" s="103">
        <v>136.94332900000001</v>
      </c>
      <c r="C431" s="105">
        <f t="shared" si="12"/>
        <v>1.1846704945964293E-2</v>
      </c>
      <c r="D431" s="103">
        <v>11185.589844</v>
      </c>
      <c r="E431" s="105">
        <f t="shared" si="13"/>
        <v>1.6421795539488304E-2</v>
      </c>
    </row>
    <row r="432" spans="1:5" x14ac:dyDescent="0.35">
      <c r="A432" s="104">
        <v>44134</v>
      </c>
      <c r="B432" s="103">
        <v>129.346664</v>
      </c>
      <c r="C432" s="105">
        <f t="shared" si="12"/>
        <v>-5.5473056303458224E-2</v>
      </c>
      <c r="D432" s="103">
        <v>10911.589844</v>
      </c>
      <c r="E432" s="105">
        <f t="shared" si="13"/>
        <v>-2.4495802529982291E-2</v>
      </c>
    </row>
    <row r="433" spans="1:5" x14ac:dyDescent="0.35">
      <c r="A433" s="104">
        <v>44137</v>
      </c>
      <c r="B433" s="103">
        <v>133.50332599999999</v>
      </c>
      <c r="C433" s="105">
        <f t="shared" si="12"/>
        <v>3.2135826866010131E-2</v>
      </c>
      <c r="D433" s="103">
        <v>10957.610352</v>
      </c>
      <c r="E433" s="105">
        <f t="shared" si="13"/>
        <v>4.2175804495900859E-3</v>
      </c>
    </row>
    <row r="434" spans="1:5" x14ac:dyDescent="0.35">
      <c r="A434" s="104">
        <v>44138</v>
      </c>
      <c r="B434" s="103">
        <v>141.300003</v>
      </c>
      <c r="C434" s="105">
        <f t="shared" si="12"/>
        <v>5.8400619921634034E-2</v>
      </c>
      <c r="D434" s="103">
        <v>11160.570313</v>
      </c>
      <c r="E434" s="105">
        <f t="shared" si="13"/>
        <v>1.8522283096419567E-2</v>
      </c>
    </row>
    <row r="435" spans="1:5" x14ac:dyDescent="0.35">
      <c r="A435" s="104">
        <v>44139</v>
      </c>
      <c r="B435" s="103">
        <v>140.32666</v>
      </c>
      <c r="C435" s="105">
        <f t="shared" si="12"/>
        <v>-6.8884853456089301E-3</v>
      </c>
      <c r="D435" s="103">
        <v>11590.780273</v>
      </c>
      <c r="E435" s="105">
        <f t="shared" si="13"/>
        <v>3.8547309674567876E-2</v>
      </c>
    </row>
    <row r="436" spans="1:5" x14ac:dyDescent="0.35">
      <c r="A436" s="104">
        <v>44140</v>
      </c>
      <c r="B436" s="103">
        <v>146.029999</v>
      </c>
      <c r="C436" s="105">
        <f t="shared" si="12"/>
        <v>4.0643303275371911E-2</v>
      </c>
      <c r="D436" s="103">
        <v>11890.929688</v>
      </c>
      <c r="E436" s="105">
        <f t="shared" si="13"/>
        <v>2.5895531442277298E-2</v>
      </c>
    </row>
    <row r="437" spans="1:5" x14ac:dyDescent="0.35">
      <c r="A437" s="104">
        <v>44141</v>
      </c>
      <c r="B437" s="103">
        <v>143.316666</v>
      </c>
      <c r="C437" s="105">
        <f t="shared" si="12"/>
        <v>-1.8580654787240025E-2</v>
      </c>
      <c r="D437" s="103">
        <v>11895.230469</v>
      </c>
      <c r="E437" s="105">
        <f t="shared" si="13"/>
        <v>3.6168584903339962E-4</v>
      </c>
    </row>
    <row r="438" spans="1:5" x14ac:dyDescent="0.35">
      <c r="A438" s="104">
        <v>44144</v>
      </c>
      <c r="B438" s="103">
        <v>140.41999799999999</v>
      </c>
      <c r="C438" s="105">
        <f t="shared" si="12"/>
        <v>-2.0211661915160661E-2</v>
      </c>
      <c r="D438" s="103">
        <v>11713.780273</v>
      </c>
      <c r="E438" s="105">
        <f t="shared" si="13"/>
        <v>-1.5254029459359719E-2</v>
      </c>
    </row>
    <row r="439" spans="1:5" x14ac:dyDescent="0.35">
      <c r="A439" s="104">
        <v>44145</v>
      </c>
      <c r="B439" s="103">
        <v>136.78666699999999</v>
      </c>
      <c r="C439" s="105">
        <f t="shared" si="12"/>
        <v>-2.5874740434051247E-2</v>
      </c>
      <c r="D439" s="103">
        <v>11553.860352</v>
      </c>
      <c r="E439" s="105">
        <f t="shared" si="13"/>
        <v>-1.3652289634338843E-2</v>
      </c>
    </row>
    <row r="440" spans="1:5" x14ac:dyDescent="0.35">
      <c r="A440" s="104">
        <v>44146</v>
      </c>
      <c r="B440" s="103">
        <v>139.04333500000001</v>
      </c>
      <c r="C440" s="105">
        <f t="shared" si="12"/>
        <v>1.6497719035730496E-2</v>
      </c>
      <c r="D440" s="103">
        <v>11786.429688</v>
      </c>
      <c r="E440" s="105">
        <f t="shared" si="13"/>
        <v>2.0129145490298539E-2</v>
      </c>
    </row>
    <row r="441" spans="1:5" x14ac:dyDescent="0.35">
      <c r="A441" s="104">
        <v>44147</v>
      </c>
      <c r="B441" s="103">
        <v>137.25332599999999</v>
      </c>
      <c r="C441" s="105">
        <f t="shared" si="12"/>
        <v>-1.2873749036586557E-2</v>
      </c>
      <c r="D441" s="103">
        <v>11709.589844</v>
      </c>
      <c r="E441" s="105">
        <f t="shared" si="13"/>
        <v>-6.5193486097178122E-3</v>
      </c>
    </row>
    <row r="442" spans="1:5" x14ac:dyDescent="0.35">
      <c r="A442" s="104">
        <v>44148</v>
      </c>
      <c r="B442" s="103">
        <v>136.16667200000001</v>
      </c>
      <c r="C442" s="105">
        <f t="shared" si="12"/>
        <v>-7.9171414760468295E-3</v>
      </c>
      <c r="D442" s="103">
        <v>11829.290039</v>
      </c>
      <c r="E442" s="105">
        <f t="shared" si="13"/>
        <v>1.0222407154707902E-2</v>
      </c>
    </row>
    <row r="443" spans="1:5" x14ac:dyDescent="0.35">
      <c r="A443" s="104">
        <v>44151</v>
      </c>
      <c r="B443" s="103">
        <v>136.029999</v>
      </c>
      <c r="C443" s="105">
        <f t="shared" si="12"/>
        <v>-1.0037184429387835E-3</v>
      </c>
      <c r="D443" s="103">
        <v>11924.129883</v>
      </c>
      <c r="E443" s="105">
        <f t="shared" si="13"/>
        <v>8.017374135499411E-3</v>
      </c>
    </row>
    <row r="444" spans="1:5" x14ac:dyDescent="0.35">
      <c r="A444" s="104">
        <v>44152</v>
      </c>
      <c r="B444" s="103">
        <v>147.203339</v>
      </c>
      <c r="C444" s="105">
        <f t="shared" si="12"/>
        <v>8.2138793517156472E-2</v>
      </c>
      <c r="D444" s="103">
        <v>11899.339844</v>
      </c>
      <c r="E444" s="105">
        <f t="shared" si="13"/>
        <v>-2.0789809607275611E-3</v>
      </c>
    </row>
    <row r="445" spans="1:5" x14ac:dyDescent="0.35">
      <c r="A445" s="104">
        <v>44153</v>
      </c>
      <c r="B445" s="103">
        <v>162.21333300000001</v>
      </c>
      <c r="C445" s="105">
        <f t="shared" si="12"/>
        <v>0.10196775495697152</v>
      </c>
      <c r="D445" s="103">
        <v>11801.599609000001</v>
      </c>
      <c r="E445" s="105">
        <f t="shared" si="13"/>
        <v>-8.2139207957223626E-3</v>
      </c>
    </row>
    <row r="446" spans="1:5" x14ac:dyDescent="0.35">
      <c r="A446" s="104">
        <v>44154</v>
      </c>
      <c r="B446" s="103">
        <v>166.42334</v>
      </c>
      <c r="C446" s="105">
        <f t="shared" si="12"/>
        <v>2.5953520109225581E-2</v>
      </c>
      <c r="D446" s="103">
        <v>11904.709961</v>
      </c>
      <c r="E446" s="105">
        <f t="shared" si="13"/>
        <v>8.7369810378388202E-3</v>
      </c>
    </row>
    <row r="447" spans="1:5" x14ac:dyDescent="0.35">
      <c r="A447" s="104">
        <v>44155</v>
      </c>
      <c r="B447" s="103">
        <v>163.203339</v>
      </c>
      <c r="C447" s="105">
        <f t="shared" si="12"/>
        <v>-1.9348253676437444E-2</v>
      </c>
      <c r="D447" s="103">
        <v>11854.969727</v>
      </c>
      <c r="E447" s="105">
        <f t="shared" si="13"/>
        <v>-4.1781978866306524E-3</v>
      </c>
    </row>
    <row r="448" spans="1:5" x14ac:dyDescent="0.35">
      <c r="A448" s="104">
        <v>44158</v>
      </c>
      <c r="B448" s="103">
        <v>173.949997</v>
      </c>
      <c r="C448" s="105">
        <f t="shared" si="12"/>
        <v>6.5848272871426916E-2</v>
      </c>
      <c r="D448" s="103">
        <v>11880.629883</v>
      </c>
      <c r="E448" s="105">
        <f t="shared" si="13"/>
        <v>2.1645062442934293E-3</v>
      </c>
    </row>
    <row r="449" spans="1:5" x14ac:dyDescent="0.35">
      <c r="A449" s="104">
        <v>44159</v>
      </c>
      <c r="B449" s="103">
        <v>185.12666300000001</v>
      </c>
      <c r="C449" s="105">
        <f t="shared" si="12"/>
        <v>6.4252177020733159E-2</v>
      </c>
      <c r="D449" s="103">
        <v>12036.790039</v>
      </c>
      <c r="E449" s="105">
        <f t="shared" si="13"/>
        <v>1.3144097370077157E-2</v>
      </c>
    </row>
    <row r="450" spans="1:5" x14ac:dyDescent="0.35">
      <c r="A450" s="104">
        <v>44160</v>
      </c>
      <c r="B450" s="103">
        <v>191.33332799999999</v>
      </c>
      <c r="C450" s="105">
        <f t="shared" si="12"/>
        <v>3.3526586065022901E-2</v>
      </c>
      <c r="D450" s="103">
        <v>12094.400390999999</v>
      </c>
      <c r="E450" s="105">
        <f t="shared" si="13"/>
        <v>4.7861889933560331E-3</v>
      </c>
    </row>
    <row r="451" spans="1:5" x14ac:dyDescent="0.35">
      <c r="A451" s="104">
        <v>44162</v>
      </c>
      <c r="B451" s="103">
        <v>195.25332599999999</v>
      </c>
      <c r="C451" s="105">
        <f t="shared" si="12"/>
        <v>2.0487794996175479E-2</v>
      </c>
      <c r="D451" s="103">
        <v>12205.849609000001</v>
      </c>
      <c r="E451" s="105">
        <f t="shared" si="13"/>
        <v>9.2149436430875031E-3</v>
      </c>
    </row>
    <row r="452" spans="1:5" x14ac:dyDescent="0.35">
      <c r="A452" s="104">
        <v>44165</v>
      </c>
      <c r="B452" s="103">
        <v>189.199997</v>
      </c>
      <c r="C452" s="105">
        <f t="shared" ref="C452:C515" si="14">B452/B451-1</f>
        <v>-3.1002437315715614E-2</v>
      </c>
      <c r="D452" s="103">
        <v>12198.740234000001</v>
      </c>
      <c r="E452" s="105">
        <f t="shared" ref="E452:E515" si="15">D452/D451-1</f>
        <v>-5.8245638179565962E-4</v>
      </c>
    </row>
    <row r="453" spans="1:5" x14ac:dyDescent="0.35">
      <c r="A453" s="104">
        <v>44166</v>
      </c>
      <c r="B453" s="103">
        <v>194.91999799999999</v>
      </c>
      <c r="C453" s="105">
        <f t="shared" si="14"/>
        <v>3.0232563904321719E-2</v>
      </c>
      <c r="D453" s="103">
        <v>12355.110352</v>
      </c>
      <c r="E453" s="105">
        <f t="shared" si="15"/>
        <v>1.281854642368474E-2</v>
      </c>
    </row>
    <row r="454" spans="1:5" x14ac:dyDescent="0.35">
      <c r="A454" s="104">
        <v>44167</v>
      </c>
      <c r="B454" s="103">
        <v>189.606674</v>
      </c>
      <c r="C454" s="105">
        <f t="shared" si="14"/>
        <v>-2.7258998843207483E-2</v>
      </c>
      <c r="D454" s="103">
        <v>12349.370117</v>
      </c>
      <c r="E454" s="105">
        <f t="shared" si="15"/>
        <v>-4.646041060305528E-4</v>
      </c>
    </row>
    <row r="455" spans="1:5" x14ac:dyDescent="0.35">
      <c r="A455" s="104">
        <v>44168</v>
      </c>
      <c r="B455" s="103">
        <v>197.79333500000001</v>
      </c>
      <c r="C455" s="105">
        <f t="shared" si="14"/>
        <v>4.3177071921002286E-2</v>
      </c>
      <c r="D455" s="103">
        <v>12377.179688</v>
      </c>
      <c r="E455" s="105">
        <f t="shared" si="15"/>
        <v>2.2519019785240957E-3</v>
      </c>
    </row>
    <row r="456" spans="1:5" x14ac:dyDescent="0.35">
      <c r="A456" s="104">
        <v>44169</v>
      </c>
      <c r="B456" s="103">
        <v>199.679993</v>
      </c>
      <c r="C456" s="105">
        <f t="shared" si="14"/>
        <v>9.5385317204950137E-3</v>
      </c>
      <c r="D456" s="103">
        <v>12464.230469</v>
      </c>
      <c r="E456" s="105">
        <f t="shared" si="15"/>
        <v>7.0331677485782063E-3</v>
      </c>
    </row>
    <row r="457" spans="1:5" x14ac:dyDescent="0.35">
      <c r="A457" s="104">
        <v>44172</v>
      </c>
      <c r="B457" s="103">
        <v>213.91999799999999</v>
      </c>
      <c r="C457" s="105">
        <f t="shared" si="14"/>
        <v>7.13141301041611E-2</v>
      </c>
      <c r="D457" s="103">
        <v>12519.950194999999</v>
      </c>
      <c r="E457" s="105">
        <f t="shared" si="15"/>
        <v>4.4703703239907799E-3</v>
      </c>
    </row>
    <row r="458" spans="1:5" x14ac:dyDescent="0.35">
      <c r="A458" s="104">
        <v>44173</v>
      </c>
      <c r="B458" s="103">
        <v>216.62666300000001</v>
      </c>
      <c r="C458" s="105">
        <f t="shared" si="14"/>
        <v>1.2652697388301215E-2</v>
      </c>
      <c r="D458" s="103">
        <v>12582.769531</v>
      </c>
      <c r="E458" s="105">
        <f t="shared" si="15"/>
        <v>5.0175388097859486E-3</v>
      </c>
    </row>
    <row r="459" spans="1:5" x14ac:dyDescent="0.35">
      <c r="A459" s="104">
        <v>44174</v>
      </c>
      <c r="B459" s="103">
        <v>201.49333200000001</v>
      </c>
      <c r="C459" s="105">
        <f t="shared" si="14"/>
        <v>-6.9859041312933856E-2</v>
      </c>
      <c r="D459" s="103">
        <v>12338.950194999999</v>
      </c>
      <c r="E459" s="105">
        <f t="shared" si="15"/>
        <v>-1.9377239279421477E-2</v>
      </c>
    </row>
    <row r="460" spans="1:5" x14ac:dyDescent="0.35">
      <c r="A460" s="104">
        <v>44175</v>
      </c>
      <c r="B460" s="103">
        <v>209.02333100000001</v>
      </c>
      <c r="C460" s="105">
        <f t="shared" si="14"/>
        <v>3.7370958757086736E-2</v>
      </c>
      <c r="D460" s="103">
        <v>12405.809569999999</v>
      </c>
      <c r="E460" s="105">
        <f t="shared" si="15"/>
        <v>5.4185626770009154E-3</v>
      </c>
    </row>
    <row r="461" spans="1:5" x14ac:dyDescent="0.35">
      <c r="A461" s="104">
        <v>44176</v>
      </c>
      <c r="B461" s="103">
        <v>203.33000200000001</v>
      </c>
      <c r="C461" s="105">
        <f t="shared" si="14"/>
        <v>-2.7237768017389419E-2</v>
      </c>
      <c r="D461" s="103">
        <v>12377.870117</v>
      </c>
      <c r="E461" s="105">
        <f t="shared" si="15"/>
        <v>-2.2521265413877334E-3</v>
      </c>
    </row>
    <row r="462" spans="1:5" x14ac:dyDescent="0.35">
      <c r="A462" s="104">
        <v>44179</v>
      </c>
      <c r="B462" s="103">
        <v>213.27667199999999</v>
      </c>
      <c r="C462" s="105">
        <f t="shared" si="14"/>
        <v>4.8918850647529988E-2</v>
      </c>
      <c r="D462" s="103">
        <v>12440.040039</v>
      </c>
      <c r="E462" s="105">
        <f t="shared" si="15"/>
        <v>5.0226671804072254E-3</v>
      </c>
    </row>
    <row r="463" spans="1:5" x14ac:dyDescent="0.35">
      <c r="A463" s="104">
        <v>44180</v>
      </c>
      <c r="B463" s="103">
        <v>211.08332799999999</v>
      </c>
      <c r="C463" s="105">
        <f t="shared" si="14"/>
        <v>-1.0284031438750119E-2</v>
      </c>
      <c r="D463" s="103">
        <v>12595.059569999999</v>
      </c>
      <c r="E463" s="105">
        <f t="shared" si="15"/>
        <v>1.2461336982357629E-2</v>
      </c>
    </row>
    <row r="464" spans="1:5" x14ac:dyDescent="0.35">
      <c r="A464" s="104">
        <v>44181</v>
      </c>
      <c r="B464" s="103">
        <v>207.58999600000001</v>
      </c>
      <c r="C464" s="105">
        <f t="shared" si="14"/>
        <v>-1.6549540094421777E-2</v>
      </c>
      <c r="D464" s="103">
        <v>12658.190430000001</v>
      </c>
      <c r="E464" s="105">
        <f t="shared" si="15"/>
        <v>5.0123510451964837E-3</v>
      </c>
    </row>
    <row r="465" spans="1:5" x14ac:dyDescent="0.35">
      <c r="A465" s="104">
        <v>44182</v>
      </c>
      <c r="B465" s="103">
        <v>218.633331</v>
      </c>
      <c r="C465" s="105">
        <f t="shared" si="14"/>
        <v>5.3197818839015643E-2</v>
      </c>
      <c r="D465" s="103">
        <v>12764.75</v>
      </c>
      <c r="E465" s="105">
        <f t="shared" si="15"/>
        <v>8.4182309145430789E-3</v>
      </c>
    </row>
    <row r="466" spans="1:5" x14ac:dyDescent="0.35">
      <c r="A466" s="104">
        <v>44183</v>
      </c>
      <c r="B466" s="103">
        <v>231.66667200000001</v>
      </c>
      <c r="C466" s="105">
        <f t="shared" si="14"/>
        <v>5.9612781547933258E-2</v>
      </c>
      <c r="D466" s="103">
        <v>12755.639648</v>
      </c>
      <c r="E466" s="105">
        <f t="shared" si="15"/>
        <v>-7.1371174523593428E-4</v>
      </c>
    </row>
    <row r="467" spans="1:5" x14ac:dyDescent="0.35">
      <c r="A467" s="104">
        <v>44186</v>
      </c>
      <c r="B467" s="103">
        <v>216.61999499999999</v>
      </c>
      <c r="C467" s="105">
        <f t="shared" si="14"/>
        <v>-6.4949683396841928E-2</v>
      </c>
      <c r="D467" s="103">
        <v>12742.519531</v>
      </c>
      <c r="E467" s="105">
        <f t="shared" si="15"/>
        <v>-1.0285738200559447E-3</v>
      </c>
    </row>
    <row r="468" spans="1:5" x14ac:dyDescent="0.35">
      <c r="A468" s="104">
        <v>44187</v>
      </c>
      <c r="B468" s="103">
        <v>213.44667100000001</v>
      </c>
      <c r="C468" s="105">
        <f t="shared" si="14"/>
        <v>-1.4649266333885635E-2</v>
      </c>
      <c r="D468" s="103">
        <v>12807.919921999999</v>
      </c>
      <c r="E468" s="105">
        <f t="shared" si="15"/>
        <v>5.1324536596466519E-3</v>
      </c>
    </row>
    <row r="469" spans="1:5" x14ac:dyDescent="0.35">
      <c r="A469" s="104">
        <v>44188</v>
      </c>
      <c r="B469" s="103">
        <v>215.32666</v>
      </c>
      <c r="C469" s="105">
        <f t="shared" si="14"/>
        <v>8.8077691312411499E-3</v>
      </c>
      <c r="D469" s="103">
        <v>12771.110352</v>
      </c>
      <c r="E469" s="105">
        <f t="shared" si="15"/>
        <v>-2.8739694051937992E-3</v>
      </c>
    </row>
    <row r="470" spans="1:5" x14ac:dyDescent="0.35">
      <c r="A470" s="104">
        <v>44189</v>
      </c>
      <c r="B470" s="103">
        <v>220.58999600000001</v>
      </c>
      <c r="C470" s="105">
        <f t="shared" si="14"/>
        <v>2.4443494363401319E-2</v>
      </c>
      <c r="D470" s="103">
        <v>12804.730469</v>
      </c>
      <c r="E470" s="105">
        <f t="shared" si="15"/>
        <v>2.6325132328635092E-3</v>
      </c>
    </row>
    <row r="471" spans="1:5" x14ac:dyDescent="0.35">
      <c r="A471" s="104">
        <v>44193</v>
      </c>
      <c r="B471" s="103">
        <v>221.229996</v>
      </c>
      <c r="C471" s="105">
        <f t="shared" si="14"/>
        <v>2.9013101754622461E-3</v>
      </c>
      <c r="D471" s="103">
        <v>12899.419921999999</v>
      </c>
      <c r="E471" s="105">
        <f t="shared" si="15"/>
        <v>7.3948806051982174E-3</v>
      </c>
    </row>
    <row r="472" spans="1:5" x14ac:dyDescent="0.35">
      <c r="A472" s="104">
        <v>44194</v>
      </c>
      <c r="B472" s="103">
        <v>221.99667400000001</v>
      </c>
      <c r="C472" s="105">
        <f t="shared" si="14"/>
        <v>3.465524629851835E-3</v>
      </c>
      <c r="D472" s="103">
        <v>12850.219727</v>
      </c>
      <c r="E472" s="105">
        <f t="shared" si="15"/>
        <v>-3.8141401161837507E-3</v>
      </c>
    </row>
    <row r="473" spans="1:5" x14ac:dyDescent="0.35">
      <c r="A473" s="104">
        <v>44195</v>
      </c>
      <c r="B473" s="103">
        <v>231.59333799999999</v>
      </c>
      <c r="C473" s="105">
        <f t="shared" si="14"/>
        <v>4.3228863870275802E-2</v>
      </c>
      <c r="D473" s="103">
        <v>12870</v>
      </c>
      <c r="E473" s="105">
        <f t="shared" si="15"/>
        <v>1.5392945350529708E-3</v>
      </c>
    </row>
    <row r="474" spans="1:5" x14ac:dyDescent="0.35">
      <c r="A474" s="104">
        <v>44196</v>
      </c>
      <c r="B474" s="103">
        <v>235.22332800000001</v>
      </c>
      <c r="C474" s="105">
        <f t="shared" si="14"/>
        <v>1.567398281551613E-2</v>
      </c>
      <c r="D474" s="103">
        <v>12888.280273</v>
      </c>
      <c r="E474" s="105">
        <f t="shared" si="15"/>
        <v>1.4203786324786805E-3</v>
      </c>
    </row>
    <row r="475" spans="1:5" x14ac:dyDescent="0.35">
      <c r="A475" s="104">
        <v>44200</v>
      </c>
      <c r="B475" s="103">
        <v>243.25666799999999</v>
      </c>
      <c r="C475" s="105">
        <f t="shared" si="14"/>
        <v>3.4151969825033657E-2</v>
      </c>
      <c r="D475" s="103">
        <v>12698.450194999999</v>
      </c>
      <c r="E475" s="105">
        <f t="shared" si="15"/>
        <v>-1.4728891208059869E-2</v>
      </c>
    </row>
    <row r="476" spans="1:5" x14ac:dyDescent="0.35">
      <c r="A476" s="104">
        <v>44201</v>
      </c>
      <c r="B476" s="103">
        <v>245.03666699999999</v>
      </c>
      <c r="C476" s="105">
        <f t="shared" si="14"/>
        <v>7.3173698161483891E-3</v>
      </c>
      <c r="D476" s="103">
        <v>12818.959961</v>
      </c>
      <c r="E476" s="105">
        <f t="shared" si="15"/>
        <v>9.4901160495515224E-3</v>
      </c>
    </row>
    <row r="477" spans="1:5" x14ac:dyDescent="0.35">
      <c r="A477" s="104">
        <v>44202</v>
      </c>
      <c r="B477" s="103">
        <v>251.99333200000001</v>
      </c>
      <c r="C477" s="105">
        <f t="shared" si="14"/>
        <v>2.8390302093033393E-2</v>
      </c>
      <c r="D477" s="103">
        <v>12740.790039</v>
      </c>
      <c r="E477" s="105">
        <f t="shared" si="15"/>
        <v>-6.097992523404594E-3</v>
      </c>
    </row>
    <row r="478" spans="1:5" x14ac:dyDescent="0.35">
      <c r="A478" s="104">
        <v>44203</v>
      </c>
      <c r="B478" s="103">
        <v>272.01333599999998</v>
      </c>
      <c r="C478" s="105">
        <f t="shared" si="14"/>
        <v>7.944656249872506E-2</v>
      </c>
      <c r="D478" s="103">
        <v>13067.480469</v>
      </c>
      <c r="E478" s="105">
        <f t="shared" si="15"/>
        <v>2.5641300814155832E-2</v>
      </c>
    </row>
    <row r="479" spans="1:5" x14ac:dyDescent="0.35">
      <c r="A479" s="104">
        <v>44204</v>
      </c>
      <c r="B479" s="103">
        <v>293.33999599999999</v>
      </c>
      <c r="C479" s="105">
        <f t="shared" si="14"/>
        <v>7.8402994182608765E-2</v>
      </c>
      <c r="D479" s="103">
        <v>13201.980469</v>
      </c>
      <c r="E479" s="105">
        <f t="shared" si="15"/>
        <v>1.0292726307804756E-2</v>
      </c>
    </row>
    <row r="480" spans="1:5" x14ac:dyDescent="0.35">
      <c r="A480" s="104">
        <v>44207</v>
      </c>
      <c r="B480" s="103">
        <v>270.39666699999998</v>
      </c>
      <c r="C480" s="105">
        <f t="shared" si="14"/>
        <v>-7.8214117791151838E-2</v>
      </c>
      <c r="D480" s="103">
        <v>13036.429688</v>
      </c>
      <c r="E480" s="105">
        <f t="shared" si="15"/>
        <v>-1.253984441112721E-2</v>
      </c>
    </row>
    <row r="481" spans="1:5" x14ac:dyDescent="0.35">
      <c r="A481" s="104">
        <v>44208</v>
      </c>
      <c r="B481" s="103">
        <v>283.14666699999998</v>
      </c>
      <c r="C481" s="105">
        <f t="shared" si="14"/>
        <v>4.7152948079792756E-2</v>
      </c>
      <c r="D481" s="103">
        <v>13072.429688</v>
      </c>
      <c r="E481" s="105">
        <f t="shared" si="15"/>
        <v>2.7614922844356737E-3</v>
      </c>
    </row>
    <row r="482" spans="1:5" x14ac:dyDescent="0.35">
      <c r="A482" s="104">
        <v>44209</v>
      </c>
      <c r="B482" s="103">
        <v>284.80334499999998</v>
      </c>
      <c r="C482" s="105">
        <f t="shared" si="14"/>
        <v>5.8509535625224096E-3</v>
      </c>
      <c r="D482" s="103">
        <v>13128.950194999999</v>
      </c>
      <c r="E482" s="105">
        <f t="shared" si="15"/>
        <v>4.323642073354117E-3</v>
      </c>
    </row>
    <row r="483" spans="1:5" x14ac:dyDescent="0.35">
      <c r="A483" s="104">
        <v>44210</v>
      </c>
      <c r="B483" s="103">
        <v>281.66665599999999</v>
      </c>
      <c r="C483" s="105">
        <f t="shared" si="14"/>
        <v>-1.1013525841840011E-2</v>
      </c>
      <c r="D483" s="103">
        <v>13112.639648</v>
      </c>
      <c r="E483" s="105">
        <f t="shared" si="15"/>
        <v>-1.2423344408916126E-3</v>
      </c>
    </row>
    <row r="484" spans="1:5" x14ac:dyDescent="0.35">
      <c r="A484" s="104">
        <v>44211</v>
      </c>
      <c r="B484" s="103">
        <v>275.38665800000001</v>
      </c>
      <c r="C484" s="105">
        <f t="shared" si="14"/>
        <v>-2.2295851731913841E-2</v>
      </c>
      <c r="D484" s="103">
        <v>12998.5</v>
      </c>
      <c r="E484" s="105">
        <f t="shared" si="15"/>
        <v>-8.7045515673428442E-3</v>
      </c>
    </row>
    <row r="485" spans="1:5" x14ac:dyDescent="0.35">
      <c r="A485" s="104">
        <v>44215</v>
      </c>
      <c r="B485" s="103">
        <v>281.51666299999999</v>
      </c>
      <c r="C485" s="105">
        <f t="shared" si="14"/>
        <v>2.2259629585976493E-2</v>
      </c>
      <c r="D485" s="103">
        <v>13197.179688</v>
      </c>
      <c r="E485" s="105">
        <f t="shared" si="15"/>
        <v>1.528481655575642E-2</v>
      </c>
    </row>
    <row r="486" spans="1:5" x14ac:dyDescent="0.35">
      <c r="A486" s="104">
        <v>44216</v>
      </c>
      <c r="B486" s="103">
        <v>283.48333700000001</v>
      </c>
      <c r="C486" s="105">
        <f t="shared" si="14"/>
        <v>6.985994999521683E-3</v>
      </c>
      <c r="D486" s="103">
        <v>13457.25</v>
      </c>
      <c r="E486" s="105">
        <f t="shared" si="15"/>
        <v>1.9706506855891259E-2</v>
      </c>
    </row>
    <row r="487" spans="1:5" x14ac:dyDescent="0.35">
      <c r="A487" s="104">
        <v>44217</v>
      </c>
      <c r="B487" s="103">
        <v>281.66332999999997</v>
      </c>
      <c r="C487" s="105">
        <f t="shared" si="14"/>
        <v>-6.4201551289063685E-3</v>
      </c>
      <c r="D487" s="103">
        <v>13530.910156</v>
      </c>
      <c r="E487" s="105">
        <f t="shared" si="15"/>
        <v>5.473641048505451E-3</v>
      </c>
    </row>
    <row r="488" spans="1:5" x14ac:dyDescent="0.35">
      <c r="A488" s="104">
        <v>44218</v>
      </c>
      <c r="B488" s="103">
        <v>282.21331800000002</v>
      </c>
      <c r="C488" s="105">
        <f t="shared" si="14"/>
        <v>1.9526432496557167E-3</v>
      </c>
      <c r="D488" s="103">
        <v>13543.059569999999</v>
      </c>
      <c r="E488" s="105">
        <f t="shared" si="15"/>
        <v>8.9790072211903826E-4</v>
      </c>
    </row>
    <row r="489" spans="1:5" x14ac:dyDescent="0.35">
      <c r="A489" s="104">
        <v>44221</v>
      </c>
      <c r="B489" s="103">
        <v>293.60000600000001</v>
      </c>
      <c r="C489" s="105">
        <f t="shared" si="14"/>
        <v>4.0347805272605841E-2</v>
      </c>
      <c r="D489" s="103">
        <v>13635.990234000001</v>
      </c>
      <c r="E489" s="105">
        <f t="shared" si="15"/>
        <v>6.8618662954018639E-3</v>
      </c>
    </row>
    <row r="490" spans="1:5" x14ac:dyDescent="0.35">
      <c r="A490" s="104">
        <v>44222</v>
      </c>
      <c r="B490" s="103">
        <v>294.36334199999999</v>
      </c>
      <c r="C490" s="105">
        <f t="shared" si="14"/>
        <v>2.5999182029989854E-3</v>
      </c>
      <c r="D490" s="103">
        <v>13626.059569999999</v>
      </c>
      <c r="E490" s="105">
        <f t="shared" si="15"/>
        <v>-7.2826863539698916E-4</v>
      </c>
    </row>
    <row r="491" spans="1:5" x14ac:dyDescent="0.35">
      <c r="A491" s="104">
        <v>44223</v>
      </c>
      <c r="B491" s="103">
        <v>288.05334499999998</v>
      </c>
      <c r="C491" s="105">
        <f t="shared" si="14"/>
        <v>-2.1436082893772856E-2</v>
      </c>
      <c r="D491" s="103">
        <v>13270.599609000001</v>
      </c>
      <c r="E491" s="105">
        <f t="shared" si="15"/>
        <v>-2.6086775797061867E-2</v>
      </c>
    </row>
    <row r="492" spans="1:5" x14ac:dyDescent="0.35">
      <c r="A492" s="104">
        <v>44224</v>
      </c>
      <c r="B492" s="103">
        <v>278.476654</v>
      </c>
      <c r="C492" s="105">
        <f t="shared" si="14"/>
        <v>-3.3246241247432806E-2</v>
      </c>
      <c r="D492" s="103">
        <v>13337.160156</v>
      </c>
      <c r="E492" s="105">
        <f t="shared" si="15"/>
        <v>5.0156397571408107E-3</v>
      </c>
    </row>
    <row r="493" spans="1:5" x14ac:dyDescent="0.35">
      <c r="A493" s="104">
        <v>44225</v>
      </c>
      <c r="B493" s="103">
        <v>264.51001000000002</v>
      </c>
      <c r="C493" s="105">
        <f t="shared" si="14"/>
        <v>-5.0153733892536523E-2</v>
      </c>
      <c r="D493" s="103">
        <v>13070.690430000001</v>
      </c>
      <c r="E493" s="105">
        <f t="shared" si="15"/>
        <v>-1.9979495101145828E-2</v>
      </c>
    </row>
    <row r="494" spans="1:5" x14ac:dyDescent="0.35">
      <c r="A494" s="104">
        <v>44228</v>
      </c>
      <c r="B494" s="103">
        <v>279.93667599999998</v>
      </c>
      <c r="C494" s="105">
        <f t="shared" si="14"/>
        <v>5.8321671833893696E-2</v>
      </c>
      <c r="D494" s="103">
        <v>13403.389648</v>
      </c>
      <c r="E494" s="105">
        <f t="shared" si="15"/>
        <v>2.5453836565234811E-2</v>
      </c>
    </row>
    <row r="495" spans="1:5" x14ac:dyDescent="0.35">
      <c r="A495" s="104">
        <v>44229</v>
      </c>
      <c r="B495" s="103">
        <v>290.92999300000002</v>
      </c>
      <c r="C495" s="105">
        <f t="shared" si="14"/>
        <v>3.9270727784165294E-2</v>
      </c>
      <c r="D495" s="103">
        <v>13612.780273</v>
      </c>
      <c r="E495" s="105">
        <f t="shared" si="15"/>
        <v>1.562221426810817E-2</v>
      </c>
    </row>
    <row r="496" spans="1:5" x14ac:dyDescent="0.35">
      <c r="A496" s="104">
        <v>44230</v>
      </c>
      <c r="B496" s="103">
        <v>284.89666699999998</v>
      </c>
      <c r="C496" s="105">
        <f t="shared" si="14"/>
        <v>-2.0738068075367044E-2</v>
      </c>
      <c r="D496" s="103">
        <v>13610.540039</v>
      </c>
      <c r="E496" s="105">
        <f t="shared" si="15"/>
        <v>-1.6456843900169993E-4</v>
      </c>
    </row>
    <row r="497" spans="1:5" x14ac:dyDescent="0.35">
      <c r="A497" s="104">
        <v>44231</v>
      </c>
      <c r="B497" s="103">
        <v>283.32998700000002</v>
      </c>
      <c r="C497" s="105">
        <f t="shared" si="14"/>
        <v>-5.4991166323471452E-3</v>
      </c>
      <c r="D497" s="103">
        <v>13777.740234000001</v>
      </c>
      <c r="E497" s="105">
        <f t="shared" si="15"/>
        <v>1.2284611376249588E-2</v>
      </c>
    </row>
    <row r="498" spans="1:5" x14ac:dyDescent="0.35">
      <c r="A498" s="104">
        <v>44232</v>
      </c>
      <c r="B498" s="103">
        <v>284.07666</v>
      </c>
      <c r="C498" s="105">
        <f t="shared" si="14"/>
        <v>2.6353475955935846E-3</v>
      </c>
      <c r="D498" s="103">
        <v>13856.299805000001</v>
      </c>
      <c r="E498" s="105">
        <f t="shared" si="15"/>
        <v>5.7019198842298557E-3</v>
      </c>
    </row>
    <row r="499" spans="1:5" x14ac:dyDescent="0.35">
      <c r="A499" s="104">
        <v>44235</v>
      </c>
      <c r="B499" s="103">
        <v>287.80667099999999</v>
      </c>
      <c r="C499" s="105">
        <f t="shared" si="14"/>
        <v>1.3130297293695303E-2</v>
      </c>
      <c r="D499" s="103">
        <v>13987.639648</v>
      </c>
      <c r="E499" s="105">
        <f t="shared" si="15"/>
        <v>9.4787096734587628E-3</v>
      </c>
    </row>
    <row r="500" spans="1:5" x14ac:dyDescent="0.35">
      <c r="A500" s="104">
        <v>44236</v>
      </c>
      <c r="B500" s="103">
        <v>283.15332000000001</v>
      </c>
      <c r="C500" s="105">
        <f t="shared" si="14"/>
        <v>-1.6168322241564725E-2</v>
      </c>
      <c r="D500" s="103">
        <v>14007.700194999999</v>
      </c>
      <c r="E500" s="105">
        <f t="shared" si="15"/>
        <v>1.4341624108731299E-3</v>
      </c>
    </row>
    <row r="501" spans="1:5" x14ac:dyDescent="0.35">
      <c r="A501" s="104">
        <v>44237</v>
      </c>
      <c r="B501" s="103">
        <v>268.273346</v>
      </c>
      <c r="C501" s="105">
        <f t="shared" si="14"/>
        <v>-5.2550943072113721E-2</v>
      </c>
      <c r="D501" s="103">
        <v>13972.530273</v>
      </c>
      <c r="E501" s="105">
        <f t="shared" si="15"/>
        <v>-2.5107563347588346E-3</v>
      </c>
    </row>
    <row r="502" spans="1:5" x14ac:dyDescent="0.35">
      <c r="A502" s="104">
        <v>44238</v>
      </c>
      <c r="B502" s="103">
        <v>270.55334499999998</v>
      </c>
      <c r="C502" s="105">
        <f t="shared" si="14"/>
        <v>8.4987906327451679E-3</v>
      </c>
      <c r="D502" s="103">
        <v>14025.769531</v>
      </c>
      <c r="E502" s="105">
        <f t="shared" si="15"/>
        <v>3.8102803829938026E-3</v>
      </c>
    </row>
    <row r="503" spans="1:5" x14ac:dyDescent="0.35">
      <c r="A503" s="104">
        <v>44239</v>
      </c>
      <c r="B503" s="103">
        <v>272.040009</v>
      </c>
      <c r="C503" s="105">
        <f t="shared" si="14"/>
        <v>5.4949015692267178E-3</v>
      </c>
      <c r="D503" s="103">
        <v>14095.469727</v>
      </c>
      <c r="E503" s="105">
        <f t="shared" si="15"/>
        <v>4.9694382790155256E-3</v>
      </c>
    </row>
    <row r="504" spans="1:5" x14ac:dyDescent="0.35">
      <c r="A504" s="104">
        <v>44243</v>
      </c>
      <c r="B504" s="103">
        <v>265.406677</v>
      </c>
      <c r="C504" s="105">
        <f t="shared" si="14"/>
        <v>-2.438366336034048E-2</v>
      </c>
      <c r="D504" s="103">
        <v>14047.5</v>
      </c>
      <c r="E504" s="105">
        <f t="shared" si="15"/>
        <v>-3.4032017328314845E-3</v>
      </c>
    </row>
    <row r="505" spans="1:5" x14ac:dyDescent="0.35">
      <c r="A505" s="104">
        <v>44244</v>
      </c>
      <c r="B505" s="103">
        <v>266.04998799999998</v>
      </c>
      <c r="C505" s="105">
        <f t="shared" si="14"/>
        <v>2.4238689368014654E-3</v>
      </c>
      <c r="D505" s="103">
        <v>13965.490234000001</v>
      </c>
      <c r="E505" s="105">
        <f t="shared" si="15"/>
        <v>-5.8380328172271678E-3</v>
      </c>
    </row>
    <row r="506" spans="1:5" x14ac:dyDescent="0.35">
      <c r="A506" s="104">
        <v>44245</v>
      </c>
      <c r="B506" s="103">
        <v>262.459991</v>
      </c>
      <c r="C506" s="105">
        <f t="shared" si="14"/>
        <v>-1.349369352348917E-2</v>
      </c>
      <c r="D506" s="103">
        <v>13865.360352</v>
      </c>
      <c r="E506" s="105">
        <f t="shared" si="15"/>
        <v>-7.1698078851701874E-3</v>
      </c>
    </row>
    <row r="507" spans="1:5" x14ac:dyDescent="0.35">
      <c r="A507" s="104">
        <v>44246</v>
      </c>
      <c r="B507" s="103">
        <v>260.43331899999998</v>
      </c>
      <c r="C507" s="105">
        <f t="shared" si="14"/>
        <v>-7.7218321629829445E-3</v>
      </c>
      <c r="D507" s="103">
        <v>13874.459961</v>
      </c>
      <c r="E507" s="105">
        <f t="shared" si="15"/>
        <v>6.5628362833636267E-4</v>
      </c>
    </row>
    <row r="508" spans="1:5" x14ac:dyDescent="0.35">
      <c r="A508" s="104">
        <v>44249</v>
      </c>
      <c r="B508" s="103">
        <v>238.16667200000001</v>
      </c>
      <c r="C508" s="105">
        <f t="shared" si="14"/>
        <v>-8.5498457284568841E-2</v>
      </c>
      <c r="D508" s="103">
        <v>13533.049805000001</v>
      </c>
      <c r="E508" s="105">
        <f t="shared" si="15"/>
        <v>-2.4607095120075084E-2</v>
      </c>
    </row>
    <row r="509" spans="1:5" x14ac:dyDescent="0.35">
      <c r="A509" s="104">
        <v>44250</v>
      </c>
      <c r="B509" s="103">
        <v>232.94667100000001</v>
      </c>
      <c r="C509" s="105">
        <f t="shared" si="14"/>
        <v>-2.1917428480505485E-2</v>
      </c>
      <c r="D509" s="103">
        <v>13465.200194999999</v>
      </c>
      <c r="E509" s="105">
        <f t="shared" si="15"/>
        <v>-5.0136230175501506E-3</v>
      </c>
    </row>
    <row r="510" spans="1:5" x14ac:dyDescent="0.35">
      <c r="A510" s="104">
        <v>44251</v>
      </c>
      <c r="B510" s="103">
        <v>247.33999600000001</v>
      </c>
      <c r="C510" s="105">
        <f t="shared" si="14"/>
        <v>6.1788069081270658E-2</v>
      </c>
      <c r="D510" s="103">
        <v>13597.969727</v>
      </c>
      <c r="E510" s="105">
        <f t="shared" si="15"/>
        <v>9.8601974034742135E-3</v>
      </c>
    </row>
    <row r="511" spans="1:5" x14ac:dyDescent="0.35">
      <c r="A511" s="104">
        <v>44252</v>
      </c>
      <c r="B511" s="103">
        <v>227.40666200000001</v>
      </c>
      <c r="C511" s="105">
        <f t="shared" si="14"/>
        <v>-8.0590823653122423E-2</v>
      </c>
      <c r="D511" s="103">
        <v>13119.429688</v>
      </c>
      <c r="E511" s="105">
        <f t="shared" si="15"/>
        <v>-3.5192021206652213E-2</v>
      </c>
    </row>
    <row r="512" spans="1:5" x14ac:dyDescent="0.35">
      <c r="A512" s="104">
        <v>44253</v>
      </c>
      <c r="B512" s="103">
        <v>225.16667200000001</v>
      </c>
      <c r="C512" s="105">
        <f t="shared" si="14"/>
        <v>-9.850151179827793E-3</v>
      </c>
      <c r="D512" s="103">
        <v>13192.349609000001</v>
      </c>
      <c r="E512" s="105">
        <f t="shared" si="15"/>
        <v>5.5581624151466169E-3</v>
      </c>
    </row>
    <row r="513" spans="1:5" x14ac:dyDescent="0.35">
      <c r="A513" s="104">
        <v>44256</v>
      </c>
      <c r="B513" s="103">
        <v>239.47666899999999</v>
      </c>
      <c r="C513" s="105">
        <f t="shared" si="14"/>
        <v>6.3552908931389096E-2</v>
      </c>
      <c r="D513" s="103">
        <v>13588.830078000001</v>
      </c>
      <c r="E513" s="105">
        <f t="shared" si="15"/>
        <v>3.0053817610284916E-2</v>
      </c>
    </row>
    <row r="514" spans="1:5" x14ac:dyDescent="0.35">
      <c r="A514" s="104">
        <v>44257</v>
      </c>
      <c r="B514" s="103">
        <v>228.81333900000001</v>
      </c>
      <c r="C514" s="105">
        <f t="shared" si="14"/>
        <v>-4.4527636218290589E-2</v>
      </c>
      <c r="D514" s="103">
        <v>13358.790039</v>
      </c>
      <c r="E514" s="105">
        <f t="shared" si="15"/>
        <v>-1.6928612520693109E-2</v>
      </c>
    </row>
    <row r="515" spans="1:5" x14ac:dyDescent="0.35">
      <c r="A515" s="104">
        <v>44258</v>
      </c>
      <c r="B515" s="103">
        <v>217.73333700000001</v>
      </c>
      <c r="C515" s="105">
        <f t="shared" si="14"/>
        <v>-4.8423759071144046E-2</v>
      </c>
      <c r="D515" s="103">
        <v>12997.75</v>
      </c>
      <c r="E515" s="105">
        <f t="shared" si="15"/>
        <v>-2.7026402686618267E-2</v>
      </c>
    </row>
    <row r="516" spans="1:5" x14ac:dyDescent="0.35">
      <c r="A516" s="104">
        <v>44259</v>
      </c>
      <c r="B516" s="103">
        <v>207.14666700000001</v>
      </c>
      <c r="C516" s="105">
        <f t="shared" ref="C516:C579" si="16">B516/B515-1</f>
        <v>-4.8622182279785653E-2</v>
      </c>
      <c r="D516" s="103">
        <v>12723.469727</v>
      </c>
      <c r="E516" s="105">
        <f t="shared" ref="E516:E579" si="17">D516/D515-1</f>
        <v>-2.1102134831028518E-2</v>
      </c>
    </row>
    <row r="517" spans="1:5" x14ac:dyDescent="0.35">
      <c r="A517" s="104">
        <v>44260</v>
      </c>
      <c r="B517" s="103">
        <v>199.316666</v>
      </c>
      <c r="C517" s="105">
        <f t="shared" si="16"/>
        <v>-3.7799309607042919E-2</v>
      </c>
      <c r="D517" s="103">
        <v>12920.150390999999</v>
      </c>
      <c r="E517" s="105">
        <f t="shared" si="17"/>
        <v>1.5458099733803854E-2</v>
      </c>
    </row>
    <row r="518" spans="1:5" x14ac:dyDescent="0.35">
      <c r="A518" s="104">
        <v>44263</v>
      </c>
      <c r="B518" s="103">
        <v>187.66667200000001</v>
      </c>
      <c r="C518" s="105">
        <f t="shared" si="16"/>
        <v>-5.8449673245086209E-2</v>
      </c>
      <c r="D518" s="103">
        <v>12609.160156</v>
      </c>
      <c r="E518" s="105">
        <f t="shared" si="17"/>
        <v>-2.4070171444492749E-2</v>
      </c>
    </row>
    <row r="519" spans="1:5" x14ac:dyDescent="0.35">
      <c r="A519" s="104">
        <v>44264</v>
      </c>
      <c r="B519" s="103">
        <v>224.52667199999999</v>
      </c>
      <c r="C519" s="105">
        <f t="shared" si="16"/>
        <v>0.19641207257088245</v>
      </c>
      <c r="D519" s="103">
        <v>13073.820313</v>
      </c>
      <c r="E519" s="105">
        <f t="shared" si="17"/>
        <v>3.6850999690006603E-2</v>
      </c>
    </row>
    <row r="520" spans="1:5" x14ac:dyDescent="0.35">
      <c r="A520" s="104">
        <v>44265</v>
      </c>
      <c r="B520" s="103">
        <v>222.68666099999999</v>
      </c>
      <c r="C520" s="105">
        <f t="shared" si="16"/>
        <v>-8.1950664640858539E-3</v>
      </c>
      <c r="D520" s="103">
        <v>13068.830078000001</v>
      </c>
      <c r="E520" s="105">
        <f t="shared" si="17"/>
        <v>-3.8169677114474609E-4</v>
      </c>
    </row>
    <row r="521" spans="1:5" x14ac:dyDescent="0.35">
      <c r="A521" s="104">
        <v>44266</v>
      </c>
      <c r="B521" s="103">
        <v>233.199997</v>
      </c>
      <c r="C521" s="105">
        <f t="shared" si="16"/>
        <v>4.7211341500153825E-2</v>
      </c>
      <c r="D521" s="103">
        <v>13398.669921999999</v>
      </c>
      <c r="E521" s="105">
        <f t="shared" si="17"/>
        <v>2.5238666508890395E-2</v>
      </c>
    </row>
    <row r="522" spans="1:5" x14ac:dyDescent="0.35">
      <c r="A522" s="104">
        <v>44267</v>
      </c>
      <c r="B522" s="103">
        <v>231.24333200000001</v>
      </c>
      <c r="C522" s="105">
        <f t="shared" si="16"/>
        <v>-8.3905018232053319E-3</v>
      </c>
      <c r="D522" s="103">
        <v>13319.860352</v>
      </c>
      <c r="E522" s="105">
        <f t="shared" si="17"/>
        <v>-5.8818950282966131E-3</v>
      </c>
    </row>
    <row r="523" spans="1:5" x14ac:dyDescent="0.35">
      <c r="A523" s="104">
        <v>44270</v>
      </c>
      <c r="B523" s="103">
        <v>235.979996</v>
      </c>
      <c r="C523" s="105">
        <f t="shared" si="16"/>
        <v>2.0483461983673568E-2</v>
      </c>
      <c r="D523" s="103">
        <v>13459.709961</v>
      </c>
      <c r="E523" s="105">
        <f t="shared" si="17"/>
        <v>1.0499329970753202E-2</v>
      </c>
    </row>
    <row r="524" spans="1:5" x14ac:dyDescent="0.35">
      <c r="A524" s="104">
        <v>44271</v>
      </c>
      <c r="B524" s="103">
        <v>225.62666300000001</v>
      </c>
      <c r="C524" s="105">
        <f t="shared" si="16"/>
        <v>-4.3873773944805072E-2</v>
      </c>
      <c r="D524" s="103">
        <v>13471.570313</v>
      </c>
      <c r="E524" s="105">
        <f t="shared" si="17"/>
        <v>8.8117441121426943E-4</v>
      </c>
    </row>
    <row r="525" spans="1:5" x14ac:dyDescent="0.35">
      <c r="A525" s="104">
        <v>44272</v>
      </c>
      <c r="B525" s="103">
        <v>233.93666099999999</v>
      </c>
      <c r="C525" s="105">
        <f t="shared" si="16"/>
        <v>3.6830744600428567E-2</v>
      </c>
      <c r="D525" s="103">
        <v>13525.200194999999</v>
      </c>
      <c r="E525" s="105">
        <f t="shared" si="17"/>
        <v>3.9809673819724001E-3</v>
      </c>
    </row>
    <row r="526" spans="1:5" x14ac:dyDescent="0.35">
      <c r="A526" s="104">
        <v>44273</v>
      </c>
      <c r="B526" s="103">
        <v>217.720001</v>
      </c>
      <c r="C526" s="105">
        <f t="shared" si="16"/>
        <v>-6.9320729511480828E-2</v>
      </c>
      <c r="D526" s="103">
        <v>13116.169921999999</v>
      </c>
      <c r="E526" s="105">
        <f t="shared" si="17"/>
        <v>-3.0242086409279945E-2</v>
      </c>
    </row>
    <row r="527" spans="1:5" x14ac:dyDescent="0.35">
      <c r="A527" s="104">
        <v>44274</v>
      </c>
      <c r="B527" s="103">
        <v>218.28999300000001</v>
      </c>
      <c r="C527" s="105">
        <f t="shared" si="16"/>
        <v>2.6180047647528237E-3</v>
      </c>
      <c r="D527" s="103">
        <v>13215.240234000001</v>
      </c>
      <c r="E527" s="105">
        <f t="shared" si="17"/>
        <v>7.5532958622188673E-3</v>
      </c>
    </row>
    <row r="528" spans="1:5" x14ac:dyDescent="0.35">
      <c r="A528" s="104">
        <v>44277</v>
      </c>
      <c r="B528" s="103">
        <v>223.33332799999999</v>
      </c>
      <c r="C528" s="105">
        <f t="shared" si="16"/>
        <v>2.3103830508620637E-2</v>
      </c>
      <c r="D528" s="103">
        <v>13377.540039</v>
      </c>
      <c r="E528" s="105">
        <f t="shared" si="17"/>
        <v>1.2281260281779449E-2</v>
      </c>
    </row>
    <row r="529" spans="1:5" x14ac:dyDescent="0.35">
      <c r="A529" s="104">
        <v>44278</v>
      </c>
      <c r="B529" s="103">
        <v>220.720001</v>
      </c>
      <c r="C529" s="105">
        <f t="shared" si="16"/>
        <v>-1.1701464458542477E-2</v>
      </c>
      <c r="D529" s="103">
        <v>13227.700194999999</v>
      </c>
      <c r="E529" s="105">
        <f t="shared" si="17"/>
        <v>-1.1200851842952164E-2</v>
      </c>
    </row>
    <row r="530" spans="1:5" x14ac:dyDescent="0.35">
      <c r="A530" s="104">
        <v>44279</v>
      </c>
      <c r="B530" s="103">
        <v>210.08999600000001</v>
      </c>
      <c r="C530" s="105">
        <f t="shared" si="16"/>
        <v>-4.8160587857191905E-2</v>
      </c>
      <c r="D530" s="103">
        <v>12961.889648</v>
      </c>
      <c r="E530" s="105">
        <f t="shared" si="17"/>
        <v>-2.0094993315653897E-2</v>
      </c>
    </row>
    <row r="531" spans="1:5" x14ac:dyDescent="0.35">
      <c r="A531" s="104">
        <v>44280</v>
      </c>
      <c r="B531" s="103">
        <v>213.46333300000001</v>
      </c>
      <c r="C531" s="105">
        <f t="shared" si="16"/>
        <v>1.6056628417471019E-2</v>
      </c>
      <c r="D531" s="103">
        <v>12977.679688</v>
      </c>
      <c r="E531" s="105">
        <f t="shared" si="17"/>
        <v>1.2181896643779222E-3</v>
      </c>
    </row>
    <row r="532" spans="1:5" x14ac:dyDescent="0.35">
      <c r="A532" s="104">
        <v>44281</v>
      </c>
      <c r="B532" s="103">
        <v>206.23666399999999</v>
      </c>
      <c r="C532" s="105">
        <f t="shared" si="16"/>
        <v>-3.3854380976989673E-2</v>
      </c>
      <c r="D532" s="103">
        <v>13138.730469</v>
      </c>
      <c r="E532" s="105">
        <f t="shared" si="17"/>
        <v>1.2409828634383446E-2</v>
      </c>
    </row>
    <row r="533" spans="1:5" x14ac:dyDescent="0.35">
      <c r="A533" s="104">
        <v>44284</v>
      </c>
      <c r="B533" s="103">
        <v>203.76333600000001</v>
      </c>
      <c r="C533" s="105">
        <f t="shared" si="16"/>
        <v>-1.1992668772027759E-2</v>
      </c>
      <c r="D533" s="103">
        <v>13059.650390999999</v>
      </c>
      <c r="E533" s="105">
        <f t="shared" si="17"/>
        <v>-6.0188522922047794E-3</v>
      </c>
    </row>
    <row r="534" spans="1:5" x14ac:dyDescent="0.35">
      <c r="A534" s="104">
        <v>44285</v>
      </c>
      <c r="B534" s="103">
        <v>211.87333699999999</v>
      </c>
      <c r="C534" s="105">
        <f t="shared" si="16"/>
        <v>3.9801080798951949E-2</v>
      </c>
      <c r="D534" s="103">
        <v>13045.389648</v>
      </c>
      <c r="E534" s="105">
        <f t="shared" si="17"/>
        <v>-1.0919697367876013E-3</v>
      </c>
    </row>
    <row r="535" spans="1:5" x14ac:dyDescent="0.35">
      <c r="A535" s="104">
        <v>44286</v>
      </c>
      <c r="B535" s="103">
        <v>222.643326</v>
      </c>
      <c r="C535" s="105">
        <f t="shared" si="16"/>
        <v>5.0832205470006775E-2</v>
      </c>
      <c r="D535" s="103">
        <v>13246.870117</v>
      </c>
      <c r="E535" s="105">
        <f t="shared" si="17"/>
        <v>1.544457271392341E-2</v>
      </c>
    </row>
    <row r="536" spans="1:5" x14ac:dyDescent="0.35">
      <c r="A536" s="104">
        <v>44287</v>
      </c>
      <c r="B536" s="103">
        <v>220.58332799999999</v>
      </c>
      <c r="C536" s="105">
        <f t="shared" si="16"/>
        <v>-9.2524578976151961E-3</v>
      </c>
      <c r="D536" s="103">
        <v>13480.110352</v>
      </c>
      <c r="E536" s="105">
        <f t="shared" si="17"/>
        <v>1.7607195733026604E-2</v>
      </c>
    </row>
    <row r="537" spans="1:5" x14ac:dyDescent="0.35">
      <c r="A537" s="104">
        <v>44291</v>
      </c>
      <c r="B537" s="103">
        <v>230.35000600000001</v>
      </c>
      <c r="C537" s="105">
        <f t="shared" si="16"/>
        <v>4.4276591928108067E-2</v>
      </c>
      <c r="D537" s="103">
        <v>13705.589844</v>
      </c>
      <c r="E537" s="105">
        <f t="shared" si="17"/>
        <v>1.672682835022532E-2</v>
      </c>
    </row>
    <row r="538" spans="1:5" x14ac:dyDescent="0.35">
      <c r="A538" s="104">
        <v>44292</v>
      </c>
      <c r="B538" s="103">
        <v>230.53999300000001</v>
      </c>
      <c r="C538" s="105">
        <f t="shared" si="16"/>
        <v>8.2477532038782719E-4</v>
      </c>
      <c r="D538" s="103">
        <v>13698.379883</v>
      </c>
      <c r="E538" s="105">
        <f t="shared" si="17"/>
        <v>-5.2605988374565538E-4</v>
      </c>
    </row>
    <row r="539" spans="1:5" x14ac:dyDescent="0.35">
      <c r="A539" s="104">
        <v>44293</v>
      </c>
      <c r="B539" s="103">
        <v>223.65666200000001</v>
      </c>
      <c r="C539" s="105">
        <f t="shared" si="16"/>
        <v>-2.9857426949778776E-2</v>
      </c>
      <c r="D539" s="103">
        <v>13688.839844</v>
      </c>
      <c r="E539" s="105">
        <f t="shared" si="17"/>
        <v>-6.9643556986176414E-4</v>
      </c>
    </row>
    <row r="540" spans="1:5" x14ac:dyDescent="0.35">
      <c r="A540" s="104">
        <v>44294</v>
      </c>
      <c r="B540" s="103">
        <v>227.933334</v>
      </c>
      <c r="C540" s="105">
        <f t="shared" si="16"/>
        <v>1.9121594508997752E-2</v>
      </c>
      <c r="D540" s="103">
        <v>13829.309569999999</v>
      </c>
      <c r="E540" s="105">
        <f t="shared" si="17"/>
        <v>1.0261623892222627E-2</v>
      </c>
    </row>
    <row r="541" spans="1:5" x14ac:dyDescent="0.35">
      <c r="A541" s="104">
        <v>44295</v>
      </c>
      <c r="B541" s="103">
        <v>225.67334</v>
      </c>
      <c r="C541" s="105">
        <f t="shared" si="16"/>
        <v>-9.9151535246705391E-3</v>
      </c>
      <c r="D541" s="103">
        <v>13900.190430000001</v>
      </c>
      <c r="E541" s="105">
        <f t="shared" si="17"/>
        <v>5.1254084407628131E-3</v>
      </c>
    </row>
    <row r="542" spans="1:5" x14ac:dyDescent="0.35">
      <c r="A542" s="104">
        <v>44298</v>
      </c>
      <c r="B542" s="103">
        <v>233.99333200000001</v>
      </c>
      <c r="C542" s="105">
        <f t="shared" si="16"/>
        <v>3.686741198583765E-2</v>
      </c>
      <c r="D542" s="103">
        <v>13850</v>
      </c>
      <c r="E542" s="105">
        <f t="shared" si="17"/>
        <v>-3.6107728345704526E-3</v>
      </c>
    </row>
    <row r="543" spans="1:5" x14ac:dyDescent="0.35">
      <c r="A543" s="104">
        <v>44299</v>
      </c>
      <c r="B543" s="103">
        <v>254.106674</v>
      </c>
      <c r="C543" s="105">
        <f t="shared" si="16"/>
        <v>8.5956902395833978E-2</v>
      </c>
      <c r="D543" s="103">
        <v>13996.099609000001</v>
      </c>
      <c r="E543" s="105">
        <f t="shared" si="17"/>
        <v>1.0548708231046922E-2</v>
      </c>
    </row>
    <row r="544" spans="1:5" x14ac:dyDescent="0.35">
      <c r="A544" s="104">
        <v>44300</v>
      </c>
      <c r="B544" s="103">
        <v>244.07666</v>
      </c>
      <c r="C544" s="105">
        <f t="shared" si="16"/>
        <v>-3.9471666926780502E-2</v>
      </c>
      <c r="D544" s="103">
        <v>13857.839844</v>
      </c>
      <c r="E544" s="105">
        <f t="shared" si="17"/>
        <v>-9.8784496297164015E-3</v>
      </c>
    </row>
    <row r="545" spans="1:5" x14ac:dyDescent="0.35">
      <c r="A545" s="104">
        <v>44301</v>
      </c>
      <c r="B545" s="103">
        <v>246.28334000000001</v>
      </c>
      <c r="C545" s="105">
        <f t="shared" si="16"/>
        <v>9.0409300094487222E-3</v>
      </c>
      <c r="D545" s="103">
        <v>14038.759765999999</v>
      </c>
      <c r="E545" s="105">
        <f t="shared" si="17"/>
        <v>1.305542018356709E-2</v>
      </c>
    </row>
    <row r="546" spans="1:5" x14ac:dyDescent="0.35">
      <c r="A546" s="104">
        <v>44302</v>
      </c>
      <c r="B546" s="103">
        <v>246.59333799999999</v>
      </c>
      <c r="C546" s="105">
        <f t="shared" si="16"/>
        <v>1.2587047097865067E-3</v>
      </c>
      <c r="D546" s="103">
        <v>14052.339844</v>
      </c>
      <c r="E546" s="105">
        <f t="shared" si="17"/>
        <v>9.6732747239469674E-4</v>
      </c>
    </row>
    <row r="547" spans="1:5" x14ac:dyDescent="0.35">
      <c r="A547" s="104">
        <v>44305</v>
      </c>
      <c r="B547" s="103">
        <v>238.21000699999999</v>
      </c>
      <c r="C547" s="105">
        <f t="shared" si="16"/>
        <v>-3.3996583476233244E-2</v>
      </c>
      <c r="D547" s="103">
        <v>13914.769531</v>
      </c>
      <c r="E547" s="105">
        <f t="shared" si="17"/>
        <v>-9.7898509804926759E-3</v>
      </c>
    </row>
    <row r="548" spans="1:5" x14ac:dyDescent="0.35">
      <c r="A548" s="104">
        <v>44306</v>
      </c>
      <c r="B548" s="103">
        <v>239.66333</v>
      </c>
      <c r="C548" s="105">
        <f t="shared" si="16"/>
        <v>6.1010157310479318E-3</v>
      </c>
      <c r="D548" s="103">
        <v>13786.269531</v>
      </c>
      <c r="E548" s="105">
        <f t="shared" si="17"/>
        <v>-9.2347918313502309E-3</v>
      </c>
    </row>
    <row r="549" spans="1:5" x14ac:dyDescent="0.35">
      <c r="A549" s="104">
        <v>44307</v>
      </c>
      <c r="B549" s="103">
        <v>248.03999300000001</v>
      </c>
      <c r="C549" s="105">
        <f t="shared" si="16"/>
        <v>3.4951792583371111E-2</v>
      </c>
      <c r="D549" s="103">
        <v>13950.219727</v>
      </c>
      <c r="E549" s="105">
        <f t="shared" si="17"/>
        <v>1.1892281347854139E-2</v>
      </c>
    </row>
    <row r="550" spans="1:5" x14ac:dyDescent="0.35">
      <c r="A550" s="104">
        <v>44308</v>
      </c>
      <c r="B550" s="103">
        <v>239.89666700000001</v>
      </c>
      <c r="C550" s="105">
        <f t="shared" si="16"/>
        <v>-3.283069758835222E-2</v>
      </c>
      <c r="D550" s="103">
        <v>13818.410156</v>
      </c>
      <c r="E550" s="105">
        <f t="shared" si="17"/>
        <v>-9.4485659422903767E-3</v>
      </c>
    </row>
    <row r="551" spans="1:5" x14ac:dyDescent="0.35">
      <c r="A551" s="104">
        <v>44309</v>
      </c>
      <c r="B551" s="103">
        <v>243.133331</v>
      </c>
      <c r="C551" s="105">
        <f t="shared" si="16"/>
        <v>1.3491908997635083E-2</v>
      </c>
      <c r="D551" s="103">
        <v>14016.809569999999</v>
      </c>
      <c r="E551" s="105">
        <f t="shared" si="17"/>
        <v>1.4357615077292607E-2</v>
      </c>
    </row>
    <row r="552" spans="1:5" x14ac:dyDescent="0.35">
      <c r="A552" s="104">
        <v>44312</v>
      </c>
      <c r="B552" s="103">
        <v>246.066666</v>
      </c>
      <c r="C552" s="105">
        <f t="shared" si="16"/>
        <v>1.2064717691874227E-2</v>
      </c>
      <c r="D552" s="103">
        <v>14138.780273</v>
      </c>
      <c r="E552" s="105">
        <f t="shared" si="17"/>
        <v>8.7017450291293486E-3</v>
      </c>
    </row>
    <row r="553" spans="1:5" x14ac:dyDescent="0.35">
      <c r="A553" s="104">
        <v>44313</v>
      </c>
      <c r="B553" s="103">
        <v>234.91333</v>
      </c>
      <c r="C553" s="105">
        <f t="shared" si="16"/>
        <v>-4.5326480751358589E-2</v>
      </c>
      <c r="D553" s="103">
        <v>14090.219727</v>
      </c>
      <c r="E553" s="105">
        <f t="shared" si="17"/>
        <v>-3.4345640191278948E-3</v>
      </c>
    </row>
    <row r="554" spans="1:5" x14ac:dyDescent="0.35">
      <c r="A554" s="104">
        <v>44314</v>
      </c>
      <c r="B554" s="103">
        <v>231.46665999999999</v>
      </c>
      <c r="C554" s="105">
        <f t="shared" si="16"/>
        <v>-1.4672092043478413E-2</v>
      </c>
      <c r="D554" s="103">
        <v>14051.030273</v>
      </c>
      <c r="E554" s="105">
        <f t="shared" si="17"/>
        <v>-2.7813231276233585E-3</v>
      </c>
    </row>
    <row r="555" spans="1:5" x14ac:dyDescent="0.35">
      <c r="A555" s="104">
        <v>44315</v>
      </c>
      <c r="B555" s="103">
        <v>225.66667200000001</v>
      </c>
      <c r="C555" s="105">
        <f t="shared" si="16"/>
        <v>-2.5057552565021624E-2</v>
      </c>
      <c r="D555" s="103">
        <v>14082.549805000001</v>
      </c>
      <c r="E555" s="105">
        <f t="shared" si="17"/>
        <v>2.2432185674361449E-3</v>
      </c>
    </row>
    <row r="556" spans="1:5" x14ac:dyDescent="0.35">
      <c r="A556" s="104">
        <v>44316</v>
      </c>
      <c r="B556" s="103">
        <v>236.479996</v>
      </c>
      <c r="C556" s="105">
        <f t="shared" si="16"/>
        <v>4.791723963563399E-2</v>
      </c>
      <c r="D556" s="103">
        <v>13962.679688</v>
      </c>
      <c r="E556" s="105">
        <f t="shared" si="17"/>
        <v>-8.5119611618516E-3</v>
      </c>
    </row>
    <row r="557" spans="1:5" x14ac:dyDescent="0.35">
      <c r="A557" s="104">
        <v>44319</v>
      </c>
      <c r="B557" s="103">
        <v>228.300003</v>
      </c>
      <c r="C557" s="105">
        <f t="shared" si="16"/>
        <v>-3.4590634042466761E-2</v>
      </c>
      <c r="D557" s="103">
        <v>13895.120117</v>
      </c>
      <c r="E557" s="105">
        <f t="shared" si="17"/>
        <v>-4.8385820279228664E-3</v>
      </c>
    </row>
    <row r="558" spans="1:5" x14ac:dyDescent="0.35">
      <c r="A558" s="104">
        <v>44320</v>
      </c>
      <c r="B558" s="103">
        <v>224.53334000000001</v>
      </c>
      <c r="C558" s="105">
        <f t="shared" si="16"/>
        <v>-1.6498742665369104E-2</v>
      </c>
      <c r="D558" s="103">
        <v>13633.5</v>
      </c>
      <c r="E558" s="105">
        <f t="shared" si="17"/>
        <v>-1.8828201181213311E-2</v>
      </c>
    </row>
    <row r="559" spans="1:5" x14ac:dyDescent="0.35">
      <c r="A559" s="104">
        <v>44321</v>
      </c>
      <c r="B559" s="103">
        <v>223.64666700000001</v>
      </c>
      <c r="C559" s="105">
        <f t="shared" si="16"/>
        <v>-3.9489592057909695E-3</v>
      </c>
      <c r="D559" s="103">
        <v>13582.419921999999</v>
      </c>
      <c r="E559" s="105">
        <f t="shared" si="17"/>
        <v>-3.7466591850956465E-3</v>
      </c>
    </row>
    <row r="560" spans="1:5" x14ac:dyDescent="0.35">
      <c r="A560" s="104">
        <v>44322</v>
      </c>
      <c r="B560" s="103">
        <v>221.179993</v>
      </c>
      <c r="C560" s="105">
        <f t="shared" si="16"/>
        <v>-1.102933494644931E-2</v>
      </c>
      <c r="D560" s="103">
        <v>13632.839844</v>
      </c>
      <c r="E560" s="105">
        <f t="shared" si="17"/>
        <v>3.7121457214213116E-3</v>
      </c>
    </row>
    <row r="561" spans="1:5" x14ac:dyDescent="0.35">
      <c r="A561" s="104">
        <v>44323</v>
      </c>
      <c r="B561" s="103">
        <v>224.12333699999999</v>
      </c>
      <c r="C561" s="105">
        <f t="shared" si="16"/>
        <v>1.3307460408500837E-2</v>
      </c>
      <c r="D561" s="103">
        <v>13752.240234000001</v>
      </c>
      <c r="E561" s="105">
        <f t="shared" si="17"/>
        <v>8.7582918428070755E-3</v>
      </c>
    </row>
    <row r="562" spans="1:5" x14ac:dyDescent="0.35">
      <c r="A562" s="104">
        <v>44326</v>
      </c>
      <c r="B562" s="103">
        <v>209.679993</v>
      </c>
      <c r="C562" s="105">
        <f t="shared" si="16"/>
        <v>-6.4443730819517486E-2</v>
      </c>
      <c r="D562" s="103">
        <v>13401.860352</v>
      </c>
      <c r="E562" s="105">
        <f t="shared" si="17"/>
        <v>-2.5478022201339101E-2</v>
      </c>
    </row>
    <row r="563" spans="1:5" x14ac:dyDescent="0.35">
      <c r="A563" s="104">
        <v>44327</v>
      </c>
      <c r="B563" s="103">
        <v>205.73333700000001</v>
      </c>
      <c r="C563" s="105">
        <f t="shared" si="16"/>
        <v>-1.8822282200286033E-2</v>
      </c>
      <c r="D563" s="103">
        <v>13389.429688</v>
      </c>
      <c r="E563" s="105">
        <f t="shared" si="17"/>
        <v>-9.2753272109302731E-4</v>
      </c>
    </row>
    <row r="564" spans="1:5" x14ac:dyDescent="0.35">
      <c r="A564" s="104">
        <v>44328</v>
      </c>
      <c r="B564" s="103">
        <v>196.63000500000001</v>
      </c>
      <c r="C564" s="105">
        <f t="shared" si="16"/>
        <v>-4.4248210488123219E-2</v>
      </c>
      <c r="D564" s="103">
        <v>13031.679688</v>
      </c>
      <c r="E564" s="105">
        <f t="shared" si="17"/>
        <v>-2.6718837794908135E-2</v>
      </c>
    </row>
    <row r="565" spans="1:5" x14ac:dyDescent="0.35">
      <c r="A565" s="104">
        <v>44329</v>
      </c>
      <c r="B565" s="103">
        <v>190.56333900000001</v>
      </c>
      <c r="C565" s="105">
        <f t="shared" si="16"/>
        <v>-3.0853205745481227E-2</v>
      </c>
      <c r="D565" s="103">
        <v>13124.990234000001</v>
      </c>
      <c r="E565" s="105">
        <f t="shared" si="17"/>
        <v>7.1602854147745365E-3</v>
      </c>
    </row>
    <row r="566" spans="1:5" x14ac:dyDescent="0.35">
      <c r="A566" s="104">
        <v>44330</v>
      </c>
      <c r="B566" s="103">
        <v>196.58000200000001</v>
      </c>
      <c r="C566" s="105">
        <f t="shared" si="16"/>
        <v>3.1573035147122397E-2</v>
      </c>
      <c r="D566" s="103">
        <v>13429.980469</v>
      </c>
      <c r="E566" s="105">
        <f t="shared" si="17"/>
        <v>2.3237368528467917E-2</v>
      </c>
    </row>
    <row r="567" spans="1:5" x14ac:dyDescent="0.35">
      <c r="A567" s="104">
        <v>44333</v>
      </c>
      <c r="B567" s="103">
        <v>192.27667199999999</v>
      </c>
      <c r="C567" s="105">
        <f t="shared" si="16"/>
        <v>-2.189098563545655E-2</v>
      </c>
      <c r="D567" s="103">
        <v>13379.049805000001</v>
      </c>
      <c r="E567" s="105">
        <f t="shared" si="17"/>
        <v>-3.7923110995999876E-3</v>
      </c>
    </row>
    <row r="568" spans="1:5" x14ac:dyDescent="0.35">
      <c r="A568" s="104">
        <v>44334</v>
      </c>
      <c r="B568" s="103">
        <v>192.62333699999999</v>
      </c>
      <c r="C568" s="105">
        <f t="shared" si="16"/>
        <v>1.8029488257420567E-3</v>
      </c>
      <c r="D568" s="103">
        <v>13303.639648</v>
      </c>
      <c r="E568" s="105">
        <f t="shared" si="17"/>
        <v>-5.6364359277456533E-3</v>
      </c>
    </row>
    <row r="569" spans="1:5" x14ac:dyDescent="0.35">
      <c r="A569" s="104">
        <v>44335</v>
      </c>
      <c r="B569" s="103">
        <v>187.820007</v>
      </c>
      <c r="C569" s="105">
        <f t="shared" si="16"/>
        <v>-2.4936386602003369E-2</v>
      </c>
      <c r="D569" s="103">
        <v>13299.740234000001</v>
      </c>
      <c r="E569" s="105">
        <f t="shared" si="17"/>
        <v>-2.9310881106026088E-4</v>
      </c>
    </row>
    <row r="570" spans="1:5" x14ac:dyDescent="0.35">
      <c r="A570" s="104">
        <v>44336</v>
      </c>
      <c r="B570" s="103">
        <v>195.59333799999999</v>
      </c>
      <c r="C570" s="105">
        <f t="shared" si="16"/>
        <v>4.1387129753434504E-2</v>
      </c>
      <c r="D570" s="103">
        <v>13535.740234000001</v>
      </c>
      <c r="E570" s="105">
        <f t="shared" si="17"/>
        <v>1.7744707479073973E-2</v>
      </c>
    </row>
    <row r="571" spans="1:5" x14ac:dyDescent="0.35">
      <c r="A571" s="104">
        <v>44337</v>
      </c>
      <c r="B571" s="103">
        <v>193.62666300000001</v>
      </c>
      <c r="C571" s="105">
        <f t="shared" si="16"/>
        <v>-1.0054918128141854E-2</v>
      </c>
      <c r="D571" s="103">
        <v>13470.990234000001</v>
      </c>
      <c r="E571" s="105">
        <f t="shared" si="17"/>
        <v>-4.7836319906137126E-3</v>
      </c>
    </row>
    <row r="572" spans="1:5" x14ac:dyDescent="0.35">
      <c r="A572" s="104">
        <v>44340</v>
      </c>
      <c r="B572" s="103">
        <v>202.14666700000001</v>
      </c>
      <c r="C572" s="105">
        <f t="shared" si="16"/>
        <v>4.4002225044801779E-2</v>
      </c>
      <c r="D572" s="103">
        <v>13661.169921999999</v>
      </c>
      <c r="E572" s="105">
        <f t="shared" si="17"/>
        <v>1.411772146638457E-2</v>
      </c>
    </row>
    <row r="573" spans="1:5" x14ac:dyDescent="0.35">
      <c r="A573" s="104">
        <v>44341</v>
      </c>
      <c r="B573" s="103">
        <v>201.56333900000001</v>
      </c>
      <c r="C573" s="105">
        <f t="shared" si="16"/>
        <v>-2.8856671675917545E-3</v>
      </c>
      <c r="D573" s="103">
        <v>13657.169921999999</v>
      </c>
      <c r="E573" s="105">
        <f t="shared" si="17"/>
        <v>-2.9280069151016441E-4</v>
      </c>
    </row>
    <row r="574" spans="1:5" x14ac:dyDescent="0.35">
      <c r="A574" s="104">
        <v>44342</v>
      </c>
      <c r="B574" s="103">
        <v>206.37666300000001</v>
      </c>
      <c r="C574" s="105">
        <f t="shared" si="16"/>
        <v>2.387995765440265E-2</v>
      </c>
      <c r="D574" s="103">
        <v>13738</v>
      </c>
      <c r="E574" s="105">
        <f t="shared" si="17"/>
        <v>5.9185086267246056E-3</v>
      </c>
    </row>
    <row r="575" spans="1:5" x14ac:dyDescent="0.35">
      <c r="A575" s="104">
        <v>44343</v>
      </c>
      <c r="B575" s="103">
        <v>210.28334000000001</v>
      </c>
      <c r="C575" s="105">
        <f t="shared" si="16"/>
        <v>1.8929838980873637E-2</v>
      </c>
      <c r="D575" s="103">
        <v>13736.280273</v>
      </c>
      <c r="E575" s="105">
        <f t="shared" si="17"/>
        <v>-1.2518030280972425E-4</v>
      </c>
    </row>
    <row r="576" spans="1:5" x14ac:dyDescent="0.35">
      <c r="A576" s="104">
        <v>44344</v>
      </c>
      <c r="B576" s="103">
        <v>208.40666200000001</v>
      </c>
      <c r="C576" s="105">
        <f t="shared" si="16"/>
        <v>-8.9245206015845513E-3</v>
      </c>
      <c r="D576" s="103">
        <v>13748.740234000001</v>
      </c>
      <c r="E576" s="105">
        <f t="shared" si="17"/>
        <v>9.0708406878481362E-4</v>
      </c>
    </row>
    <row r="577" spans="1:5" x14ac:dyDescent="0.35">
      <c r="A577" s="104">
        <v>44348</v>
      </c>
      <c r="B577" s="103">
        <v>207.96665999999999</v>
      </c>
      <c r="C577" s="105">
        <f t="shared" si="16"/>
        <v>-2.1112664814909587E-3</v>
      </c>
      <c r="D577" s="103">
        <v>13736.480469</v>
      </c>
      <c r="E577" s="105">
        <f t="shared" si="17"/>
        <v>-8.9170096978652413E-4</v>
      </c>
    </row>
    <row r="578" spans="1:5" x14ac:dyDescent="0.35">
      <c r="A578" s="104">
        <v>44349</v>
      </c>
      <c r="B578" s="103">
        <v>201.70666499999999</v>
      </c>
      <c r="C578" s="105">
        <f t="shared" si="16"/>
        <v>-3.0100954643403011E-2</v>
      </c>
      <c r="D578" s="103">
        <v>13756.330078000001</v>
      </c>
      <c r="E578" s="105">
        <f t="shared" si="17"/>
        <v>1.4450287353298119E-3</v>
      </c>
    </row>
    <row r="579" spans="1:5" x14ac:dyDescent="0.35">
      <c r="A579" s="104">
        <v>44350</v>
      </c>
      <c r="B579" s="103">
        <v>190.94667100000001</v>
      </c>
      <c r="C579" s="105">
        <f t="shared" si="16"/>
        <v>-5.3344761810423913E-2</v>
      </c>
      <c r="D579" s="103">
        <v>13614.509765999999</v>
      </c>
      <c r="E579" s="105">
        <f t="shared" si="17"/>
        <v>-1.0309458350872935E-2</v>
      </c>
    </row>
    <row r="580" spans="1:5" x14ac:dyDescent="0.35">
      <c r="A580" s="104">
        <v>44351</v>
      </c>
      <c r="B580" s="103">
        <v>199.683334</v>
      </c>
      <c r="C580" s="105">
        <f t="shared" ref="C580:C643" si="18">B580/B579-1</f>
        <v>4.5754466177627018E-2</v>
      </c>
      <c r="D580" s="103">
        <v>13814.490234000001</v>
      </c>
      <c r="E580" s="105">
        <f t="shared" ref="E580:E643" si="19">D580/D579-1</f>
        <v>1.4688774802558147E-2</v>
      </c>
    </row>
    <row r="581" spans="1:5" x14ac:dyDescent="0.35">
      <c r="A581" s="104">
        <v>44354</v>
      </c>
      <c r="B581" s="103">
        <v>201.71000699999999</v>
      </c>
      <c r="C581" s="105">
        <f t="shared" si="18"/>
        <v>1.0149434904767718E-2</v>
      </c>
      <c r="D581" s="103">
        <v>13881.719727</v>
      </c>
      <c r="E581" s="105">
        <f t="shared" si="19"/>
        <v>4.8665923867776684E-3</v>
      </c>
    </row>
    <row r="582" spans="1:5" x14ac:dyDescent="0.35">
      <c r="A582" s="104">
        <v>44355</v>
      </c>
      <c r="B582" s="103">
        <v>201.19667100000001</v>
      </c>
      <c r="C582" s="105">
        <f t="shared" si="18"/>
        <v>-2.544920837764808E-3</v>
      </c>
      <c r="D582" s="103">
        <v>13924.910156</v>
      </c>
      <c r="E582" s="105">
        <f t="shared" si="19"/>
        <v>3.1113168864802532E-3</v>
      </c>
    </row>
    <row r="583" spans="1:5" x14ac:dyDescent="0.35">
      <c r="A583" s="104">
        <v>44356</v>
      </c>
      <c r="B583" s="103">
        <v>199.59333799999999</v>
      </c>
      <c r="C583" s="105">
        <f t="shared" si="18"/>
        <v>-7.9689837412867393E-3</v>
      </c>
      <c r="D583" s="103">
        <v>13911.75</v>
      </c>
      <c r="E583" s="105">
        <f t="shared" si="19"/>
        <v>-9.4508013714755812E-4</v>
      </c>
    </row>
    <row r="584" spans="1:5" x14ac:dyDescent="0.35">
      <c r="A584" s="104">
        <v>44357</v>
      </c>
      <c r="B584" s="103">
        <v>203.37333699999999</v>
      </c>
      <c r="C584" s="105">
        <f t="shared" si="18"/>
        <v>1.8938502847224203E-2</v>
      </c>
      <c r="D584" s="103">
        <v>14020.330078000001</v>
      </c>
      <c r="E584" s="105">
        <f t="shared" si="19"/>
        <v>7.8049187197872794E-3</v>
      </c>
    </row>
    <row r="585" spans="1:5" x14ac:dyDescent="0.35">
      <c r="A585" s="104">
        <v>44358</v>
      </c>
      <c r="B585" s="103">
        <v>203.296661</v>
      </c>
      <c r="C585" s="105">
        <f t="shared" si="18"/>
        <v>-3.7702090712110614E-4</v>
      </c>
      <c r="D585" s="103">
        <v>14069.419921999999</v>
      </c>
      <c r="E585" s="105">
        <f t="shared" si="19"/>
        <v>3.5013329733961651E-3</v>
      </c>
    </row>
    <row r="586" spans="1:5" x14ac:dyDescent="0.35">
      <c r="A586" s="104">
        <v>44361</v>
      </c>
      <c r="B586" s="103">
        <v>205.89666700000001</v>
      </c>
      <c r="C586" s="105">
        <f t="shared" si="18"/>
        <v>1.2789221363552095E-2</v>
      </c>
      <c r="D586" s="103">
        <v>14174.139648</v>
      </c>
      <c r="E586" s="105">
        <f t="shared" si="19"/>
        <v>7.4430734586472536E-3</v>
      </c>
    </row>
    <row r="587" spans="1:5" x14ac:dyDescent="0.35">
      <c r="A587" s="104">
        <v>44362</v>
      </c>
      <c r="B587" s="103">
        <v>199.78666699999999</v>
      </c>
      <c r="C587" s="105">
        <f t="shared" si="18"/>
        <v>-2.9675079684509997E-2</v>
      </c>
      <c r="D587" s="103">
        <v>14072.860352</v>
      </c>
      <c r="E587" s="105">
        <f t="shared" si="19"/>
        <v>-7.1453575677371539E-3</v>
      </c>
    </row>
    <row r="588" spans="1:5" x14ac:dyDescent="0.35">
      <c r="A588" s="104">
        <v>44363</v>
      </c>
      <c r="B588" s="103">
        <v>201.62333699999999</v>
      </c>
      <c r="C588" s="105">
        <f t="shared" si="18"/>
        <v>9.193156017763604E-3</v>
      </c>
      <c r="D588" s="103">
        <v>14039.679688</v>
      </c>
      <c r="E588" s="105">
        <f t="shared" si="19"/>
        <v>-2.3577768250421238E-3</v>
      </c>
    </row>
    <row r="589" spans="1:5" x14ac:dyDescent="0.35">
      <c r="A589" s="104">
        <v>44364</v>
      </c>
      <c r="B589" s="103">
        <v>205.53334000000001</v>
      </c>
      <c r="C589" s="105">
        <f t="shared" si="18"/>
        <v>1.9392611282889494E-2</v>
      </c>
      <c r="D589" s="103">
        <v>14161.349609000001</v>
      </c>
      <c r="E589" s="105">
        <f t="shared" si="19"/>
        <v>8.6661465007633609E-3</v>
      </c>
    </row>
    <row r="590" spans="1:5" x14ac:dyDescent="0.35">
      <c r="A590" s="104">
        <v>44365</v>
      </c>
      <c r="B590" s="103">
        <v>207.770004</v>
      </c>
      <c r="C590" s="105">
        <f t="shared" si="18"/>
        <v>1.0882244214004411E-2</v>
      </c>
      <c r="D590" s="103">
        <v>14030.379883</v>
      </c>
      <c r="E590" s="105">
        <f t="shared" si="19"/>
        <v>-9.2483929580247093E-3</v>
      </c>
    </row>
    <row r="591" spans="1:5" x14ac:dyDescent="0.35">
      <c r="A591" s="104">
        <v>44368</v>
      </c>
      <c r="B591" s="103">
        <v>206.94332900000001</v>
      </c>
      <c r="C591" s="105">
        <f t="shared" si="18"/>
        <v>-3.9787985950079374E-3</v>
      </c>
      <c r="D591" s="103">
        <v>14141.480469</v>
      </c>
      <c r="E591" s="105">
        <f t="shared" si="19"/>
        <v>7.9185729058282028E-3</v>
      </c>
    </row>
    <row r="592" spans="1:5" x14ac:dyDescent="0.35">
      <c r="A592" s="104">
        <v>44369</v>
      </c>
      <c r="B592" s="103">
        <v>207.903336</v>
      </c>
      <c r="C592" s="105">
        <f t="shared" si="18"/>
        <v>4.6389850044403769E-3</v>
      </c>
      <c r="D592" s="103">
        <v>14253.269531</v>
      </c>
      <c r="E592" s="105">
        <f t="shared" si="19"/>
        <v>7.9050465928978131E-3</v>
      </c>
    </row>
    <row r="593" spans="1:5" x14ac:dyDescent="0.35">
      <c r="A593" s="104">
        <v>44370</v>
      </c>
      <c r="B593" s="103">
        <v>218.856674</v>
      </c>
      <c r="C593" s="105">
        <f t="shared" si="18"/>
        <v>5.2684763076625174E-2</v>
      </c>
      <c r="D593" s="103">
        <v>14271.730469</v>
      </c>
      <c r="E593" s="105">
        <f t="shared" si="19"/>
        <v>1.295207247701935E-3</v>
      </c>
    </row>
    <row r="594" spans="1:5" x14ac:dyDescent="0.35">
      <c r="A594" s="104">
        <v>44371</v>
      </c>
      <c r="B594" s="103">
        <v>226.606674</v>
      </c>
      <c r="C594" s="105">
        <f t="shared" si="18"/>
        <v>3.541130301559825E-2</v>
      </c>
      <c r="D594" s="103">
        <v>14369.709961</v>
      </c>
      <c r="E594" s="105">
        <f t="shared" si="19"/>
        <v>6.8652846417485147E-3</v>
      </c>
    </row>
    <row r="595" spans="1:5" x14ac:dyDescent="0.35">
      <c r="A595" s="104">
        <v>44372</v>
      </c>
      <c r="B595" s="103">
        <v>223.95666499999999</v>
      </c>
      <c r="C595" s="105">
        <f t="shared" si="18"/>
        <v>-1.1694311351129971E-2</v>
      </c>
      <c r="D595" s="103">
        <v>14360.389648</v>
      </c>
      <c r="E595" s="105">
        <f t="shared" si="19"/>
        <v>-6.4860828961033068E-4</v>
      </c>
    </row>
    <row r="596" spans="1:5" x14ac:dyDescent="0.35">
      <c r="A596" s="104">
        <v>44375</v>
      </c>
      <c r="B596" s="103">
        <v>229.57333399999999</v>
      </c>
      <c r="C596" s="105">
        <f t="shared" si="18"/>
        <v>2.5079267009088468E-2</v>
      </c>
      <c r="D596" s="103">
        <v>14500.509765999999</v>
      </c>
      <c r="E596" s="105">
        <f t="shared" si="19"/>
        <v>9.7574036244563178E-3</v>
      </c>
    </row>
    <row r="597" spans="1:5" x14ac:dyDescent="0.35">
      <c r="A597" s="104">
        <v>44376</v>
      </c>
      <c r="B597" s="103">
        <v>226.91999799999999</v>
      </c>
      <c r="C597" s="105">
        <f t="shared" si="18"/>
        <v>-1.1557683785696105E-2</v>
      </c>
      <c r="D597" s="103">
        <v>14528.330078000001</v>
      </c>
      <c r="E597" s="105">
        <f t="shared" si="19"/>
        <v>1.9185747569532285E-3</v>
      </c>
    </row>
    <row r="598" spans="1:5" x14ac:dyDescent="0.35">
      <c r="A598" s="104">
        <v>44377</v>
      </c>
      <c r="B598" s="103">
        <v>226.566666</v>
      </c>
      <c r="C598" s="105">
        <f t="shared" si="18"/>
        <v>-1.5570773978236252E-3</v>
      </c>
      <c r="D598" s="103">
        <v>14503.950194999999</v>
      </c>
      <c r="E598" s="105">
        <f t="shared" si="19"/>
        <v>-1.6780925866297647E-3</v>
      </c>
    </row>
    <row r="599" spans="1:5" x14ac:dyDescent="0.35">
      <c r="A599" s="104">
        <v>44378</v>
      </c>
      <c r="B599" s="103">
        <v>225.97332800000001</v>
      </c>
      <c r="C599" s="105">
        <f t="shared" si="18"/>
        <v>-2.6188230178573191E-3</v>
      </c>
      <c r="D599" s="103">
        <v>14522.379883</v>
      </c>
      <c r="E599" s="105">
        <f t="shared" si="19"/>
        <v>1.2706668012658628E-3</v>
      </c>
    </row>
    <row r="600" spans="1:5" x14ac:dyDescent="0.35">
      <c r="A600" s="104">
        <v>44379</v>
      </c>
      <c r="B600" s="103">
        <v>226.300003</v>
      </c>
      <c r="C600" s="105">
        <f t="shared" si="18"/>
        <v>1.4456352123113358E-3</v>
      </c>
      <c r="D600" s="103">
        <v>14639.330078000001</v>
      </c>
      <c r="E600" s="105">
        <f t="shared" si="19"/>
        <v>8.0531012094584575E-3</v>
      </c>
    </row>
    <row r="601" spans="1:5" x14ac:dyDescent="0.35">
      <c r="A601" s="104">
        <v>44383</v>
      </c>
      <c r="B601" s="103">
        <v>219.86000100000001</v>
      </c>
      <c r="C601" s="105">
        <f t="shared" si="18"/>
        <v>-2.8457807841920313E-2</v>
      </c>
      <c r="D601" s="103">
        <v>14663.639648</v>
      </c>
      <c r="E601" s="105">
        <f t="shared" si="19"/>
        <v>1.6605657410875274E-3</v>
      </c>
    </row>
    <row r="602" spans="1:5" x14ac:dyDescent="0.35">
      <c r="A602" s="104">
        <v>44384</v>
      </c>
      <c r="B602" s="103">
        <v>214.883331</v>
      </c>
      <c r="C602" s="105">
        <f t="shared" si="18"/>
        <v>-2.2635631662714317E-2</v>
      </c>
      <c r="D602" s="103">
        <v>14665.059569999999</v>
      </c>
      <c r="E602" s="105">
        <f t="shared" si="19"/>
        <v>9.6832848739181188E-5</v>
      </c>
    </row>
    <row r="603" spans="1:5" x14ac:dyDescent="0.35">
      <c r="A603" s="104">
        <v>44385</v>
      </c>
      <c r="B603" s="103">
        <v>217.60333299999999</v>
      </c>
      <c r="C603" s="105">
        <f t="shared" si="18"/>
        <v>1.2658040934780512E-2</v>
      </c>
      <c r="D603" s="103">
        <v>14559.780273</v>
      </c>
      <c r="E603" s="105">
        <f t="shared" si="19"/>
        <v>-7.1789205149473956E-3</v>
      </c>
    </row>
    <row r="604" spans="1:5" x14ac:dyDescent="0.35">
      <c r="A604" s="104">
        <v>44386</v>
      </c>
      <c r="B604" s="103">
        <v>218.98333700000001</v>
      </c>
      <c r="C604" s="105">
        <f t="shared" si="18"/>
        <v>6.3418330085964758E-3</v>
      </c>
      <c r="D604" s="103">
        <v>14701.919921999999</v>
      </c>
      <c r="E604" s="105">
        <f t="shared" si="19"/>
        <v>9.7624858572615825E-3</v>
      </c>
    </row>
    <row r="605" spans="1:5" x14ac:dyDescent="0.35">
      <c r="A605" s="104">
        <v>44389</v>
      </c>
      <c r="B605" s="103">
        <v>228.566666</v>
      </c>
      <c r="C605" s="105">
        <f t="shared" si="18"/>
        <v>4.376282292200151E-2</v>
      </c>
      <c r="D605" s="103">
        <v>14733.240234000001</v>
      </c>
      <c r="E605" s="105">
        <f t="shared" si="19"/>
        <v>2.130355230212766E-3</v>
      </c>
    </row>
    <row r="606" spans="1:5" x14ac:dyDescent="0.35">
      <c r="A606" s="104">
        <v>44390</v>
      </c>
      <c r="B606" s="103">
        <v>222.846664</v>
      </c>
      <c r="C606" s="105">
        <f t="shared" si="18"/>
        <v>-2.5025530188203304E-2</v>
      </c>
      <c r="D606" s="103">
        <v>14677.650390999999</v>
      </c>
      <c r="E606" s="105">
        <f t="shared" si="19"/>
        <v>-3.7730901089711999E-3</v>
      </c>
    </row>
    <row r="607" spans="1:5" x14ac:dyDescent="0.35">
      <c r="A607" s="104">
        <v>44391</v>
      </c>
      <c r="B607" s="103">
        <v>217.79333500000001</v>
      </c>
      <c r="C607" s="105">
        <f t="shared" si="18"/>
        <v>-2.26762604801658E-2</v>
      </c>
      <c r="D607" s="103">
        <v>14644.950194999999</v>
      </c>
      <c r="E607" s="105">
        <f t="shared" si="19"/>
        <v>-2.2278903727023236E-3</v>
      </c>
    </row>
    <row r="608" spans="1:5" x14ac:dyDescent="0.35">
      <c r="A608" s="104">
        <v>44392</v>
      </c>
      <c r="B608" s="103">
        <v>216.866669</v>
      </c>
      <c r="C608" s="105">
        <f t="shared" si="18"/>
        <v>-4.2547950330987794E-3</v>
      </c>
      <c r="D608" s="103">
        <v>14543.129883</v>
      </c>
      <c r="E608" s="105">
        <f t="shared" si="19"/>
        <v>-6.952588478912225E-3</v>
      </c>
    </row>
    <row r="609" spans="1:5" x14ac:dyDescent="0.35">
      <c r="A609" s="104">
        <v>44393</v>
      </c>
      <c r="B609" s="103">
        <v>214.740005</v>
      </c>
      <c r="C609" s="105">
        <f t="shared" si="18"/>
        <v>-9.8063202141958072E-3</v>
      </c>
      <c r="D609" s="103">
        <v>14427.240234000001</v>
      </c>
      <c r="E609" s="105">
        <f t="shared" si="19"/>
        <v>-7.9686869286278439E-3</v>
      </c>
    </row>
    <row r="610" spans="1:5" x14ac:dyDescent="0.35">
      <c r="A610" s="104">
        <v>44396</v>
      </c>
      <c r="B610" s="103">
        <v>215.40666200000001</v>
      </c>
      <c r="C610" s="105">
        <f t="shared" si="18"/>
        <v>3.1044844205905253E-3</v>
      </c>
      <c r="D610" s="103">
        <v>14274.980469</v>
      </c>
      <c r="E610" s="105">
        <f t="shared" si="19"/>
        <v>-1.0553630668821645E-2</v>
      </c>
    </row>
    <row r="611" spans="1:5" x14ac:dyDescent="0.35">
      <c r="A611" s="104">
        <v>44397</v>
      </c>
      <c r="B611" s="103">
        <v>220.16667200000001</v>
      </c>
      <c r="C611" s="105">
        <f t="shared" si="18"/>
        <v>2.2097784515132668E-2</v>
      </c>
      <c r="D611" s="103">
        <v>14498.879883</v>
      </c>
      <c r="E611" s="105">
        <f t="shared" si="19"/>
        <v>1.5684743981697613E-2</v>
      </c>
    </row>
    <row r="612" spans="1:5" x14ac:dyDescent="0.35">
      <c r="A612" s="104">
        <v>44398</v>
      </c>
      <c r="B612" s="103">
        <v>218.429993</v>
      </c>
      <c r="C612" s="105">
        <f t="shared" si="18"/>
        <v>-7.8880194909791701E-3</v>
      </c>
      <c r="D612" s="103">
        <v>14631.950194999999</v>
      </c>
      <c r="E612" s="105">
        <f t="shared" si="19"/>
        <v>9.1779718898163942E-3</v>
      </c>
    </row>
    <row r="613" spans="1:5" x14ac:dyDescent="0.35">
      <c r="A613" s="104">
        <v>44399</v>
      </c>
      <c r="B613" s="103">
        <v>216.41999799999999</v>
      </c>
      <c r="C613" s="105">
        <f t="shared" si="18"/>
        <v>-9.2020100920847669E-3</v>
      </c>
      <c r="D613" s="103">
        <v>14684.599609000001</v>
      </c>
      <c r="E613" s="105">
        <f t="shared" si="19"/>
        <v>3.5982499460660566E-3</v>
      </c>
    </row>
    <row r="614" spans="1:5" x14ac:dyDescent="0.35">
      <c r="A614" s="104">
        <v>44400</v>
      </c>
      <c r="B614" s="103">
        <v>214.46000699999999</v>
      </c>
      <c r="C614" s="105">
        <f t="shared" si="18"/>
        <v>-9.0564227803014985E-3</v>
      </c>
      <c r="D614" s="103">
        <v>14836.990234000001</v>
      </c>
      <c r="E614" s="105">
        <f t="shared" si="19"/>
        <v>1.0377581211448383E-2</v>
      </c>
    </row>
    <row r="615" spans="1:5" x14ac:dyDescent="0.35">
      <c r="A615" s="104">
        <v>44403</v>
      </c>
      <c r="B615" s="103">
        <v>219.20666499999999</v>
      </c>
      <c r="C615" s="105">
        <f t="shared" si="18"/>
        <v>2.2133068381369636E-2</v>
      </c>
      <c r="D615" s="103">
        <v>14840.709961</v>
      </c>
      <c r="E615" s="105">
        <f t="shared" si="19"/>
        <v>2.5070630507495473E-4</v>
      </c>
    </row>
    <row r="616" spans="1:5" x14ac:dyDescent="0.35">
      <c r="A616" s="104">
        <v>44404</v>
      </c>
      <c r="B616" s="103">
        <v>214.92666600000001</v>
      </c>
      <c r="C616" s="105">
        <f t="shared" si="18"/>
        <v>-1.9524949207178399E-2</v>
      </c>
      <c r="D616" s="103">
        <v>14660.580078000001</v>
      </c>
      <c r="E616" s="105">
        <f t="shared" si="19"/>
        <v>-1.2137551604563646E-2</v>
      </c>
    </row>
    <row r="617" spans="1:5" x14ac:dyDescent="0.35">
      <c r="A617" s="104">
        <v>44405</v>
      </c>
      <c r="B617" s="103">
        <v>215.66000399999999</v>
      </c>
      <c r="C617" s="105">
        <f t="shared" si="18"/>
        <v>3.4120382251683345E-3</v>
      </c>
      <c r="D617" s="103">
        <v>14762.580078000001</v>
      </c>
      <c r="E617" s="105">
        <f t="shared" si="19"/>
        <v>6.9574327521366719E-3</v>
      </c>
    </row>
    <row r="618" spans="1:5" x14ac:dyDescent="0.35">
      <c r="A618" s="104">
        <v>44406</v>
      </c>
      <c r="B618" s="103">
        <v>225.78334000000001</v>
      </c>
      <c r="C618" s="105">
        <f t="shared" si="18"/>
        <v>4.6941184328272767E-2</v>
      </c>
      <c r="D618" s="103">
        <v>14778.259765999999</v>
      </c>
      <c r="E618" s="105">
        <f t="shared" si="19"/>
        <v>1.0621238236916408E-3</v>
      </c>
    </row>
    <row r="619" spans="1:5" x14ac:dyDescent="0.35">
      <c r="A619" s="104">
        <v>44407</v>
      </c>
      <c r="B619" s="103">
        <v>229.066666</v>
      </c>
      <c r="C619" s="105">
        <f t="shared" si="18"/>
        <v>1.454193210181054E-2</v>
      </c>
      <c r="D619" s="103">
        <v>14672.679688</v>
      </c>
      <c r="E619" s="105">
        <f t="shared" si="19"/>
        <v>-7.144283540265306E-3</v>
      </c>
    </row>
    <row r="620" spans="1:5" x14ac:dyDescent="0.35">
      <c r="A620" s="104">
        <v>44410</v>
      </c>
      <c r="B620" s="103">
        <v>236.55667099999999</v>
      </c>
      <c r="C620" s="105">
        <f t="shared" si="18"/>
        <v>3.2697926463032267E-2</v>
      </c>
      <c r="D620" s="103">
        <v>14681.070313</v>
      </c>
      <c r="E620" s="105">
        <f t="shared" si="19"/>
        <v>5.7185362036227261E-4</v>
      </c>
    </row>
    <row r="621" spans="1:5" x14ac:dyDescent="0.35">
      <c r="A621" s="104">
        <v>44411</v>
      </c>
      <c r="B621" s="103">
        <v>236.58000200000001</v>
      </c>
      <c r="C621" s="105">
        <f t="shared" si="18"/>
        <v>9.8627529299344374E-5</v>
      </c>
      <c r="D621" s="103">
        <v>14761.290039</v>
      </c>
      <c r="E621" s="105">
        <f t="shared" si="19"/>
        <v>5.4641606020349176E-3</v>
      </c>
    </row>
    <row r="622" spans="1:5" x14ac:dyDescent="0.35">
      <c r="A622" s="104">
        <v>44412</v>
      </c>
      <c r="B622" s="103">
        <v>236.97332800000001</v>
      </c>
      <c r="C622" s="105">
        <f t="shared" si="18"/>
        <v>1.6625496520199512E-3</v>
      </c>
      <c r="D622" s="103">
        <v>14780.530273</v>
      </c>
      <c r="E622" s="105">
        <f t="shared" si="19"/>
        <v>1.303424968222E-3</v>
      </c>
    </row>
    <row r="623" spans="1:5" x14ac:dyDescent="0.35">
      <c r="A623" s="104">
        <v>44413</v>
      </c>
      <c r="B623" s="103">
        <v>238.21000699999999</v>
      </c>
      <c r="C623" s="105">
        <f t="shared" si="18"/>
        <v>5.2186421587494536E-3</v>
      </c>
      <c r="D623" s="103">
        <v>14895.120117</v>
      </c>
      <c r="E623" s="105">
        <f t="shared" si="19"/>
        <v>7.7527559487715614E-3</v>
      </c>
    </row>
    <row r="624" spans="1:5" x14ac:dyDescent="0.35">
      <c r="A624" s="104">
        <v>44414</v>
      </c>
      <c r="B624" s="103">
        <v>233.03334000000001</v>
      </c>
      <c r="C624" s="105">
        <f t="shared" si="18"/>
        <v>-2.1731526165481241E-2</v>
      </c>
      <c r="D624" s="103">
        <v>14835.759765999999</v>
      </c>
      <c r="E624" s="105">
        <f t="shared" si="19"/>
        <v>-3.9852213700681816E-3</v>
      </c>
    </row>
    <row r="625" spans="1:5" x14ac:dyDescent="0.35">
      <c r="A625" s="104">
        <v>44417</v>
      </c>
      <c r="B625" s="103">
        <v>237.91999799999999</v>
      </c>
      <c r="C625" s="105">
        <f t="shared" si="18"/>
        <v>2.0969780547281269E-2</v>
      </c>
      <c r="D625" s="103">
        <v>14860.179688</v>
      </c>
      <c r="E625" s="105">
        <f t="shared" si="19"/>
        <v>1.6460176212860222E-3</v>
      </c>
    </row>
    <row r="626" spans="1:5" x14ac:dyDescent="0.35">
      <c r="A626" s="104">
        <v>44418</v>
      </c>
      <c r="B626" s="103">
        <v>236.66333</v>
      </c>
      <c r="C626" s="105">
        <f t="shared" si="18"/>
        <v>-5.2818931177024409E-3</v>
      </c>
      <c r="D626" s="103">
        <v>14788.089844</v>
      </c>
      <c r="E626" s="105">
        <f t="shared" si="19"/>
        <v>-4.8512094411762297E-3</v>
      </c>
    </row>
    <row r="627" spans="1:5" x14ac:dyDescent="0.35">
      <c r="A627" s="104">
        <v>44419</v>
      </c>
      <c r="B627" s="103">
        <v>235.94000199999999</v>
      </c>
      <c r="C627" s="105">
        <f t="shared" si="18"/>
        <v>-3.0563585833091045E-3</v>
      </c>
      <c r="D627" s="103">
        <v>14765.139648</v>
      </c>
      <c r="E627" s="105">
        <f t="shared" si="19"/>
        <v>-1.551937825784222E-3</v>
      </c>
    </row>
    <row r="628" spans="1:5" x14ac:dyDescent="0.35">
      <c r="A628" s="104">
        <v>44420</v>
      </c>
      <c r="B628" s="103">
        <v>240.75</v>
      </c>
      <c r="C628" s="105">
        <f t="shared" si="18"/>
        <v>2.0386530301038208E-2</v>
      </c>
      <c r="D628" s="103">
        <v>14816.259765999999</v>
      </c>
      <c r="E628" s="105">
        <f t="shared" si="19"/>
        <v>3.4622170340883329E-3</v>
      </c>
    </row>
    <row r="629" spans="1:5" x14ac:dyDescent="0.35">
      <c r="A629" s="104">
        <v>44421</v>
      </c>
      <c r="B629" s="103">
        <v>239.05667099999999</v>
      </c>
      <c r="C629" s="105">
        <f t="shared" si="18"/>
        <v>-7.0335576323987681E-3</v>
      </c>
      <c r="D629" s="103">
        <v>14822.900390999999</v>
      </c>
      <c r="E629" s="105">
        <f t="shared" si="19"/>
        <v>4.4819847281818426E-4</v>
      </c>
    </row>
    <row r="630" spans="1:5" x14ac:dyDescent="0.35">
      <c r="A630" s="104">
        <v>44424</v>
      </c>
      <c r="B630" s="103">
        <v>228.72332800000001</v>
      </c>
      <c r="C630" s="105">
        <f t="shared" si="18"/>
        <v>-4.3225495263422231E-2</v>
      </c>
      <c r="D630" s="103">
        <v>14793.759765999999</v>
      </c>
      <c r="E630" s="105">
        <f t="shared" si="19"/>
        <v>-1.9659192351918486E-3</v>
      </c>
    </row>
    <row r="631" spans="1:5" x14ac:dyDescent="0.35">
      <c r="A631" s="104">
        <v>44425</v>
      </c>
      <c r="B631" s="103">
        <v>221.903336</v>
      </c>
      <c r="C631" s="105">
        <f t="shared" si="18"/>
        <v>-2.9817649382926192E-2</v>
      </c>
      <c r="D631" s="103">
        <v>14656.179688</v>
      </c>
      <c r="E631" s="105">
        <f t="shared" si="19"/>
        <v>-9.2998723905328706E-3</v>
      </c>
    </row>
    <row r="632" spans="1:5" x14ac:dyDescent="0.35">
      <c r="A632" s="104">
        <v>44426</v>
      </c>
      <c r="B632" s="103">
        <v>229.66333</v>
      </c>
      <c r="C632" s="105">
        <f t="shared" si="18"/>
        <v>3.4970154752427929E-2</v>
      </c>
      <c r="D632" s="103">
        <v>14525.910156</v>
      </c>
      <c r="E632" s="105">
        <f t="shared" si="19"/>
        <v>-8.8883689183110182E-3</v>
      </c>
    </row>
    <row r="633" spans="1:5" x14ac:dyDescent="0.35">
      <c r="A633" s="104">
        <v>44427</v>
      </c>
      <c r="B633" s="103">
        <v>224.490005</v>
      </c>
      <c r="C633" s="105">
        <f t="shared" si="18"/>
        <v>-2.2525690104728491E-2</v>
      </c>
      <c r="D633" s="103">
        <v>14541.790039</v>
      </c>
      <c r="E633" s="105">
        <f t="shared" si="19"/>
        <v>1.0932108783172634E-3</v>
      </c>
    </row>
    <row r="634" spans="1:5" x14ac:dyDescent="0.35">
      <c r="A634" s="104">
        <v>44428</v>
      </c>
      <c r="B634" s="103">
        <v>226.75332599999999</v>
      </c>
      <c r="C634" s="105">
        <f t="shared" si="18"/>
        <v>1.0082056882666057E-2</v>
      </c>
      <c r="D634" s="103">
        <v>14714.660156</v>
      </c>
      <c r="E634" s="105">
        <f t="shared" si="19"/>
        <v>1.1887815498393017E-2</v>
      </c>
    </row>
    <row r="635" spans="1:5" x14ac:dyDescent="0.35">
      <c r="A635" s="104">
        <v>44431</v>
      </c>
      <c r="B635" s="103">
        <v>235.433334</v>
      </c>
      <c r="C635" s="105">
        <f t="shared" si="18"/>
        <v>3.8279517893378134E-2</v>
      </c>
      <c r="D635" s="103">
        <v>14942.650390999999</v>
      </c>
      <c r="E635" s="105">
        <f t="shared" si="19"/>
        <v>1.5494087704569504E-2</v>
      </c>
    </row>
    <row r="636" spans="1:5" x14ac:dyDescent="0.35">
      <c r="A636" s="104">
        <v>44432</v>
      </c>
      <c r="B636" s="103">
        <v>236.16333</v>
      </c>
      <c r="C636" s="105">
        <f t="shared" si="18"/>
        <v>3.1006484408873103E-3</v>
      </c>
      <c r="D636" s="103">
        <v>15019.799805000001</v>
      </c>
      <c r="E636" s="105">
        <f t="shared" si="19"/>
        <v>5.1630341325838991E-3</v>
      </c>
    </row>
    <row r="637" spans="1:5" x14ac:dyDescent="0.35">
      <c r="A637" s="104">
        <v>44433</v>
      </c>
      <c r="B637" s="103">
        <v>237.066666</v>
      </c>
      <c r="C637" s="105">
        <f t="shared" si="18"/>
        <v>3.8250476905115072E-3</v>
      </c>
      <c r="D637" s="103">
        <v>15041.860352</v>
      </c>
      <c r="E637" s="105">
        <f t="shared" si="19"/>
        <v>1.4687643834410125E-3</v>
      </c>
    </row>
    <row r="638" spans="1:5" x14ac:dyDescent="0.35">
      <c r="A638" s="104">
        <v>44434</v>
      </c>
      <c r="B638" s="103">
        <v>233.720001</v>
      </c>
      <c r="C638" s="105">
        <f t="shared" si="18"/>
        <v>-1.4116978386155776E-2</v>
      </c>
      <c r="D638" s="103">
        <v>14945.809569999999</v>
      </c>
      <c r="E638" s="105">
        <f t="shared" si="19"/>
        <v>-6.385565332497567E-3</v>
      </c>
    </row>
    <row r="639" spans="1:5" x14ac:dyDescent="0.35">
      <c r="A639" s="104">
        <v>44435</v>
      </c>
      <c r="B639" s="103">
        <v>237.30667099999999</v>
      </c>
      <c r="C639" s="105">
        <f t="shared" si="18"/>
        <v>1.5346012256777231E-2</v>
      </c>
      <c r="D639" s="103">
        <v>15129.5</v>
      </c>
      <c r="E639" s="105">
        <f t="shared" si="19"/>
        <v>1.2290430246663542E-2</v>
      </c>
    </row>
    <row r="640" spans="1:5" x14ac:dyDescent="0.35">
      <c r="A640" s="104">
        <v>44438</v>
      </c>
      <c r="B640" s="103">
        <v>243.636673</v>
      </c>
      <c r="C640" s="105">
        <f t="shared" si="18"/>
        <v>2.6674353372897919E-2</v>
      </c>
      <c r="D640" s="103">
        <v>15265.889648</v>
      </c>
      <c r="E640" s="105">
        <f t="shared" si="19"/>
        <v>9.014815294623002E-3</v>
      </c>
    </row>
    <row r="641" spans="1:5" x14ac:dyDescent="0.35">
      <c r="A641" s="104">
        <v>44439</v>
      </c>
      <c r="B641" s="103">
        <v>245.240005</v>
      </c>
      <c r="C641" s="105">
        <f t="shared" si="18"/>
        <v>6.5808319423241723E-3</v>
      </c>
      <c r="D641" s="103">
        <v>15259.240234000001</v>
      </c>
      <c r="E641" s="105">
        <f t="shared" si="19"/>
        <v>-4.3557330449262022E-4</v>
      </c>
    </row>
    <row r="642" spans="1:5" x14ac:dyDescent="0.35">
      <c r="A642" s="104">
        <v>44440</v>
      </c>
      <c r="B642" s="103">
        <v>244.69667100000001</v>
      </c>
      <c r="C642" s="105">
        <f t="shared" si="18"/>
        <v>-2.2155194459402283E-3</v>
      </c>
      <c r="D642" s="103">
        <v>15309.379883</v>
      </c>
      <c r="E642" s="105">
        <f t="shared" si="19"/>
        <v>3.2858548807874755E-3</v>
      </c>
    </row>
    <row r="643" spans="1:5" x14ac:dyDescent="0.35">
      <c r="A643" s="104">
        <v>44441</v>
      </c>
      <c r="B643" s="103">
        <v>244.13000500000001</v>
      </c>
      <c r="C643" s="105">
        <f t="shared" si="18"/>
        <v>-2.3157895760665959E-3</v>
      </c>
      <c r="D643" s="103">
        <v>15331.179688</v>
      </c>
      <c r="E643" s="105">
        <f t="shared" si="19"/>
        <v>1.4239508828315373E-3</v>
      </c>
    </row>
    <row r="644" spans="1:5" x14ac:dyDescent="0.35">
      <c r="A644" s="104">
        <v>44442</v>
      </c>
      <c r="B644" s="103">
        <v>244.52333100000001</v>
      </c>
      <c r="C644" s="105">
        <f t="shared" ref="C644:C707" si="20">B644/B643-1</f>
        <v>1.6111333795285621E-3</v>
      </c>
      <c r="D644" s="103">
        <v>15363.519531</v>
      </c>
      <c r="E644" s="105">
        <f t="shared" ref="E644:E707" si="21">D644/D643-1</f>
        <v>2.1094164740180776E-3</v>
      </c>
    </row>
    <row r="645" spans="1:5" x14ac:dyDescent="0.35">
      <c r="A645" s="104">
        <v>44446</v>
      </c>
      <c r="B645" s="103">
        <v>250.97332800000001</v>
      </c>
      <c r="C645" s="105">
        <f t="shared" si="20"/>
        <v>2.6377838767458917E-2</v>
      </c>
      <c r="D645" s="103">
        <v>15374.330078000001</v>
      </c>
      <c r="E645" s="105">
        <f t="shared" si="21"/>
        <v>7.0365042190934091E-4</v>
      </c>
    </row>
    <row r="646" spans="1:5" x14ac:dyDescent="0.35">
      <c r="A646" s="104">
        <v>44447</v>
      </c>
      <c r="B646" s="103">
        <v>251.28999300000001</v>
      </c>
      <c r="C646" s="105">
        <f t="shared" si="20"/>
        <v>1.2617476228389268E-3</v>
      </c>
      <c r="D646" s="103">
        <v>15286.639648</v>
      </c>
      <c r="E646" s="105">
        <f t="shared" si="21"/>
        <v>-5.7036911237831056E-3</v>
      </c>
    </row>
    <row r="647" spans="1:5" x14ac:dyDescent="0.35">
      <c r="A647" s="104">
        <v>44448</v>
      </c>
      <c r="B647" s="103">
        <v>251.61999499999999</v>
      </c>
      <c r="C647" s="105">
        <f t="shared" si="20"/>
        <v>1.3132317608841593E-3</v>
      </c>
      <c r="D647" s="103">
        <v>15248.25</v>
      </c>
      <c r="E647" s="105">
        <f t="shared" si="21"/>
        <v>-2.5113202694631021E-3</v>
      </c>
    </row>
    <row r="648" spans="1:5" x14ac:dyDescent="0.35">
      <c r="A648" s="104">
        <v>44449</v>
      </c>
      <c r="B648" s="103">
        <v>245.42334</v>
      </c>
      <c r="C648" s="105">
        <f t="shared" si="20"/>
        <v>-2.4627037290895659E-2</v>
      </c>
      <c r="D648" s="103">
        <v>15115.490234000001</v>
      </c>
      <c r="E648" s="105">
        <f t="shared" si="21"/>
        <v>-8.7065575393897587E-3</v>
      </c>
    </row>
    <row r="649" spans="1:5" x14ac:dyDescent="0.35">
      <c r="A649" s="104">
        <v>44452</v>
      </c>
      <c r="B649" s="103">
        <v>247.66667200000001</v>
      </c>
      <c r="C649" s="105">
        <f t="shared" si="20"/>
        <v>9.1406628236745391E-3</v>
      </c>
      <c r="D649" s="103">
        <v>15105.580078000001</v>
      </c>
      <c r="E649" s="105">
        <f t="shared" si="21"/>
        <v>-6.5562914907701941E-4</v>
      </c>
    </row>
    <row r="650" spans="1:5" x14ac:dyDescent="0.35">
      <c r="A650" s="104">
        <v>44453</v>
      </c>
      <c r="B650" s="103">
        <v>248.16333</v>
      </c>
      <c r="C650" s="105">
        <f t="shared" si="20"/>
        <v>2.0053485436264396E-3</v>
      </c>
      <c r="D650" s="103">
        <v>15037.759765999999</v>
      </c>
      <c r="E650" s="105">
        <f t="shared" si="21"/>
        <v>-4.4897522405495938E-3</v>
      </c>
    </row>
    <row r="651" spans="1:5" x14ac:dyDescent="0.35">
      <c r="A651" s="104">
        <v>44454</v>
      </c>
      <c r="B651" s="103">
        <v>251.94332900000001</v>
      </c>
      <c r="C651" s="105">
        <f t="shared" si="20"/>
        <v>1.5231899894315504E-2</v>
      </c>
      <c r="D651" s="103">
        <v>15161.530273</v>
      </c>
      <c r="E651" s="105">
        <f t="shared" si="21"/>
        <v>8.2306479772236152E-3</v>
      </c>
    </row>
    <row r="652" spans="1:5" x14ac:dyDescent="0.35">
      <c r="A652" s="104">
        <v>44455</v>
      </c>
      <c r="B652" s="103">
        <v>252.33000200000001</v>
      </c>
      <c r="C652" s="105">
        <f t="shared" si="20"/>
        <v>1.5347618114547323E-3</v>
      </c>
      <c r="D652" s="103">
        <v>15181.919921999999</v>
      </c>
      <c r="E652" s="105">
        <f t="shared" si="21"/>
        <v>1.3448279054197876E-3</v>
      </c>
    </row>
    <row r="653" spans="1:5" x14ac:dyDescent="0.35">
      <c r="A653" s="104">
        <v>44456</v>
      </c>
      <c r="B653" s="103">
        <v>253.16333</v>
      </c>
      <c r="C653" s="105">
        <f t="shared" si="20"/>
        <v>3.3025323718738342E-3</v>
      </c>
      <c r="D653" s="103">
        <v>15043.969727</v>
      </c>
      <c r="E653" s="105">
        <f t="shared" si="21"/>
        <v>-9.0864788978433086E-3</v>
      </c>
    </row>
    <row r="654" spans="1:5" x14ac:dyDescent="0.35">
      <c r="A654" s="104">
        <v>44459</v>
      </c>
      <c r="B654" s="103">
        <v>243.38999899999999</v>
      </c>
      <c r="C654" s="105">
        <f t="shared" si="20"/>
        <v>-3.8604844548379202E-2</v>
      </c>
      <c r="D654" s="103">
        <v>14713.900390999999</v>
      </c>
      <c r="E654" s="105">
        <f t="shared" si="21"/>
        <v>-2.1940308441834477E-2</v>
      </c>
    </row>
    <row r="655" spans="1:5" x14ac:dyDescent="0.35">
      <c r="A655" s="104">
        <v>44460</v>
      </c>
      <c r="B655" s="103">
        <v>246.46000699999999</v>
      </c>
      <c r="C655" s="105">
        <f t="shared" si="20"/>
        <v>1.2613533886410844E-2</v>
      </c>
      <c r="D655" s="103">
        <v>14746.400390999999</v>
      </c>
      <c r="E655" s="105">
        <f t="shared" si="21"/>
        <v>2.2087957058536389E-3</v>
      </c>
    </row>
    <row r="656" spans="1:5" x14ac:dyDescent="0.35">
      <c r="A656" s="104">
        <v>44461</v>
      </c>
      <c r="B656" s="103">
        <v>250.64666700000001</v>
      </c>
      <c r="C656" s="105">
        <f t="shared" si="20"/>
        <v>1.6987177964334021E-2</v>
      </c>
      <c r="D656" s="103">
        <v>14896.849609000001</v>
      </c>
      <c r="E656" s="105">
        <f t="shared" si="21"/>
        <v>1.0202436798869563E-2</v>
      </c>
    </row>
    <row r="657" spans="1:5" x14ac:dyDescent="0.35">
      <c r="A657" s="104">
        <v>44462</v>
      </c>
      <c r="B657" s="103">
        <v>251.21333300000001</v>
      </c>
      <c r="C657" s="105">
        <f t="shared" si="20"/>
        <v>2.2608160195483062E-3</v>
      </c>
      <c r="D657" s="103">
        <v>15052.240234000001</v>
      </c>
      <c r="E657" s="105">
        <f t="shared" si="21"/>
        <v>1.0431106514368071E-2</v>
      </c>
    </row>
    <row r="658" spans="1:5" x14ac:dyDescent="0.35">
      <c r="A658" s="104">
        <v>44463</v>
      </c>
      <c r="B658" s="103">
        <v>258.13000499999998</v>
      </c>
      <c r="C658" s="105">
        <f t="shared" si="20"/>
        <v>2.7533060914405993E-2</v>
      </c>
      <c r="D658" s="103">
        <v>15047.700194999999</v>
      </c>
      <c r="E658" s="105">
        <f t="shared" si="21"/>
        <v>-3.016188241365958E-4</v>
      </c>
    </row>
    <row r="659" spans="1:5" x14ac:dyDescent="0.35">
      <c r="A659" s="104">
        <v>44466</v>
      </c>
      <c r="B659" s="103">
        <v>263.78668199999998</v>
      </c>
      <c r="C659" s="105">
        <f t="shared" si="20"/>
        <v>2.1914062257117228E-2</v>
      </c>
      <c r="D659" s="103">
        <v>14969.969727</v>
      </c>
      <c r="E659" s="105">
        <f t="shared" si="21"/>
        <v>-5.1656045105037407E-3</v>
      </c>
    </row>
    <row r="660" spans="1:5" x14ac:dyDescent="0.35">
      <c r="A660" s="104">
        <v>44467</v>
      </c>
      <c r="B660" s="103">
        <v>259.18667599999998</v>
      </c>
      <c r="C660" s="105">
        <f t="shared" si="20"/>
        <v>-1.7438355739278766E-2</v>
      </c>
      <c r="D660" s="103">
        <v>14546.679688</v>
      </c>
      <c r="E660" s="105">
        <f t="shared" si="21"/>
        <v>-2.8275944889624482E-2</v>
      </c>
    </row>
    <row r="661" spans="1:5" x14ac:dyDescent="0.35">
      <c r="A661" s="104">
        <v>44468</v>
      </c>
      <c r="B661" s="103">
        <v>260.43667599999998</v>
      </c>
      <c r="C661" s="105">
        <f t="shared" si="20"/>
        <v>4.822778775865677E-3</v>
      </c>
      <c r="D661" s="103">
        <v>14512.440430000001</v>
      </c>
      <c r="E661" s="105">
        <f t="shared" si="21"/>
        <v>-2.3537507344885134E-3</v>
      </c>
    </row>
    <row r="662" spans="1:5" x14ac:dyDescent="0.35">
      <c r="A662" s="104">
        <v>44469</v>
      </c>
      <c r="B662" s="103">
        <v>258.49334700000003</v>
      </c>
      <c r="C662" s="105">
        <f t="shared" si="20"/>
        <v>-7.4618100255585684E-3</v>
      </c>
      <c r="D662" s="103">
        <v>14448.580078000001</v>
      </c>
      <c r="E662" s="105">
        <f t="shared" si="21"/>
        <v>-4.4003868479617347E-3</v>
      </c>
    </row>
    <row r="663" spans="1:5" x14ac:dyDescent="0.35">
      <c r="A663" s="104">
        <v>44470</v>
      </c>
      <c r="B663" s="103">
        <v>258.406677</v>
      </c>
      <c r="C663" s="105">
        <f t="shared" si="20"/>
        <v>-3.352890935333086E-4</v>
      </c>
      <c r="D663" s="103">
        <v>14566.700194999999</v>
      </c>
      <c r="E663" s="105">
        <f t="shared" si="21"/>
        <v>8.1752058930588678E-3</v>
      </c>
    </row>
    <row r="664" spans="1:5" x14ac:dyDescent="0.35">
      <c r="A664" s="104">
        <v>44473</v>
      </c>
      <c r="B664" s="103">
        <v>260.51001000000002</v>
      </c>
      <c r="C664" s="105">
        <f t="shared" si="20"/>
        <v>8.1396232652302114E-3</v>
      </c>
      <c r="D664" s="103">
        <v>14255.480469</v>
      </c>
      <c r="E664" s="105">
        <f t="shared" si="21"/>
        <v>-2.1365149404724115E-2</v>
      </c>
    </row>
    <row r="665" spans="1:5" x14ac:dyDescent="0.35">
      <c r="A665" s="104">
        <v>44474</v>
      </c>
      <c r="B665" s="103">
        <v>260.19665500000002</v>
      </c>
      <c r="C665" s="105">
        <f t="shared" si="20"/>
        <v>-1.2028520516351726E-3</v>
      </c>
      <c r="D665" s="103">
        <v>14433.830078000001</v>
      </c>
      <c r="E665" s="105">
        <f t="shared" si="21"/>
        <v>1.2510950394680753E-2</v>
      </c>
    </row>
    <row r="666" spans="1:5" x14ac:dyDescent="0.35">
      <c r="A666" s="104">
        <v>44475</v>
      </c>
      <c r="B666" s="103">
        <v>260.91665599999999</v>
      </c>
      <c r="C666" s="105">
        <f t="shared" si="20"/>
        <v>2.7671416452297315E-3</v>
      </c>
      <c r="D666" s="103">
        <v>14501.910156</v>
      </c>
      <c r="E666" s="105">
        <f t="shared" si="21"/>
        <v>4.7167021942267073E-3</v>
      </c>
    </row>
    <row r="667" spans="1:5" x14ac:dyDescent="0.35">
      <c r="A667" s="104">
        <v>44476</v>
      </c>
      <c r="B667" s="103">
        <v>264.53668199999998</v>
      </c>
      <c r="C667" s="105">
        <f t="shared" si="20"/>
        <v>1.3874261825584711E-2</v>
      </c>
      <c r="D667" s="103">
        <v>14654.019531</v>
      </c>
      <c r="E667" s="105">
        <f t="shared" si="21"/>
        <v>1.0488919967351018E-2</v>
      </c>
    </row>
    <row r="668" spans="1:5" x14ac:dyDescent="0.35">
      <c r="A668" s="104">
        <v>44477</v>
      </c>
      <c r="B668" s="103">
        <v>261.82998700000002</v>
      </c>
      <c r="C668" s="105">
        <f t="shared" si="20"/>
        <v>-1.0231832423149401E-2</v>
      </c>
      <c r="D668" s="103">
        <v>14579.540039</v>
      </c>
      <c r="E668" s="105">
        <f t="shared" si="21"/>
        <v>-5.0825298712371403E-3</v>
      </c>
    </row>
    <row r="669" spans="1:5" x14ac:dyDescent="0.35">
      <c r="A669" s="104">
        <v>44480</v>
      </c>
      <c r="B669" s="103">
        <v>263.98001099999999</v>
      </c>
      <c r="C669" s="105">
        <f t="shared" si="20"/>
        <v>8.2115269707436767E-3</v>
      </c>
      <c r="D669" s="103">
        <v>14486.200194999999</v>
      </c>
      <c r="E669" s="105">
        <f t="shared" si="21"/>
        <v>-6.4021117093076008E-3</v>
      </c>
    </row>
    <row r="670" spans="1:5" x14ac:dyDescent="0.35">
      <c r="A670" s="104">
        <v>44481</v>
      </c>
      <c r="B670" s="103">
        <v>268.57333399999999</v>
      </c>
      <c r="C670" s="105">
        <f t="shared" si="20"/>
        <v>1.7400268234703642E-2</v>
      </c>
      <c r="D670" s="103">
        <v>14465.919921999999</v>
      </c>
      <c r="E670" s="105">
        <f t="shared" si="21"/>
        <v>-1.3999718854500465E-3</v>
      </c>
    </row>
    <row r="671" spans="1:5" x14ac:dyDescent="0.35">
      <c r="A671" s="104">
        <v>44482</v>
      </c>
      <c r="B671" s="103">
        <v>270.35998499999999</v>
      </c>
      <c r="C671" s="105">
        <f t="shared" si="20"/>
        <v>6.6523767396804434E-3</v>
      </c>
      <c r="D671" s="103">
        <v>14571.639648</v>
      </c>
      <c r="E671" s="105">
        <f t="shared" si="21"/>
        <v>7.3081923977209584E-3</v>
      </c>
    </row>
    <row r="672" spans="1:5" x14ac:dyDescent="0.35">
      <c r="A672" s="104">
        <v>44483</v>
      </c>
      <c r="B672" s="103">
        <v>272.773346</v>
      </c>
      <c r="C672" s="105">
        <f t="shared" si="20"/>
        <v>8.9264726065139133E-3</v>
      </c>
      <c r="D672" s="103">
        <v>14823.429688</v>
      </c>
      <c r="E672" s="105">
        <f t="shared" si="21"/>
        <v>1.7279458323316232E-2</v>
      </c>
    </row>
    <row r="673" spans="1:5" x14ac:dyDescent="0.35">
      <c r="A673" s="104">
        <v>44484</v>
      </c>
      <c r="B673" s="103">
        <v>281.01001000000002</v>
      </c>
      <c r="C673" s="105">
        <f t="shared" si="20"/>
        <v>3.0196000161980763E-2</v>
      </c>
      <c r="D673" s="103">
        <v>14897.339844</v>
      </c>
      <c r="E673" s="105">
        <f t="shared" si="21"/>
        <v>4.9860361303453171E-3</v>
      </c>
    </row>
    <row r="674" spans="1:5" x14ac:dyDescent="0.35">
      <c r="A674" s="104">
        <v>44487</v>
      </c>
      <c r="B674" s="103">
        <v>290.03668199999998</v>
      </c>
      <c r="C674" s="105">
        <f t="shared" si="20"/>
        <v>3.2122243616873103E-2</v>
      </c>
      <c r="D674" s="103">
        <v>15021.809569999999</v>
      </c>
      <c r="E674" s="105">
        <f t="shared" si="21"/>
        <v>8.3551645665203012E-3</v>
      </c>
    </row>
    <row r="675" spans="1:5" x14ac:dyDescent="0.35">
      <c r="A675" s="104">
        <v>44488</v>
      </c>
      <c r="B675" s="103">
        <v>288.08999599999999</v>
      </c>
      <c r="C675" s="105">
        <f t="shared" si="20"/>
        <v>-6.7118613637980884E-3</v>
      </c>
      <c r="D675" s="103">
        <v>15129.089844</v>
      </c>
      <c r="E675" s="105">
        <f t="shared" si="21"/>
        <v>7.1416345347798948E-3</v>
      </c>
    </row>
    <row r="676" spans="1:5" x14ac:dyDescent="0.35">
      <c r="A676" s="104">
        <v>44489</v>
      </c>
      <c r="B676" s="103">
        <v>288.60000600000001</v>
      </c>
      <c r="C676" s="105">
        <f t="shared" si="20"/>
        <v>1.7703148567504989E-3</v>
      </c>
      <c r="D676" s="103">
        <v>15121.679688</v>
      </c>
      <c r="E676" s="105">
        <f t="shared" si="21"/>
        <v>-4.8979522736714021E-4</v>
      </c>
    </row>
    <row r="677" spans="1:5" x14ac:dyDescent="0.35">
      <c r="A677" s="104">
        <v>44490</v>
      </c>
      <c r="B677" s="103">
        <v>298</v>
      </c>
      <c r="C677" s="105">
        <f t="shared" si="20"/>
        <v>3.2571011103859737E-2</v>
      </c>
      <c r="D677" s="103">
        <v>15215.700194999999</v>
      </c>
      <c r="E677" s="105">
        <f t="shared" si="21"/>
        <v>6.2175967842124091E-3</v>
      </c>
    </row>
    <row r="678" spans="1:5" x14ac:dyDescent="0.35">
      <c r="A678" s="104">
        <v>44491</v>
      </c>
      <c r="B678" s="103">
        <v>303.226654</v>
      </c>
      <c r="C678" s="105">
        <f t="shared" si="20"/>
        <v>1.7539107382550378E-2</v>
      </c>
      <c r="D678" s="103">
        <v>15090.200194999999</v>
      </c>
      <c r="E678" s="105">
        <f t="shared" si="21"/>
        <v>-8.2480594643445926E-3</v>
      </c>
    </row>
    <row r="679" spans="1:5" x14ac:dyDescent="0.35">
      <c r="A679" s="104">
        <v>44494</v>
      </c>
      <c r="B679" s="103">
        <v>341.61999500000002</v>
      </c>
      <c r="C679" s="105">
        <f t="shared" si="20"/>
        <v>0.12661598343528202</v>
      </c>
      <c r="D679" s="103">
        <v>15226.709961</v>
      </c>
      <c r="E679" s="105">
        <f t="shared" si="21"/>
        <v>9.0462528154684474E-3</v>
      </c>
    </row>
    <row r="680" spans="1:5" x14ac:dyDescent="0.35">
      <c r="A680" s="104">
        <v>44495</v>
      </c>
      <c r="B680" s="103">
        <v>339.476654</v>
      </c>
      <c r="C680" s="105">
        <f t="shared" si="20"/>
        <v>-6.2740502059899228E-3</v>
      </c>
      <c r="D680" s="103">
        <v>15235.709961</v>
      </c>
      <c r="E680" s="105">
        <f t="shared" si="21"/>
        <v>5.9106662063257431E-4</v>
      </c>
    </row>
    <row r="681" spans="1:5" x14ac:dyDescent="0.35">
      <c r="A681" s="104">
        <v>44496</v>
      </c>
      <c r="B681" s="103">
        <v>345.95333900000003</v>
      </c>
      <c r="C681" s="105">
        <f t="shared" si="20"/>
        <v>1.9078440074409508E-2</v>
      </c>
      <c r="D681" s="103">
        <v>15235.839844</v>
      </c>
      <c r="E681" s="105">
        <f t="shared" si="21"/>
        <v>8.5249063110914847E-6</v>
      </c>
    </row>
    <row r="682" spans="1:5" x14ac:dyDescent="0.35">
      <c r="A682" s="104">
        <v>44497</v>
      </c>
      <c r="B682" s="103">
        <v>359.01333599999998</v>
      </c>
      <c r="C682" s="105">
        <f t="shared" si="20"/>
        <v>3.7750747074015045E-2</v>
      </c>
      <c r="D682" s="103">
        <v>15448.120117</v>
      </c>
      <c r="E682" s="105">
        <f t="shared" si="21"/>
        <v>1.3932955135623759E-2</v>
      </c>
    </row>
    <row r="683" spans="1:5" x14ac:dyDescent="0.35">
      <c r="A683" s="104">
        <v>44498</v>
      </c>
      <c r="B683" s="103">
        <v>371.33334400000001</v>
      </c>
      <c r="C683" s="105">
        <f t="shared" si="20"/>
        <v>3.4316296261484913E-2</v>
      </c>
      <c r="D683" s="103">
        <v>15498.389648</v>
      </c>
      <c r="E683" s="105">
        <f t="shared" si="21"/>
        <v>3.2540872688244793E-3</v>
      </c>
    </row>
    <row r="684" spans="1:5" x14ac:dyDescent="0.35">
      <c r="A684" s="104">
        <v>44501</v>
      </c>
      <c r="B684" s="103">
        <v>402.86334199999999</v>
      </c>
      <c r="C684" s="105">
        <f t="shared" si="20"/>
        <v>8.4910225568108455E-2</v>
      </c>
      <c r="D684" s="103">
        <v>15595.919921999999</v>
      </c>
      <c r="E684" s="105">
        <f t="shared" si="21"/>
        <v>6.2929295375266925E-3</v>
      </c>
    </row>
    <row r="685" spans="1:5" x14ac:dyDescent="0.35">
      <c r="A685" s="104">
        <v>44502</v>
      </c>
      <c r="B685" s="103">
        <v>390.66665599999999</v>
      </c>
      <c r="C685" s="105">
        <f t="shared" si="20"/>
        <v>-3.0274995832209495E-2</v>
      </c>
      <c r="D685" s="103">
        <v>15649.599609000001</v>
      </c>
      <c r="E685" s="105">
        <f t="shared" si="21"/>
        <v>3.4419057848764645E-3</v>
      </c>
    </row>
    <row r="686" spans="1:5" x14ac:dyDescent="0.35">
      <c r="A686" s="104">
        <v>44503</v>
      </c>
      <c r="B686" s="103">
        <v>404.61999500000002</v>
      </c>
      <c r="C686" s="105">
        <f t="shared" si="20"/>
        <v>3.5716739029808542E-2</v>
      </c>
      <c r="D686" s="103">
        <v>15811.580078000001</v>
      </c>
      <c r="E686" s="105">
        <f t="shared" si="21"/>
        <v>1.0350454519414409E-2</v>
      </c>
    </row>
    <row r="687" spans="1:5" x14ac:dyDescent="0.35">
      <c r="A687" s="104">
        <v>44504</v>
      </c>
      <c r="B687" s="103">
        <v>409.97000100000002</v>
      </c>
      <c r="C687" s="105">
        <f t="shared" si="20"/>
        <v>1.3222297627679014E-2</v>
      </c>
      <c r="D687" s="103">
        <v>15940.309569999999</v>
      </c>
      <c r="E687" s="105">
        <f t="shared" si="21"/>
        <v>8.1414691868215705E-3</v>
      </c>
    </row>
    <row r="688" spans="1:5" x14ac:dyDescent="0.35">
      <c r="A688" s="104">
        <v>44505</v>
      </c>
      <c r="B688" s="103">
        <v>407.36334199999999</v>
      </c>
      <c r="C688" s="105">
        <f t="shared" si="20"/>
        <v>-6.3581700944992381E-3</v>
      </c>
      <c r="D688" s="103">
        <v>15971.589844</v>
      </c>
      <c r="E688" s="105">
        <f t="shared" si="21"/>
        <v>1.962337924658053E-3</v>
      </c>
    </row>
    <row r="689" spans="1:5" x14ac:dyDescent="0.35">
      <c r="A689" s="104">
        <v>44508</v>
      </c>
      <c r="B689" s="103">
        <v>387.64666699999998</v>
      </c>
      <c r="C689" s="105">
        <f t="shared" si="20"/>
        <v>-4.8400710047199147E-2</v>
      </c>
      <c r="D689" s="103">
        <v>15982.360352</v>
      </c>
      <c r="E689" s="105">
        <f t="shared" si="21"/>
        <v>6.7435415667427279E-4</v>
      </c>
    </row>
    <row r="690" spans="1:5" x14ac:dyDescent="0.35">
      <c r="A690" s="104">
        <v>44509</v>
      </c>
      <c r="B690" s="103">
        <v>341.16665599999999</v>
      </c>
      <c r="C690" s="105">
        <f t="shared" si="20"/>
        <v>-0.11990303272748115</v>
      </c>
      <c r="D690" s="103">
        <v>15886.540039</v>
      </c>
      <c r="E690" s="105">
        <f t="shared" si="21"/>
        <v>-5.9953793363199948E-3</v>
      </c>
    </row>
    <row r="691" spans="1:5" x14ac:dyDescent="0.35">
      <c r="A691" s="104">
        <v>44510</v>
      </c>
      <c r="B691" s="103">
        <v>355.98333700000001</v>
      </c>
      <c r="C691" s="105">
        <f t="shared" si="20"/>
        <v>4.3429452261595003E-2</v>
      </c>
      <c r="D691" s="103">
        <v>15622.709961</v>
      </c>
      <c r="E691" s="105">
        <f t="shared" si="21"/>
        <v>-1.6607145253297428E-2</v>
      </c>
    </row>
    <row r="692" spans="1:5" x14ac:dyDescent="0.35">
      <c r="A692" s="104">
        <v>44511</v>
      </c>
      <c r="B692" s="103">
        <v>354.50332600000002</v>
      </c>
      <c r="C692" s="105">
        <f t="shared" si="20"/>
        <v>-4.1575288677064837E-3</v>
      </c>
      <c r="D692" s="103">
        <v>15704.280273</v>
      </c>
      <c r="E692" s="105">
        <f t="shared" si="21"/>
        <v>5.2212652096614853E-3</v>
      </c>
    </row>
    <row r="693" spans="1:5" x14ac:dyDescent="0.35">
      <c r="A693" s="104">
        <v>44512</v>
      </c>
      <c r="B693" s="103">
        <v>344.47332799999998</v>
      </c>
      <c r="C693" s="105">
        <f t="shared" si="20"/>
        <v>-2.8293099850916548E-2</v>
      </c>
      <c r="D693" s="103">
        <v>15860.959961</v>
      </c>
      <c r="E693" s="105">
        <f t="shared" si="21"/>
        <v>9.9768779769791038E-3</v>
      </c>
    </row>
    <row r="694" spans="1:5" x14ac:dyDescent="0.35">
      <c r="A694" s="104">
        <v>44515</v>
      </c>
      <c r="B694" s="103">
        <v>337.79666099999997</v>
      </c>
      <c r="C694" s="105">
        <f t="shared" si="20"/>
        <v>-1.9382246627814403E-2</v>
      </c>
      <c r="D694" s="103">
        <v>15853.849609000001</v>
      </c>
      <c r="E694" s="105">
        <f t="shared" si="21"/>
        <v>-4.4829266434587289E-4</v>
      </c>
    </row>
    <row r="695" spans="1:5" x14ac:dyDescent="0.35">
      <c r="A695" s="104">
        <v>44516</v>
      </c>
      <c r="B695" s="103">
        <v>351.57666</v>
      </c>
      <c r="C695" s="105">
        <f t="shared" si="20"/>
        <v>4.0793769124911616E-2</v>
      </c>
      <c r="D695" s="103">
        <v>15973.860352</v>
      </c>
      <c r="E695" s="105">
        <f t="shared" si="21"/>
        <v>7.5698171712106355E-3</v>
      </c>
    </row>
    <row r="696" spans="1:5" x14ac:dyDescent="0.35">
      <c r="A696" s="104">
        <v>44517</v>
      </c>
      <c r="B696" s="103">
        <v>363.00332600000002</v>
      </c>
      <c r="C696" s="105">
        <f t="shared" si="20"/>
        <v>3.2501207560251544E-2</v>
      </c>
      <c r="D696" s="103">
        <v>15921.570313</v>
      </c>
      <c r="E696" s="105">
        <f t="shared" si="21"/>
        <v>-3.2734754059279281E-3</v>
      </c>
    </row>
    <row r="697" spans="1:5" x14ac:dyDescent="0.35">
      <c r="A697" s="104">
        <v>44518</v>
      </c>
      <c r="B697" s="103">
        <v>365.459991</v>
      </c>
      <c r="C697" s="105">
        <f t="shared" si="20"/>
        <v>6.7676101678473266E-3</v>
      </c>
      <c r="D697" s="103">
        <v>15993.709961</v>
      </c>
      <c r="E697" s="105">
        <f t="shared" si="21"/>
        <v>4.5309380030873481E-3</v>
      </c>
    </row>
    <row r="698" spans="1:5" x14ac:dyDescent="0.35">
      <c r="A698" s="104">
        <v>44519</v>
      </c>
      <c r="B698" s="103">
        <v>379.01998900000001</v>
      </c>
      <c r="C698" s="105">
        <f t="shared" si="20"/>
        <v>3.7103919263216989E-2</v>
      </c>
      <c r="D698" s="103">
        <v>16057.440430000001</v>
      </c>
      <c r="E698" s="105">
        <f t="shared" si="21"/>
        <v>3.9847208155834313E-3</v>
      </c>
    </row>
    <row r="699" spans="1:5" x14ac:dyDescent="0.35">
      <c r="A699" s="104">
        <v>44522</v>
      </c>
      <c r="B699" s="103">
        <v>385.62332199999997</v>
      </c>
      <c r="C699" s="105">
        <f t="shared" si="20"/>
        <v>1.7422123348750151E-2</v>
      </c>
      <c r="D699" s="103">
        <v>15854.759765999999</v>
      </c>
      <c r="E699" s="105">
        <f t="shared" si="21"/>
        <v>-1.2622227364538996E-2</v>
      </c>
    </row>
    <row r="700" spans="1:5" x14ac:dyDescent="0.35">
      <c r="A700" s="104">
        <v>44523</v>
      </c>
      <c r="B700" s="103">
        <v>369.67666600000001</v>
      </c>
      <c r="C700" s="105">
        <f t="shared" si="20"/>
        <v>-4.1352934561359245E-2</v>
      </c>
      <c r="D700" s="103">
        <v>15775.139648</v>
      </c>
      <c r="E700" s="105">
        <f t="shared" si="21"/>
        <v>-5.0218432303680283E-3</v>
      </c>
    </row>
    <row r="701" spans="1:5" x14ac:dyDescent="0.35">
      <c r="A701" s="104">
        <v>44524</v>
      </c>
      <c r="B701" s="103">
        <v>372</v>
      </c>
      <c r="C701" s="105">
        <f t="shared" si="20"/>
        <v>6.2847731915003369E-3</v>
      </c>
      <c r="D701" s="103">
        <v>15845.230469</v>
      </c>
      <c r="E701" s="105">
        <f t="shared" si="21"/>
        <v>4.4431188923823584E-3</v>
      </c>
    </row>
    <row r="702" spans="1:5" x14ac:dyDescent="0.35">
      <c r="A702" s="104">
        <v>44526</v>
      </c>
      <c r="B702" s="103">
        <v>360.64001500000001</v>
      </c>
      <c r="C702" s="105">
        <f t="shared" si="20"/>
        <v>-3.0537594086021524E-2</v>
      </c>
      <c r="D702" s="103">
        <v>15491.660156</v>
      </c>
      <c r="E702" s="105">
        <f t="shared" si="21"/>
        <v>-2.231398992218725E-2</v>
      </c>
    </row>
    <row r="703" spans="1:5" x14ac:dyDescent="0.35">
      <c r="A703" s="104">
        <v>44529</v>
      </c>
      <c r="B703" s="103">
        <v>378.99667399999998</v>
      </c>
      <c r="C703" s="105">
        <f t="shared" si="20"/>
        <v>5.0900228029327144E-2</v>
      </c>
      <c r="D703" s="103">
        <v>15782.830078000001</v>
      </c>
      <c r="E703" s="105">
        <f t="shared" si="21"/>
        <v>1.8795269136292703E-2</v>
      </c>
    </row>
    <row r="704" spans="1:5" x14ac:dyDescent="0.35">
      <c r="A704" s="104">
        <v>44530</v>
      </c>
      <c r="B704" s="103">
        <v>381.58667000000003</v>
      </c>
      <c r="C704" s="105">
        <f t="shared" si="20"/>
        <v>6.833822504732634E-3</v>
      </c>
      <c r="D704" s="103">
        <v>15537.690430000001</v>
      </c>
      <c r="E704" s="105">
        <f t="shared" si="21"/>
        <v>-1.5532046330632765E-2</v>
      </c>
    </row>
    <row r="705" spans="1:5" x14ac:dyDescent="0.35">
      <c r="A705" s="104">
        <v>44531</v>
      </c>
      <c r="B705" s="103">
        <v>365</v>
      </c>
      <c r="C705" s="105">
        <f t="shared" si="20"/>
        <v>-4.3467634757786588E-2</v>
      </c>
      <c r="D705" s="103">
        <v>15254.049805000001</v>
      </c>
      <c r="E705" s="105">
        <f t="shared" si="21"/>
        <v>-1.8255005547822556E-2</v>
      </c>
    </row>
    <row r="706" spans="1:5" x14ac:dyDescent="0.35">
      <c r="A706" s="104">
        <v>44532</v>
      </c>
      <c r="B706" s="103">
        <v>361.53332499999999</v>
      </c>
      <c r="C706" s="105">
        <f t="shared" si="20"/>
        <v>-9.4977397260274099E-3</v>
      </c>
      <c r="D706" s="103">
        <v>15381.320313</v>
      </c>
      <c r="E706" s="105">
        <f t="shared" si="21"/>
        <v>8.3433914027397638E-3</v>
      </c>
    </row>
    <row r="707" spans="1:5" x14ac:dyDescent="0.35">
      <c r="A707" s="104">
        <v>44533</v>
      </c>
      <c r="B707" s="103">
        <v>338.32333399999999</v>
      </c>
      <c r="C707" s="105">
        <f t="shared" si="20"/>
        <v>-6.4198759547269946E-2</v>
      </c>
      <c r="D707" s="103">
        <v>15085.469727</v>
      </c>
      <c r="E707" s="105">
        <f t="shared" si="21"/>
        <v>-1.9234407708807244E-2</v>
      </c>
    </row>
    <row r="708" spans="1:5" x14ac:dyDescent="0.35">
      <c r="A708" s="104">
        <v>44536</v>
      </c>
      <c r="B708" s="103">
        <v>336.33667000000003</v>
      </c>
      <c r="C708" s="105">
        <f t="shared" ref="C708:C771" si="22">B708/B707-1</f>
        <v>-5.8720868481391131E-3</v>
      </c>
      <c r="D708" s="103">
        <v>15225.150390999999</v>
      </c>
      <c r="E708" s="105">
        <f t="shared" ref="E708:E771" si="23">D708/D707-1</f>
        <v>9.2592850290897921E-3</v>
      </c>
    </row>
    <row r="709" spans="1:5" x14ac:dyDescent="0.35">
      <c r="A709" s="104">
        <v>44537</v>
      </c>
      <c r="B709" s="103">
        <v>350.58334400000001</v>
      </c>
      <c r="C709" s="105">
        <f t="shared" si="22"/>
        <v>4.2358372638939379E-2</v>
      </c>
      <c r="D709" s="103">
        <v>15686.919921999999</v>
      </c>
      <c r="E709" s="105">
        <f t="shared" si="23"/>
        <v>3.0329390458629923E-2</v>
      </c>
    </row>
    <row r="710" spans="1:5" x14ac:dyDescent="0.35">
      <c r="A710" s="104">
        <v>44538</v>
      </c>
      <c r="B710" s="103">
        <v>356.32000699999998</v>
      </c>
      <c r="C710" s="105">
        <f t="shared" si="22"/>
        <v>1.6363193226886397E-2</v>
      </c>
      <c r="D710" s="103">
        <v>15786.990234000001</v>
      </c>
      <c r="E710" s="105">
        <f t="shared" si="23"/>
        <v>6.3792199168211106E-3</v>
      </c>
    </row>
    <row r="711" spans="1:5" x14ac:dyDescent="0.35">
      <c r="A711" s="104">
        <v>44539</v>
      </c>
      <c r="B711" s="103">
        <v>334.60000600000001</v>
      </c>
      <c r="C711" s="105">
        <f t="shared" si="22"/>
        <v>-6.0956445255121339E-2</v>
      </c>
      <c r="D711" s="103">
        <v>15517.370117</v>
      </c>
      <c r="E711" s="105">
        <f t="shared" si="23"/>
        <v>-1.7078626958248688E-2</v>
      </c>
    </row>
    <row r="712" spans="1:5" x14ac:dyDescent="0.35">
      <c r="A712" s="104">
        <v>44540</v>
      </c>
      <c r="B712" s="103">
        <v>339.01001000000002</v>
      </c>
      <c r="C712" s="105">
        <f t="shared" si="22"/>
        <v>1.3179928036223698E-2</v>
      </c>
      <c r="D712" s="103">
        <v>15630.599609000001</v>
      </c>
      <c r="E712" s="105">
        <f t="shared" si="23"/>
        <v>7.2969511680303079E-3</v>
      </c>
    </row>
    <row r="713" spans="1:5" x14ac:dyDescent="0.35">
      <c r="A713" s="104">
        <v>44543</v>
      </c>
      <c r="B713" s="103">
        <v>322.13665800000001</v>
      </c>
      <c r="C713" s="105">
        <f t="shared" si="22"/>
        <v>-4.9772430023526493E-2</v>
      </c>
      <c r="D713" s="103">
        <v>15413.280273</v>
      </c>
      <c r="E713" s="105">
        <f t="shared" si="23"/>
        <v>-1.3903454853700481E-2</v>
      </c>
    </row>
    <row r="714" spans="1:5" x14ac:dyDescent="0.35">
      <c r="A714" s="104">
        <v>44544</v>
      </c>
      <c r="B714" s="103">
        <v>319.50332600000002</v>
      </c>
      <c r="C714" s="105">
        <f t="shared" si="22"/>
        <v>-8.1745803670689732E-3</v>
      </c>
      <c r="D714" s="103">
        <v>15237.639648</v>
      </c>
      <c r="E714" s="105">
        <f t="shared" si="23"/>
        <v>-1.1395408497675619E-2</v>
      </c>
    </row>
    <row r="715" spans="1:5" x14ac:dyDescent="0.35">
      <c r="A715" s="104">
        <v>44545</v>
      </c>
      <c r="B715" s="103">
        <v>325.32998700000002</v>
      </c>
      <c r="C715" s="105">
        <f t="shared" si="22"/>
        <v>1.8236620798119718E-2</v>
      </c>
      <c r="D715" s="103">
        <v>15565.580078000001</v>
      </c>
      <c r="E715" s="105">
        <f t="shared" si="23"/>
        <v>2.152173417771075E-2</v>
      </c>
    </row>
    <row r="716" spans="1:5" x14ac:dyDescent="0.35">
      <c r="A716" s="104">
        <v>44546</v>
      </c>
      <c r="B716" s="103">
        <v>308.97332799999998</v>
      </c>
      <c r="C716" s="105">
        <f t="shared" si="22"/>
        <v>-5.0277132922272094E-2</v>
      </c>
      <c r="D716" s="103">
        <v>15180.429688</v>
      </c>
      <c r="E716" s="105">
        <f t="shared" si="23"/>
        <v>-2.4743722242922539E-2</v>
      </c>
    </row>
    <row r="717" spans="1:5" x14ac:dyDescent="0.35">
      <c r="A717" s="104">
        <v>44547</v>
      </c>
      <c r="B717" s="103">
        <v>310.85665899999998</v>
      </c>
      <c r="C717" s="105">
        <f t="shared" si="22"/>
        <v>6.0954484718500623E-3</v>
      </c>
      <c r="D717" s="103">
        <v>15169.679688</v>
      </c>
      <c r="E717" s="105">
        <f t="shared" si="23"/>
        <v>-7.0814859796086704E-4</v>
      </c>
    </row>
    <row r="718" spans="1:5" x14ac:dyDescent="0.35">
      <c r="A718" s="104">
        <v>44550</v>
      </c>
      <c r="B718" s="103">
        <v>299.98001099999999</v>
      </c>
      <c r="C718" s="105">
        <f t="shared" si="22"/>
        <v>-3.4989271373465969E-2</v>
      </c>
      <c r="D718" s="103">
        <v>14980.940430000001</v>
      </c>
      <c r="E718" s="105">
        <f t="shared" si="23"/>
        <v>-1.2441874969140065E-2</v>
      </c>
    </row>
    <row r="719" spans="1:5" x14ac:dyDescent="0.35">
      <c r="A719" s="104">
        <v>44551</v>
      </c>
      <c r="B719" s="103">
        <v>312.843323</v>
      </c>
      <c r="C719" s="105">
        <f t="shared" si="22"/>
        <v>4.2880563798632698E-2</v>
      </c>
      <c r="D719" s="103">
        <v>15341.089844</v>
      </c>
      <c r="E719" s="105">
        <f t="shared" si="23"/>
        <v>2.4040507715976434E-2</v>
      </c>
    </row>
    <row r="720" spans="1:5" x14ac:dyDescent="0.35">
      <c r="A720" s="104">
        <v>44552</v>
      </c>
      <c r="B720" s="103">
        <v>336.290009</v>
      </c>
      <c r="C720" s="105">
        <f t="shared" si="22"/>
        <v>7.4947055846226185E-2</v>
      </c>
      <c r="D720" s="103">
        <v>15521.889648</v>
      </c>
      <c r="E720" s="105">
        <f t="shared" si="23"/>
        <v>1.1785329845435566E-2</v>
      </c>
    </row>
    <row r="721" spans="1:5" x14ac:dyDescent="0.35">
      <c r="A721" s="104">
        <v>44553</v>
      </c>
      <c r="B721" s="103">
        <v>355.66665599999999</v>
      </c>
      <c r="C721" s="105">
        <f t="shared" si="22"/>
        <v>5.7618860154718288E-2</v>
      </c>
      <c r="D721" s="103">
        <v>15653.370117</v>
      </c>
      <c r="E721" s="105">
        <f t="shared" si="23"/>
        <v>8.4706483541416855E-3</v>
      </c>
    </row>
    <row r="722" spans="1:5" x14ac:dyDescent="0.35">
      <c r="A722" s="104">
        <v>44557</v>
      </c>
      <c r="B722" s="103">
        <v>364.64666699999998</v>
      </c>
      <c r="C722" s="105">
        <f t="shared" si="22"/>
        <v>2.5248391572585183E-2</v>
      </c>
      <c r="D722" s="103">
        <v>15871.259765999999</v>
      </c>
      <c r="E722" s="105">
        <f t="shared" si="23"/>
        <v>1.3919663776643443E-2</v>
      </c>
    </row>
    <row r="723" spans="1:5" x14ac:dyDescent="0.35">
      <c r="A723" s="104">
        <v>44558</v>
      </c>
      <c r="B723" s="103">
        <v>362.82333399999999</v>
      </c>
      <c r="C723" s="105">
        <f t="shared" si="22"/>
        <v>-5.0002733193773574E-3</v>
      </c>
      <c r="D723" s="103">
        <v>15781.719727</v>
      </c>
      <c r="E723" s="105">
        <f t="shared" si="23"/>
        <v>-5.6416466191181458E-3</v>
      </c>
    </row>
    <row r="724" spans="1:5" x14ac:dyDescent="0.35">
      <c r="A724" s="104">
        <v>44559</v>
      </c>
      <c r="B724" s="103">
        <v>362.06332400000002</v>
      </c>
      <c r="C724" s="105">
        <f t="shared" si="22"/>
        <v>-2.0947109206597148E-3</v>
      </c>
      <c r="D724" s="103">
        <v>15766.219727</v>
      </c>
      <c r="E724" s="105">
        <f t="shared" si="23"/>
        <v>-9.8214898427595454E-4</v>
      </c>
    </row>
    <row r="725" spans="1:5" x14ac:dyDescent="0.35">
      <c r="A725" s="104">
        <v>44560</v>
      </c>
      <c r="B725" s="103">
        <v>356.77999899999998</v>
      </c>
      <c r="C725" s="105">
        <f t="shared" si="22"/>
        <v>-1.4592267843179907E-2</v>
      </c>
      <c r="D725" s="103">
        <v>15741.559569999999</v>
      </c>
      <c r="E725" s="105">
        <f t="shared" si="23"/>
        <v>-1.5641134924543332E-3</v>
      </c>
    </row>
    <row r="726" spans="1:5" x14ac:dyDescent="0.35">
      <c r="A726" s="104">
        <v>44561</v>
      </c>
      <c r="B726" s="103">
        <v>352.26001000000002</v>
      </c>
      <c r="C726" s="105">
        <f t="shared" si="22"/>
        <v>-1.2668840777702806E-2</v>
      </c>
      <c r="D726" s="103">
        <v>15644.969727</v>
      </c>
      <c r="E726" s="105">
        <f t="shared" si="23"/>
        <v>-6.1359767163146062E-3</v>
      </c>
    </row>
    <row r="727" spans="1:5" x14ac:dyDescent="0.35">
      <c r="A727" s="104">
        <v>44564</v>
      </c>
      <c r="B727" s="103">
        <v>399.92666600000001</v>
      </c>
      <c r="C727" s="105">
        <f t="shared" si="22"/>
        <v>0.13531668269696584</v>
      </c>
      <c r="D727" s="103">
        <v>15832.799805000001</v>
      </c>
      <c r="E727" s="105">
        <f t="shared" si="23"/>
        <v>1.2005780853372006E-2</v>
      </c>
    </row>
    <row r="728" spans="1:5" x14ac:dyDescent="0.35">
      <c r="A728" s="104">
        <v>44565</v>
      </c>
      <c r="B728" s="103">
        <v>383.19665500000002</v>
      </c>
      <c r="C728" s="105">
        <f t="shared" si="22"/>
        <v>-4.1832696897485699E-2</v>
      </c>
      <c r="D728" s="103">
        <v>15622.719727</v>
      </c>
      <c r="E728" s="105">
        <f t="shared" si="23"/>
        <v>-1.3268662560468769E-2</v>
      </c>
    </row>
    <row r="729" spans="1:5" x14ac:dyDescent="0.35">
      <c r="A729" s="104">
        <v>44566</v>
      </c>
      <c r="B729" s="103">
        <v>362.70666499999999</v>
      </c>
      <c r="C729" s="105">
        <f t="shared" si="22"/>
        <v>-5.3471213103360782E-2</v>
      </c>
      <c r="D729" s="103">
        <v>15100.169921999999</v>
      </c>
      <c r="E729" s="105">
        <f t="shared" si="23"/>
        <v>-3.3448068846610779E-2</v>
      </c>
    </row>
    <row r="730" spans="1:5" x14ac:dyDescent="0.35">
      <c r="A730" s="104">
        <v>44567</v>
      </c>
      <c r="B730" s="103">
        <v>354.89999399999999</v>
      </c>
      <c r="C730" s="105">
        <f t="shared" si="22"/>
        <v>-2.1523373440077265E-2</v>
      </c>
      <c r="D730" s="103">
        <v>15080.860352</v>
      </c>
      <c r="E730" s="105">
        <f t="shared" si="23"/>
        <v>-1.278765080111266E-3</v>
      </c>
    </row>
    <row r="731" spans="1:5" x14ac:dyDescent="0.35">
      <c r="A731" s="104">
        <v>44568</v>
      </c>
      <c r="B731" s="103">
        <v>342.32000699999998</v>
      </c>
      <c r="C731" s="105">
        <f t="shared" si="22"/>
        <v>-3.5446568646603116E-2</v>
      </c>
      <c r="D731" s="103">
        <v>14935.900390999999</v>
      </c>
      <c r="E731" s="105">
        <f t="shared" si="23"/>
        <v>-9.6121811101298471E-3</v>
      </c>
    </row>
    <row r="732" spans="1:5" x14ac:dyDescent="0.35">
      <c r="A732" s="104">
        <v>44571</v>
      </c>
      <c r="B732" s="103">
        <v>352.70666499999999</v>
      </c>
      <c r="C732" s="105">
        <f t="shared" si="22"/>
        <v>3.0341954275550087E-2</v>
      </c>
      <c r="D732" s="103">
        <v>14942.830078000001</v>
      </c>
      <c r="E732" s="105">
        <f t="shared" si="23"/>
        <v>4.639617845989541E-4</v>
      </c>
    </row>
    <row r="733" spans="1:5" x14ac:dyDescent="0.35">
      <c r="A733" s="104">
        <v>44572</v>
      </c>
      <c r="B733" s="103">
        <v>354.79998799999998</v>
      </c>
      <c r="C733" s="105">
        <f t="shared" si="22"/>
        <v>5.935025355985335E-3</v>
      </c>
      <c r="D733" s="103">
        <v>15153.450194999999</v>
      </c>
      <c r="E733" s="105">
        <f t="shared" si="23"/>
        <v>1.40950620398268E-2</v>
      </c>
    </row>
    <row r="734" spans="1:5" x14ac:dyDescent="0.35">
      <c r="A734" s="104">
        <v>44573</v>
      </c>
      <c r="B734" s="103">
        <v>368.73998999999998</v>
      </c>
      <c r="C734" s="105">
        <f t="shared" si="22"/>
        <v>3.9289747664816632E-2</v>
      </c>
      <c r="D734" s="103">
        <v>15188.389648</v>
      </c>
      <c r="E734" s="105">
        <f t="shared" si="23"/>
        <v>2.3057094292313618E-3</v>
      </c>
    </row>
    <row r="735" spans="1:5" x14ac:dyDescent="0.35">
      <c r="A735" s="104">
        <v>44574</v>
      </c>
      <c r="B735" s="103">
        <v>343.85333300000002</v>
      </c>
      <c r="C735" s="105">
        <f t="shared" si="22"/>
        <v>-6.7491071418643633E-2</v>
      </c>
      <c r="D735" s="103">
        <v>14806.809569999999</v>
      </c>
      <c r="E735" s="105">
        <f t="shared" si="23"/>
        <v>-2.5123142534748344E-2</v>
      </c>
    </row>
    <row r="736" spans="1:5" x14ac:dyDescent="0.35">
      <c r="A736" s="104">
        <v>44575</v>
      </c>
      <c r="B736" s="103">
        <v>349.86999500000002</v>
      </c>
      <c r="C736" s="105">
        <f t="shared" si="22"/>
        <v>1.7497756812495435E-2</v>
      </c>
      <c r="D736" s="103">
        <v>14893.75</v>
      </c>
      <c r="E736" s="105">
        <f t="shared" si="23"/>
        <v>5.8716517956811654E-3</v>
      </c>
    </row>
    <row r="737" spans="1:5" x14ac:dyDescent="0.35">
      <c r="A737" s="104">
        <v>44579</v>
      </c>
      <c r="B737" s="103">
        <v>343.50332600000002</v>
      </c>
      <c r="C737" s="105">
        <f t="shared" si="22"/>
        <v>-1.8197242092737875E-2</v>
      </c>
      <c r="D737" s="103">
        <v>14506.900390999999</v>
      </c>
      <c r="E737" s="105">
        <f t="shared" si="23"/>
        <v>-2.5973956122534725E-2</v>
      </c>
    </row>
    <row r="738" spans="1:5" x14ac:dyDescent="0.35">
      <c r="A738" s="104">
        <v>44580</v>
      </c>
      <c r="B738" s="103">
        <v>331.883331</v>
      </c>
      <c r="C738" s="105">
        <f t="shared" si="22"/>
        <v>-3.382789661838681E-2</v>
      </c>
      <c r="D738" s="103">
        <v>14340.259765999999</v>
      </c>
      <c r="E738" s="105">
        <f t="shared" si="23"/>
        <v>-1.1486990363798411E-2</v>
      </c>
    </row>
    <row r="739" spans="1:5" x14ac:dyDescent="0.35">
      <c r="A739" s="104">
        <v>44581</v>
      </c>
      <c r="B739" s="103">
        <v>332.08999599999999</v>
      </c>
      <c r="C739" s="105">
        <f t="shared" si="22"/>
        <v>6.2270376573980712E-4</v>
      </c>
      <c r="D739" s="103">
        <v>14154.019531</v>
      </c>
      <c r="E739" s="105">
        <f t="shared" si="23"/>
        <v>-1.2987228825628749E-2</v>
      </c>
    </row>
    <row r="740" spans="1:5" x14ac:dyDescent="0.35">
      <c r="A740" s="104">
        <v>44582</v>
      </c>
      <c r="B740" s="103">
        <v>314.633331</v>
      </c>
      <c r="C740" s="105">
        <f t="shared" si="22"/>
        <v>-5.2566067060930033E-2</v>
      </c>
      <c r="D740" s="103">
        <v>13768.919921999999</v>
      </c>
      <c r="E740" s="105">
        <f t="shared" si="23"/>
        <v>-2.7207791267813253E-2</v>
      </c>
    </row>
    <row r="741" spans="1:5" x14ac:dyDescent="0.35">
      <c r="A741" s="104">
        <v>44585</v>
      </c>
      <c r="B741" s="103">
        <v>310</v>
      </c>
      <c r="C741" s="105">
        <f t="shared" si="22"/>
        <v>-1.4726128936415783E-2</v>
      </c>
      <c r="D741" s="103">
        <v>13855.129883</v>
      </c>
      <c r="E741" s="105">
        <f t="shared" si="23"/>
        <v>6.261199969814113E-3</v>
      </c>
    </row>
    <row r="742" spans="1:5" x14ac:dyDescent="0.35">
      <c r="A742" s="104">
        <v>44586</v>
      </c>
      <c r="B742" s="103">
        <v>306.133331</v>
      </c>
      <c r="C742" s="105">
        <f t="shared" si="22"/>
        <v>-1.2473125806451657E-2</v>
      </c>
      <c r="D742" s="103">
        <v>13539.290039</v>
      </c>
      <c r="E742" s="105">
        <f t="shared" si="23"/>
        <v>-2.2795877531796349E-2</v>
      </c>
    </row>
    <row r="743" spans="1:5" x14ac:dyDescent="0.35">
      <c r="A743" s="104">
        <v>44587</v>
      </c>
      <c r="B743" s="103">
        <v>312.47000100000002</v>
      </c>
      <c r="C743" s="105">
        <f t="shared" si="22"/>
        <v>2.0699052858115685E-2</v>
      </c>
      <c r="D743" s="103">
        <v>13542.120117</v>
      </c>
      <c r="E743" s="105">
        <f t="shared" si="23"/>
        <v>2.0902706063963272E-4</v>
      </c>
    </row>
    <row r="744" spans="1:5" x14ac:dyDescent="0.35">
      <c r="A744" s="104">
        <v>44588</v>
      </c>
      <c r="B744" s="103">
        <v>276.366669</v>
      </c>
      <c r="C744" s="105">
        <f t="shared" si="22"/>
        <v>-0.11554175403865419</v>
      </c>
      <c r="D744" s="103">
        <v>13352.780273</v>
      </c>
      <c r="E744" s="105">
        <f t="shared" si="23"/>
        <v>-1.3981551069120579E-2</v>
      </c>
    </row>
    <row r="745" spans="1:5" x14ac:dyDescent="0.35">
      <c r="A745" s="104">
        <v>44589</v>
      </c>
      <c r="B745" s="103">
        <v>282.116669</v>
      </c>
      <c r="C745" s="105">
        <f t="shared" si="22"/>
        <v>2.0805692744373605E-2</v>
      </c>
      <c r="D745" s="103">
        <v>13770.570313</v>
      </c>
      <c r="E745" s="105">
        <f t="shared" si="23"/>
        <v>3.1288617910143701E-2</v>
      </c>
    </row>
    <row r="746" spans="1:5" x14ac:dyDescent="0.35">
      <c r="A746" s="104">
        <v>44592</v>
      </c>
      <c r="B746" s="103">
        <v>312.23998999999998</v>
      </c>
      <c r="C746" s="105">
        <f t="shared" si="22"/>
        <v>0.10677611183619917</v>
      </c>
      <c r="D746" s="103">
        <v>14239.879883</v>
      </c>
      <c r="E746" s="105">
        <f t="shared" si="23"/>
        <v>3.4080619708027005E-2</v>
      </c>
    </row>
    <row r="747" spans="1:5" x14ac:dyDescent="0.35">
      <c r="A747" s="104">
        <v>44593</v>
      </c>
      <c r="B747" s="103">
        <v>310.41665599999999</v>
      </c>
      <c r="C747" s="105">
        <f t="shared" si="22"/>
        <v>-5.8395274737229608E-3</v>
      </c>
      <c r="D747" s="103">
        <v>14346</v>
      </c>
      <c r="E747" s="105">
        <f t="shared" si="23"/>
        <v>7.4523182689687495E-3</v>
      </c>
    </row>
    <row r="748" spans="1:5" x14ac:dyDescent="0.35">
      <c r="A748" s="104">
        <v>44594</v>
      </c>
      <c r="B748" s="103">
        <v>301.88665800000001</v>
      </c>
      <c r="C748" s="105">
        <f t="shared" si="22"/>
        <v>-2.7479189132170734E-2</v>
      </c>
      <c r="D748" s="103">
        <v>14417.549805000001</v>
      </c>
      <c r="E748" s="105">
        <f t="shared" si="23"/>
        <v>4.9874393559181662E-3</v>
      </c>
    </row>
    <row r="749" spans="1:5" x14ac:dyDescent="0.35">
      <c r="A749" s="104">
        <v>44595</v>
      </c>
      <c r="B749" s="103">
        <v>297.04666099999997</v>
      </c>
      <c r="C749" s="105">
        <f t="shared" si="22"/>
        <v>-1.6032497202973617E-2</v>
      </c>
      <c r="D749" s="103">
        <v>13878.820313</v>
      </c>
      <c r="E749" s="105">
        <f t="shared" si="23"/>
        <v>-3.7366230690125235E-2</v>
      </c>
    </row>
    <row r="750" spans="1:5" x14ac:dyDescent="0.35">
      <c r="A750" s="104">
        <v>44596</v>
      </c>
      <c r="B750" s="103">
        <v>307.773346</v>
      </c>
      <c r="C750" s="105">
        <f t="shared" si="22"/>
        <v>3.6111111176570398E-2</v>
      </c>
      <c r="D750" s="103">
        <v>14098.009765999999</v>
      </c>
      <c r="E750" s="105">
        <f t="shared" si="23"/>
        <v>1.5793089618336476E-2</v>
      </c>
    </row>
    <row r="751" spans="1:5" x14ac:dyDescent="0.35">
      <c r="A751" s="104">
        <v>44599</v>
      </c>
      <c r="B751" s="103">
        <v>302.44665500000002</v>
      </c>
      <c r="C751" s="105">
        <f t="shared" si="22"/>
        <v>-1.730718747815152E-2</v>
      </c>
      <c r="D751" s="103">
        <v>14015.669921999999</v>
      </c>
      <c r="E751" s="105">
        <f t="shared" si="23"/>
        <v>-5.8405296468567736E-3</v>
      </c>
    </row>
    <row r="752" spans="1:5" x14ac:dyDescent="0.35">
      <c r="A752" s="104">
        <v>44600</v>
      </c>
      <c r="B752" s="103">
        <v>307.33334400000001</v>
      </c>
      <c r="C752" s="105">
        <f t="shared" si="22"/>
        <v>1.6157193075916121E-2</v>
      </c>
      <c r="D752" s="103">
        <v>14194.450194999999</v>
      </c>
      <c r="E752" s="105">
        <f t="shared" si="23"/>
        <v>1.2755742250991187E-2</v>
      </c>
    </row>
    <row r="753" spans="1:5" x14ac:dyDescent="0.35">
      <c r="A753" s="104">
        <v>44601</v>
      </c>
      <c r="B753" s="103">
        <v>310.66665599999999</v>
      </c>
      <c r="C753" s="105">
        <f t="shared" si="22"/>
        <v>1.08459171940678E-2</v>
      </c>
      <c r="D753" s="103">
        <v>14490.370117</v>
      </c>
      <c r="E753" s="105">
        <f t="shared" si="23"/>
        <v>2.0847579013961282E-2</v>
      </c>
    </row>
    <row r="754" spans="1:5" x14ac:dyDescent="0.35">
      <c r="A754" s="104">
        <v>44602</v>
      </c>
      <c r="B754" s="103">
        <v>301.51666299999999</v>
      </c>
      <c r="C754" s="105">
        <f t="shared" si="22"/>
        <v>-2.9452768178635846E-2</v>
      </c>
      <c r="D754" s="103">
        <v>14185.639648</v>
      </c>
      <c r="E754" s="105">
        <f t="shared" si="23"/>
        <v>-2.1029860972460068E-2</v>
      </c>
    </row>
    <row r="755" spans="1:5" x14ac:dyDescent="0.35">
      <c r="A755" s="104">
        <v>44603</v>
      </c>
      <c r="B755" s="103">
        <v>286.66665599999999</v>
      </c>
      <c r="C755" s="105">
        <f t="shared" si="22"/>
        <v>-4.9251032603793488E-2</v>
      </c>
      <c r="D755" s="103">
        <v>13791.150390999999</v>
      </c>
      <c r="E755" s="105">
        <f t="shared" si="23"/>
        <v>-2.7809056679063415E-2</v>
      </c>
    </row>
    <row r="756" spans="1:5" x14ac:dyDescent="0.35">
      <c r="A756" s="104">
        <v>44606</v>
      </c>
      <c r="B756" s="103">
        <v>291.92001299999998</v>
      </c>
      <c r="C756" s="105">
        <f t="shared" si="22"/>
        <v>1.8325664635373551E-2</v>
      </c>
      <c r="D756" s="103">
        <v>13790.919921999999</v>
      </c>
      <c r="E756" s="105">
        <f t="shared" si="23"/>
        <v>-1.671136877390289E-5</v>
      </c>
    </row>
    <row r="757" spans="1:5" x14ac:dyDescent="0.35">
      <c r="A757" s="104">
        <v>44607</v>
      </c>
      <c r="B757" s="103">
        <v>307.476654</v>
      </c>
      <c r="C757" s="105">
        <f t="shared" si="22"/>
        <v>5.3290765645451099E-2</v>
      </c>
      <c r="D757" s="103">
        <v>14139.759765999999</v>
      </c>
      <c r="E757" s="105">
        <f t="shared" si="23"/>
        <v>2.5294893014606856E-2</v>
      </c>
    </row>
    <row r="758" spans="1:5" x14ac:dyDescent="0.35">
      <c r="A758" s="104">
        <v>44608</v>
      </c>
      <c r="B758" s="103">
        <v>307.79666099999997</v>
      </c>
      <c r="C758" s="105">
        <f t="shared" si="22"/>
        <v>1.0407521866684366E-3</v>
      </c>
      <c r="D758" s="103">
        <v>14124.089844</v>
      </c>
      <c r="E758" s="105">
        <f t="shared" si="23"/>
        <v>-1.1082169894908178E-3</v>
      </c>
    </row>
    <row r="759" spans="1:5" x14ac:dyDescent="0.35">
      <c r="A759" s="104">
        <v>44609</v>
      </c>
      <c r="B759" s="103">
        <v>292.116669</v>
      </c>
      <c r="C759" s="105">
        <f t="shared" si="22"/>
        <v>-5.0942696873504945E-2</v>
      </c>
      <c r="D759" s="103">
        <v>13716.719727</v>
      </c>
      <c r="E759" s="105">
        <f t="shared" si="23"/>
        <v>-2.8842220737717361E-2</v>
      </c>
    </row>
    <row r="760" spans="1:5" x14ac:dyDescent="0.35">
      <c r="A760" s="104">
        <v>44610</v>
      </c>
      <c r="B760" s="103">
        <v>285.66000400000001</v>
      </c>
      <c r="C760" s="105">
        <f t="shared" si="22"/>
        <v>-2.2103035140387695E-2</v>
      </c>
      <c r="D760" s="103">
        <v>13548.070313</v>
      </c>
      <c r="E760" s="105">
        <f t="shared" si="23"/>
        <v>-1.2295170956072687E-2</v>
      </c>
    </row>
    <row r="761" spans="1:5" x14ac:dyDescent="0.35">
      <c r="A761" s="104">
        <v>44614</v>
      </c>
      <c r="B761" s="103">
        <v>273.843323</v>
      </c>
      <c r="C761" s="105">
        <f t="shared" si="22"/>
        <v>-4.136624250694898E-2</v>
      </c>
      <c r="D761" s="103">
        <v>13381.519531</v>
      </c>
      <c r="E761" s="105">
        <f t="shared" si="23"/>
        <v>-1.2293321347778052E-2</v>
      </c>
    </row>
    <row r="762" spans="1:5" x14ac:dyDescent="0.35">
      <c r="A762" s="104">
        <v>44615</v>
      </c>
      <c r="B762" s="103">
        <v>254.679993</v>
      </c>
      <c r="C762" s="105">
        <f t="shared" si="22"/>
        <v>-6.9979175647090774E-2</v>
      </c>
      <c r="D762" s="103">
        <v>13037.490234000001</v>
      </c>
      <c r="E762" s="105">
        <f t="shared" si="23"/>
        <v>-2.5709284823970169E-2</v>
      </c>
    </row>
    <row r="763" spans="1:5" x14ac:dyDescent="0.35">
      <c r="A763" s="104">
        <v>44616</v>
      </c>
      <c r="B763" s="103">
        <v>266.92334</v>
      </c>
      <c r="C763" s="105">
        <f t="shared" si="22"/>
        <v>4.8073454281899464E-2</v>
      </c>
      <c r="D763" s="103">
        <v>13473.589844</v>
      </c>
      <c r="E763" s="105">
        <f t="shared" si="23"/>
        <v>3.3449659571955781E-2</v>
      </c>
    </row>
    <row r="764" spans="1:5" x14ac:dyDescent="0.35">
      <c r="A764" s="104">
        <v>44617</v>
      </c>
      <c r="B764" s="103">
        <v>269.95666499999999</v>
      </c>
      <c r="C764" s="105">
        <f t="shared" si="22"/>
        <v>1.1364030586459739E-2</v>
      </c>
      <c r="D764" s="103">
        <v>13694.620117</v>
      </c>
      <c r="E764" s="105">
        <f t="shared" si="23"/>
        <v>1.6404705468930914E-2</v>
      </c>
    </row>
    <row r="765" spans="1:5" x14ac:dyDescent="0.35">
      <c r="A765" s="104">
        <v>44620</v>
      </c>
      <c r="B765" s="103">
        <v>290.14334100000002</v>
      </c>
      <c r="C765" s="105">
        <f t="shared" si="22"/>
        <v>7.4777468450353046E-2</v>
      </c>
      <c r="D765" s="103">
        <v>13751.400390999999</v>
      </c>
      <c r="E765" s="105">
        <f t="shared" si="23"/>
        <v>4.1461737174814939E-3</v>
      </c>
    </row>
    <row r="766" spans="1:5" x14ac:dyDescent="0.35">
      <c r="A766" s="104">
        <v>44621</v>
      </c>
      <c r="B766" s="103">
        <v>288.12332199999997</v>
      </c>
      <c r="C766" s="105">
        <f t="shared" si="22"/>
        <v>-6.9621415161137401E-3</v>
      </c>
      <c r="D766" s="103">
        <v>13532.459961</v>
      </c>
      <c r="E766" s="105">
        <f t="shared" si="23"/>
        <v>-1.5921318831156328E-2</v>
      </c>
    </row>
    <row r="767" spans="1:5" x14ac:dyDescent="0.35">
      <c r="A767" s="104">
        <v>44622</v>
      </c>
      <c r="B767" s="103">
        <v>293.29666099999997</v>
      </c>
      <c r="C767" s="105">
        <f t="shared" si="22"/>
        <v>1.7955294156992929E-2</v>
      </c>
      <c r="D767" s="103">
        <v>13752.019531</v>
      </c>
      <c r="E767" s="105">
        <f t="shared" si="23"/>
        <v>1.6224660603671559E-2</v>
      </c>
    </row>
    <row r="768" spans="1:5" x14ac:dyDescent="0.35">
      <c r="A768" s="104">
        <v>44623</v>
      </c>
      <c r="B768" s="103">
        <v>279.76333599999998</v>
      </c>
      <c r="C768" s="105">
        <f t="shared" si="22"/>
        <v>-4.6142103881639418E-2</v>
      </c>
      <c r="D768" s="103">
        <v>13537.940430000001</v>
      </c>
      <c r="E768" s="105">
        <f t="shared" si="23"/>
        <v>-1.5567102745703609E-2</v>
      </c>
    </row>
    <row r="769" spans="1:5" x14ac:dyDescent="0.35">
      <c r="A769" s="104">
        <v>44624</v>
      </c>
      <c r="B769" s="103">
        <v>279.42999300000002</v>
      </c>
      <c r="C769" s="105">
        <f t="shared" si="22"/>
        <v>-1.1915178191896914E-3</v>
      </c>
      <c r="D769" s="103">
        <v>13313.440430000001</v>
      </c>
      <c r="E769" s="105">
        <f t="shared" si="23"/>
        <v>-1.6583024660273282E-2</v>
      </c>
    </row>
    <row r="770" spans="1:5" x14ac:dyDescent="0.35">
      <c r="A770" s="104">
        <v>44627</v>
      </c>
      <c r="B770" s="103">
        <v>268.19332900000001</v>
      </c>
      <c r="C770" s="105">
        <f t="shared" si="22"/>
        <v>-4.0212805645383987E-2</v>
      </c>
      <c r="D770" s="103">
        <v>12830.959961</v>
      </c>
      <c r="E770" s="105">
        <f t="shared" si="23"/>
        <v>-3.6240104241785365E-2</v>
      </c>
    </row>
    <row r="771" spans="1:5" x14ac:dyDescent="0.35">
      <c r="A771" s="104">
        <v>44628</v>
      </c>
      <c r="B771" s="103">
        <v>274.79998799999998</v>
      </c>
      <c r="C771" s="105">
        <f t="shared" si="22"/>
        <v>2.4633942330459568E-2</v>
      </c>
      <c r="D771" s="103">
        <v>12795.549805000001</v>
      </c>
      <c r="E771" s="105">
        <f t="shared" si="23"/>
        <v>-2.7597433167612095E-3</v>
      </c>
    </row>
    <row r="772" spans="1:5" x14ac:dyDescent="0.35">
      <c r="A772" s="104">
        <v>44629</v>
      </c>
      <c r="B772" s="103">
        <v>286.32333399999999</v>
      </c>
      <c r="C772" s="105">
        <f t="shared" ref="C772:C835" si="24">B772/B771-1</f>
        <v>4.1933575339166307E-2</v>
      </c>
      <c r="D772" s="103">
        <v>13255.549805000001</v>
      </c>
      <c r="E772" s="105">
        <f t="shared" ref="E772:E835" si="25">D772/D771-1</f>
        <v>3.5949998789442494E-2</v>
      </c>
    </row>
    <row r="773" spans="1:5" x14ac:dyDescent="0.35">
      <c r="A773" s="104">
        <v>44630</v>
      </c>
      <c r="B773" s="103">
        <v>279.43331899999998</v>
      </c>
      <c r="C773" s="105">
        <f t="shared" si="24"/>
        <v>-2.4063756536168324E-2</v>
      </c>
      <c r="D773" s="103">
        <v>13129.959961</v>
      </c>
      <c r="E773" s="105">
        <f t="shared" si="25"/>
        <v>-9.4745103633971928E-3</v>
      </c>
    </row>
    <row r="774" spans="1:5" x14ac:dyDescent="0.35">
      <c r="A774" s="104">
        <v>44631</v>
      </c>
      <c r="B774" s="103">
        <v>265.116669</v>
      </c>
      <c r="C774" s="105">
        <f t="shared" si="24"/>
        <v>-5.1234584519965543E-2</v>
      </c>
      <c r="D774" s="103">
        <v>12843.809569999999</v>
      </c>
      <c r="E774" s="105">
        <f t="shared" si="25"/>
        <v>-2.1793698674630768E-2</v>
      </c>
    </row>
    <row r="775" spans="1:5" x14ac:dyDescent="0.35">
      <c r="A775" s="104">
        <v>44634</v>
      </c>
      <c r="B775" s="103">
        <v>255.45666499999999</v>
      </c>
      <c r="C775" s="105">
        <f t="shared" si="24"/>
        <v>-3.643680360211532E-2</v>
      </c>
      <c r="D775" s="103">
        <v>12581.219727</v>
      </c>
      <c r="E775" s="105">
        <f t="shared" si="25"/>
        <v>-2.0444856455466676E-2</v>
      </c>
    </row>
    <row r="776" spans="1:5" x14ac:dyDescent="0.35">
      <c r="A776" s="104">
        <v>44635</v>
      </c>
      <c r="B776" s="103">
        <v>267.29666099999997</v>
      </c>
      <c r="C776" s="105">
        <f t="shared" si="24"/>
        <v>4.6348354230647981E-2</v>
      </c>
      <c r="D776" s="103">
        <v>12948.620117</v>
      </c>
      <c r="E776" s="105">
        <f t="shared" si="25"/>
        <v>2.9202287057393805E-2</v>
      </c>
    </row>
    <row r="777" spans="1:5" x14ac:dyDescent="0.35">
      <c r="A777" s="104">
        <v>44636</v>
      </c>
      <c r="B777" s="103">
        <v>280.07666</v>
      </c>
      <c r="C777" s="105">
        <f t="shared" si="24"/>
        <v>4.7812041318391341E-2</v>
      </c>
      <c r="D777" s="103">
        <v>13436.549805000001</v>
      </c>
      <c r="E777" s="105">
        <f t="shared" si="25"/>
        <v>3.7681983376700146E-2</v>
      </c>
    </row>
    <row r="778" spans="1:5" x14ac:dyDescent="0.35">
      <c r="A778" s="104">
        <v>44637</v>
      </c>
      <c r="B778" s="103">
        <v>290.53332499999999</v>
      </c>
      <c r="C778" s="105">
        <f t="shared" si="24"/>
        <v>3.7335010350380449E-2</v>
      </c>
      <c r="D778" s="103">
        <v>13614.780273</v>
      </c>
      <c r="E778" s="105">
        <f t="shared" si="25"/>
        <v>1.3264600703796425E-2</v>
      </c>
    </row>
    <row r="779" spans="1:5" x14ac:dyDescent="0.35">
      <c r="A779" s="104">
        <v>44638</v>
      </c>
      <c r="B779" s="103">
        <v>301.79666099999997</v>
      </c>
      <c r="C779" s="105">
        <f t="shared" si="24"/>
        <v>3.8767793677368934E-2</v>
      </c>
      <c r="D779" s="103">
        <v>13893.839844</v>
      </c>
      <c r="E779" s="105">
        <f t="shared" si="25"/>
        <v>2.0496810481283712E-2</v>
      </c>
    </row>
    <row r="780" spans="1:5" x14ac:dyDescent="0.35">
      <c r="A780" s="104">
        <v>44641</v>
      </c>
      <c r="B780" s="103">
        <v>307.05334499999998</v>
      </c>
      <c r="C780" s="105">
        <f t="shared" si="24"/>
        <v>1.7417966065568891E-2</v>
      </c>
      <c r="D780" s="103">
        <v>13838.459961</v>
      </c>
      <c r="E780" s="105">
        <f t="shared" si="25"/>
        <v>-3.9859307161882462E-3</v>
      </c>
    </row>
    <row r="781" spans="1:5" x14ac:dyDescent="0.35">
      <c r="A781" s="104">
        <v>44642</v>
      </c>
      <c r="B781" s="103">
        <v>331.32666</v>
      </c>
      <c r="C781" s="105">
        <f t="shared" si="24"/>
        <v>7.9052436312003094E-2</v>
      </c>
      <c r="D781" s="103">
        <v>14108.820313</v>
      </c>
      <c r="E781" s="105">
        <f t="shared" si="25"/>
        <v>1.9536881471055256E-2</v>
      </c>
    </row>
    <row r="782" spans="1:5" x14ac:dyDescent="0.35">
      <c r="A782" s="104">
        <v>44643</v>
      </c>
      <c r="B782" s="103">
        <v>333.03668199999998</v>
      </c>
      <c r="C782" s="105">
        <f t="shared" si="24"/>
        <v>5.1611361428023361E-3</v>
      </c>
      <c r="D782" s="103">
        <v>13922.599609000001</v>
      </c>
      <c r="E782" s="105">
        <f t="shared" si="25"/>
        <v>-1.3198885510535163E-2</v>
      </c>
    </row>
    <row r="783" spans="1:5" x14ac:dyDescent="0.35">
      <c r="A783" s="104">
        <v>44644</v>
      </c>
      <c r="B783" s="103">
        <v>337.97332799999998</v>
      </c>
      <c r="C783" s="105">
        <f t="shared" si="24"/>
        <v>1.4823129903750454E-2</v>
      </c>
      <c r="D783" s="103">
        <v>14191.839844</v>
      </c>
      <c r="E783" s="105">
        <f t="shared" si="25"/>
        <v>1.9338359398481497E-2</v>
      </c>
    </row>
    <row r="784" spans="1:5" x14ac:dyDescent="0.35">
      <c r="A784" s="104">
        <v>44645</v>
      </c>
      <c r="B784" s="103">
        <v>336.88000499999998</v>
      </c>
      <c r="C784" s="105">
        <f t="shared" si="24"/>
        <v>-3.2349387049855904E-3</v>
      </c>
      <c r="D784" s="103">
        <v>14169.299805000001</v>
      </c>
      <c r="E784" s="105">
        <f t="shared" si="25"/>
        <v>-1.5882393859968369E-3</v>
      </c>
    </row>
    <row r="785" spans="1:5" x14ac:dyDescent="0.35">
      <c r="A785" s="104">
        <v>44648</v>
      </c>
      <c r="B785" s="103">
        <v>363.94665500000002</v>
      </c>
      <c r="C785" s="105">
        <f t="shared" si="24"/>
        <v>8.0345077173695767E-2</v>
      </c>
      <c r="D785" s="103">
        <v>14354.900390999999</v>
      </c>
      <c r="E785" s="105">
        <f t="shared" si="25"/>
        <v>1.3098783182956097E-2</v>
      </c>
    </row>
    <row r="786" spans="1:5" x14ac:dyDescent="0.35">
      <c r="A786" s="104">
        <v>44649</v>
      </c>
      <c r="B786" s="103">
        <v>366.523346</v>
      </c>
      <c r="C786" s="105">
        <f t="shared" si="24"/>
        <v>7.0798589974676585E-3</v>
      </c>
      <c r="D786" s="103">
        <v>14619.639648</v>
      </c>
      <c r="E786" s="105">
        <f t="shared" si="25"/>
        <v>1.8442430792900755E-2</v>
      </c>
    </row>
    <row r="787" spans="1:5" x14ac:dyDescent="0.35">
      <c r="A787" s="104">
        <v>44650</v>
      </c>
      <c r="B787" s="103">
        <v>364.66332999999997</v>
      </c>
      <c r="C787" s="105">
        <f t="shared" si="24"/>
        <v>-5.0747545014500073E-3</v>
      </c>
      <c r="D787" s="103">
        <v>14442.269531</v>
      </c>
      <c r="E787" s="105">
        <f t="shared" si="25"/>
        <v>-1.2132317982561536E-2</v>
      </c>
    </row>
    <row r="788" spans="1:5" x14ac:dyDescent="0.35">
      <c r="A788" s="104">
        <v>44651</v>
      </c>
      <c r="B788" s="103">
        <v>359.20001200000002</v>
      </c>
      <c r="C788" s="105">
        <f t="shared" si="24"/>
        <v>-1.4981813499042929E-2</v>
      </c>
      <c r="D788" s="103">
        <v>14220.519531</v>
      </c>
      <c r="E788" s="105">
        <f t="shared" si="25"/>
        <v>-1.535423497837507E-2</v>
      </c>
    </row>
    <row r="789" spans="1:5" x14ac:dyDescent="0.35">
      <c r="A789" s="104">
        <v>44652</v>
      </c>
      <c r="B789" s="103">
        <v>361.52999899999998</v>
      </c>
      <c r="C789" s="105">
        <f t="shared" si="24"/>
        <v>6.4866005628083645E-3</v>
      </c>
      <c r="D789" s="103">
        <v>14261.5</v>
      </c>
      <c r="E789" s="105">
        <f t="shared" si="25"/>
        <v>2.8817842351445133E-3</v>
      </c>
    </row>
    <row r="790" spans="1:5" x14ac:dyDescent="0.35">
      <c r="A790" s="104">
        <v>44655</v>
      </c>
      <c r="B790" s="103">
        <v>381.81668100000002</v>
      </c>
      <c r="C790" s="105">
        <f t="shared" si="24"/>
        <v>5.6113412596778822E-2</v>
      </c>
      <c r="D790" s="103">
        <v>14532.549805000001</v>
      </c>
      <c r="E790" s="105">
        <f t="shared" si="25"/>
        <v>1.9005701013217413E-2</v>
      </c>
    </row>
    <row r="791" spans="1:5" x14ac:dyDescent="0.35">
      <c r="A791" s="104">
        <v>44656</v>
      </c>
      <c r="B791" s="103">
        <v>363.75332600000002</v>
      </c>
      <c r="C791" s="105">
        <f t="shared" si="24"/>
        <v>-4.7308972862817433E-2</v>
      </c>
      <c r="D791" s="103">
        <v>14204.169921999999</v>
      </c>
      <c r="E791" s="105">
        <f t="shared" si="25"/>
        <v>-2.2596164293689269E-2</v>
      </c>
    </row>
    <row r="792" spans="1:5" x14ac:dyDescent="0.35">
      <c r="A792" s="104">
        <v>44657</v>
      </c>
      <c r="B792" s="103">
        <v>348.58667000000003</v>
      </c>
      <c r="C792" s="105">
        <f t="shared" si="24"/>
        <v>-4.1694892983603959E-2</v>
      </c>
      <c r="D792" s="103">
        <v>13888.820313</v>
      </c>
      <c r="E792" s="105">
        <f t="shared" si="25"/>
        <v>-2.2201199417614115E-2</v>
      </c>
    </row>
    <row r="793" spans="1:5" x14ac:dyDescent="0.35">
      <c r="A793" s="104">
        <v>44658</v>
      </c>
      <c r="B793" s="103">
        <v>352.42001299999998</v>
      </c>
      <c r="C793" s="105">
        <f t="shared" si="24"/>
        <v>1.0996814651575537E-2</v>
      </c>
      <c r="D793" s="103">
        <v>13897.299805000001</v>
      </c>
      <c r="E793" s="105">
        <f t="shared" si="25"/>
        <v>6.1052643845238563E-4</v>
      </c>
    </row>
    <row r="794" spans="1:5" x14ac:dyDescent="0.35">
      <c r="A794" s="104">
        <v>44659</v>
      </c>
      <c r="B794" s="103">
        <v>341.82998700000002</v>
      </c>
      <c r="C794" s="105">
        <f t="shared" si="24"/>
        <v>-3.0049445574476974E-2</v>
      </c>
      <c r="D794" s="103">
        <v>13711</v>
      </c>
      <c r="E794" s="105">
        <f t="shared" si="25"/>
        <v>-1.3405467796914983E-2</v>
      </c>
    </row>
    <row r="795" spans="1:5" x14ac:dyDescent="0.35">
      <c r="A795" s="104">
        <v>44662</v>
      </c>
      <c r="B795" s="103">
        <v>325.30999800000001</v>
      </c>
      <c r="C795" s="105">
        <f t="shared" si="24"/>
        <v>-4.8328085973335044E-2</v>
      </c>
      <c r="D795" s="103">
        <v>13411.959961</v>
      </c>
      <c r="E795" s="105">
        <f t="shared" si="25"/>
        <v>-2.1810228210925486E-2</v>
      </c>
    </row>
    <row r="796" spans="1:5" x14ac:dyDescent="0.35">
      <c r="A796" s="104">
        <v>44663</v>
      </c>
      <c r="B796" s="103">
        <v>328.98333700000001</v>
      </c>
      <c r="C796" s="105">
        <f t="shared" si="24"/>
        <v>1.1291810957497761E-2</v>
      </c>
      <c r="D796" s="103">
        <v>13371.570313</v>
      </c>
      <c r="E796" s="105">
        <f t="shared" si="25"/>
        <v>-3.0114649997052823E-3</v>
      </c>
    </row>
    <row r="797" spans="1:5" x14ac:dyDescent="0.35">
      <c r="A797" s="104">
        <v>44664</v>
      </c>
      <c r="B797" s="103">
        <v>340.790009</v>
      </c>
      <c r="C797" s="105">
        <f t="shared" si="24"/>
        <v>3.5888358686081423E-2</v>
      </c>
      <c r="D797" s="103">
        <v>13643.589844</v>
      </c>
      <c r="E797" s="105">
        <f t="shared" si="25"/>
        <v>2.034312534972349E-2</v>
      </c>
    </row>
    <row r="798" spans="1:5" x14ac:dyDescent="0.35">
      <c r="A798" s="104">
        <v>44665</v>
      </c>
      <c r="B798" s="103">
        <v>328.33334400000001</v>
      </c>
      <c r="C798" s="105">
        <f t="shared" si="24"/>
        <v>-3.6552318644998749E-2</v>
      </c>
      <c r="D798" s="103">
        <v>13351.080078000001</v>
      </c>
      <c r="E798" s="105">
        <f t="shared" si="25"/>
        <v>-2.1439354989745252E-2</v>
      </c>
    </row>
    <row r="799" spans="1:5" x14ac:dyDescent="0.35">
      <c r="A799" s="104">
        <v>44669</v>
      </c>
      <c r="B799" s="103">
        <v>334.76333599999998</v>
      </c>
      <c r="C799" s="105">
        <f t="shared" si="24"/>
        <v>1.9583731343472577E-2</v>
      </c>
      <c r="D799" s="103">
        <v>13332.360352</v>
      </c>
      <c r="E799" s="105">
        <f t="shared" si="25"/>
        <v>-1.4021132290897853E-3</v>
      </c>
    </row>
    <row r="800" spans="1:5" x14ac:dyDescent="0.35">
      <c r="A800" s="104">
        <v>44670</v>
      </c>
      <c r="B800" s="103">
        <v>342.71667500000001</v>
      </c>
      <c r="C800" s="105">
        <f t="shared" si="24"/>
        <v>2.3758094584169331E-2</v>
      </c>
      <c r="D800" s="103">
        <v>13619.660156</v>
      </c>
      <c r="E800" s="105">
        <f t="shared" si="25"/>
        <v>2.154905781232519E-2</v>
      </c>
    </row>
    <row r="801" spans="1:5" x14ac:dyDescent="0.35">
      <c r="A801" s="104">
        <v>44671</v>
      </c>
      <c r="B801" s="103">
        <v>325.73333700000001</v>
      </c>
      <c r="C801" s="105">
        <f t="shared" si="24"/>
        <v>-4.9555038429338172E-2</v>
      </c>
      <c r="D801" s="103">
        <v>13453.070313</v>
      </c>
      <c r="E801" s="105">
        <f t="shared" si="25"/>
        <v>-1.2231571206026803E-2</v>
      </c>
    </row>
    <row r="802" spans="1:5" x14ac:dyDescent="0.35">
      <c r="A802" s="104">
        <v>44672</v>
      </c>
      <c r="B802" s="103">
        <v>336.26001000000002</v>
      </c>
      <c r="C802" s="105">
        <f t="shared" si="24"/>
        <v>3.2316842657096556E-2</v>
      </c>
      <c r="D802" s="103">
        <v>13174.650390999999</v>
      </c>
      <c r="E802" s="105">
        <f t="shared" si="25"/>
        <v>-2.0695641628436068E-2</v>
      </c>
    </row>
    <row r="803" spans="1:5" x14ac:dyDescent="0.35">
      <c r="A803" s="104">
        <v>44673</v>
      </c>
      <c r="B803" s="103">
        <v>335.01666299999999</v>
      </c>
      <c r="C803" s="105">
        <f t="shared" si="24"/>
        <v>-3.697576170297534E-3</v>
      </c>
      <c r="D803" s="103">
        <v>12839.290039</v>
      </c>
      <c r="E803" s="105">
        <f t="shared" si="25"/>
        <v>-2.5454971634700452E-2</v>
      </c>
    </row>
    <row r="804" spans="1:5" x14ac:dyDescent="0.35">
      <c r="A804" s="104">
        <v>44676</v>
      </c>
      <c r="B804" s="103">
        <v>332.67334</v>
      </c>
      <c r="C804" s="105">
        <f t="shared" si="24"/>
        <v>-6.994646114065084E-3</v>
      </c>
      <c r="D804" s="103">
        <v>13004.849609000001</v>
      </c>
      <c r="E804" s="105">
        <f t="shared" si="25"/>
        <v>1.2894760496655611E-2</v>
      </c>
    </row>
    <row r="805" spans="1:5" x14ac:dyDescent="0.35">
      <c r="A805" s="104">
        <v>44677</v>
      </c>
      <c r="B805" s="103">
        <v>292.14001500000001</v>
      </c>
      <c r="C805" s="105">
        <f t="shared" si="24"/>
        <v>-0.12184121817516247</v>
      </c>
      <c r="D805" s="103">
        <v>12490.740234000001</v>
      </c>
      <c r="E805" s="105">
        <f t="shared" si="25"/>
        <v>-3.9532127664453021E-2</v>
      </c>
    </row>
    <row r="806" spans="1:5" x14ac:dyDescent="0.35">
      <c r="A806" s="104">
        <v>44678</v>
      </c>
      <c r="B806" s="103">
        <v>293.83667000000003</v>
      </c>
      <c r="C806" s="105">
        <f t="shared" si="24"/>
        <v>5.8076775275035519E-3</v>
      </c>
      <c r="D806" s="103">
        <v>12488.929688</v>
      </c>
      <c r="E806" s="105">
        <f t="shared" si="25"/>
        <v>-1.4495105702960753E-4</v>
      </c>
    </row>
    <row r="807" spans="1:5" x14ac:dyDescent="0.35">
      <c r="A807" s="104">
        <v>44679</v>
      </c>
      <c r="B807" s="103">
        <v>292.50332600000002</v>
      </c>
      <c r="C807" s="105">
        <f t="shared" si="24"/>
        <v>-4.5377045690042639E-3</v>
      </c>
      <c r="D807" s="103">
        <v>12871.530273</v>
      </c>
      <c r="E807" s="105">
        <f t="shared" si="25"/>
        <v>3.0635178078360248E-2</v>
      </c>
    </row>
    <row r="808" spans="1:5" x14ac:dyDescent="0.35">
      <c r="A808" s="104">
        <v>44680</v>
      </c>
      <c r="B808" s="103">
        <v>290.25332600000002</v>
      </c>
      <c r="C808" s="105">
        <f t="shared" si="24"/>
        <v>-7.6922202245317539E-3</v>
      </c>
      <c r="D808" s="103">
        <v>12334.639648</v>
      </c>
      <c r="E808" s="105">
        <f t="shared" si="25"/>
        <v>-4.1711483686303397E-2</v>
      </c>
    </row>
    <row r="809" spans="1:5" x14ac:dyDescent="0.35">
      <c r="A809" s="104">
        <v>44683</v>
      </c>
      <c r="B809" s="103">
        <v>300.98001099999999</v>
      </c>
      <c r="C809" s="105">
        <f t="shared" si="24"/>
        <v>3.695628624768954E-2</v>
      </c>
      <c r="D809" s="103">
        <v>12536.019531</v>
      </c>
      <c r="E809" s="105">
        <f t="shared" si="25"/>
        <v>1.632636937493781E-2</v>
      </c>
    </row>
    <row r="810" spans="1:5" x14ac:dyDescent="0.35">
      <c r="A810" s="104">
        <v>44684</v>
      </c>
      <c r="B810" s="103">
        <v>303.08334400000001</v>
      </c>
      <c r="C810" s="105">
        <f t="shared" si="24"/>
        <v>6.9882813579935643E-3</v>
      </c>
      <c r="D810" s="103">
        <v>12563.759765999999</v>
      </c>
      <c r="E810" s="105">
        <f t="shared" si="25"/>
        <v>2.2128423564913291E-3</v>
      </c>
    </row>
    <row r="811" spans="1:5" x14ac:dyDescent="0.35">
      <c r="A811" s="104">
        <v>44685</v>
      </c>
      <c r="B811" s="103">
        <v>317.540009</v>
      </c>
      <c r="C811" s="105">
        <f t="shared" si="24"/>
        <v>4.7698645558035047E-2</v>
      </c>
      <c r="D811" s="103">
        <v>12964.860352</v>
      </c>
      <c r="E811" s="105">
        <f t="shared" si="25"/>
        <v>3.1925203400136493E-2</v>
      </c>
    </row>
    <row r="812" spans="1:5" x14ac:dyDescent="0.35">
      <c r="A812" s="104">
        <v>44686</v>
      </c>
      <c r="B812" s="103">
        <v>291.093323</v>
      </c>
      <c r="C812" s="105">
        <f t="shared" si="24"/>
        <v>-8.3286153714255295E-2</v>
      </c>
      <c r="D812" s="103">
        <v>12317.690430000001</v>
      </c>
      <c r="E812" s="105">
        <f t="shared" si="25"/>
        <v>-4.9917230454407879E-2</v>
      </c>
    </row>
    <row r="813" spans="1:5" x14ac:dyDescent="0.35">
      <c r="A813" s="104">
        <v>44687</v>
      </c>
      <c r="B813" s="103">
        <v>288.54998799999998</v>
      </c>
      <c r="C813" s="105">
        <f t="shared" si="24"/>
        <v>-8.7371808249961935E-3</v>
      </c>
      <c r="D813" s="103">
        <v>12144.660156</v>
      </c>
      <c r="E813" s="105">
        <f t="shared" si="25"/>
        <v>-1.4047298475579617E-2</v>
      </c>
    </row>
    <row r="814" spans="1:5" x14ac:dyDescent="0.35">
      <c r="A814" s="104">
        <v>44690</v>
      </c>
      <c r="B814" s="103">
        <v>262.36999500000002</v>
      </c>
      <c r="C814" s="105">
        <f t="shared" si="24"/>
        <v>-9.0729489131013086E-2</v>
      </c>
      <c r="D814" s="103">
        <v>11623.25</v>
      </c>
      <c r="E814" s="105">
        <f t="shared" si="25"/>
        <v>-4.2933285024233436E-2</v>
      </c>
    </row>
    <row r="815" spans="1:5" x14ac:dyDescent="0.35">
      <c r="A815" s="104">
        <v>44691</v>
      </c>
      <c r="B815" s="103">
        <v>266.67999300000002</v>
      </c>
      <c r="C815" s="105">
        <f t="shared" si="24"/>
        <v>1.6427175676090533E-2</v>
      </c>
      <c r="D815" s="103">
        <v>11737.669921999999</v>
      </c>
      <c r="E815" s="105">
        <f t="shared" si="25"/>
        <v>9.8440558363623865E-3</v>
      </c>
    </row>
    <row r="816" spans="1:5" x14ac:dyDescent="0.35">
      <c r="A816" s="104">
        <v>44692</v>
      </c>
      <c r="B816" s="103">
        <v>244.66667200000001</v>
      </c>
      <c r="C816" s="105">
        <f t="shared" si="24"/>
        <v>-8.2545828625396833E-2</v>
      </c>
      <c r="D816" s="103">
        <v>11364.240234000001</v>
      </c>
      <c r="E816" s="105">
        <f t="shared" si="25"/>
        <v>-3.1814635313613393E-2</v>
      </c>
    </row>
    <row r="817" spans="1:5" x14ac:dyDescent="0.35">
      <c r="A817" s="104">
        <v>44693</v>
      </c>
      <c r="B817" s="103">
        <v>242.66667200000001</v>
      </c>
      <c r="C817" s="105">
        <f t="shared" si="24"/>
        <v>-8.1743867427926942E-3</v>
      </c>
      <c r="D817" s="103">
        <v>11370.959961</v>
      </c>
      <c r="E817" s="105">
        <f t="shared" si="25"/>
        <v>5.913045537260242E-4</v>
      </c>
    </row>
    <row r="818" spans="1:5" x14ac:dyDescent="0.35">
      <c r="A818" s="104">
        <v>44694</v>
      </c>
      <c r="B818" s="103">
        <v>256.52999899999998</v>
      </c>
      <c r="C818" s="105">
        <f t="shared" si="24"/>
        <v>5.7129093524635133E-2</v>
      </c>
      <c r="D818" s="103">
        <v>11805</v>
      </c>
      <c r="E818" s="105">
        <f t="shared" si="25"/>
        <v>3.8170923166440218E-2</v>
      </c>
    </row>
    <row r="819" spans="1:5" x14ac:dyDescent="0.35">
      <c r="A819" s="104">
        <v>44697</v>
      </c>
      <c r="B819" s="103">
        <v>241.45666499999999</v>
      </c>
      <c r="C819" s="105">
        <f t="shared" si="24"/>
        <v>-5.8758562580433327E-2</v>
      </c>
      <c r="D819" s="103">
        <v>11662.790039</v>
      </c>
      <c r="E819" s="105">
        <f t="shared" si="25"/>
        <v>-1.2046587124100006E-2</v>
      </c>
    </row>
    <row r="820" spans="1:5" x14ac:dyDescent="0.35">
      <c r="A820" s="104">
        <v>44698</v>
      </c>
      <c r="B820" s="103">
        <v>253.86999499999999</v>
      </c>
      <c r="C820" s="105">
        <f t="shared" si="24"/>
        <v>5.141017747428922E-2</v>
      </c>
      <c r="D820" s="103">
        <v>11984.519531</v>
      </c>
      <c r="E820" s="105">
        <f t="shared" si="25"/>
        <v>2.7585979934831029E-2</v>
      </c>
    </row>
    <row r="821" spans="1:5" x14ac:dyDescent="0.35">
      <c r="A821" s="104">
        <v>44699</v>
      </c>
      <c r="B821" s="103">
        <v>236.60333299999999</v>
      </c>
      <c r="C821" s="105">
        <f t="shared" si="24"/>
        <v>-6.8013795801272203E-2</v>
      </c>
      <c r="D821" s="103">
        <v>11418.150390999999</v>
      </c>
      <c r="E821" s="105">
        <f t="shared" si="25"/>
        <v>-4.7258393507974228E-2</v>
      </c>
    </row>
    <row r="822" spans="1:5" x14ac:dyDescent="0.35">
      <c r="A822" s="104">
        <v>44700</v>
      </c>
      <c r="B822" s="103">
        <v>236.47332800000001</v>
      </c>
      <c r="C822" s="105">
        <f t="shared" si="24"/>
        <v>-5.4946394182864289E-4</v>
      </c>
      <c r="D822" s="103">
        <v>11388.5</v>
      </c>
      <c r="E822" s="105">
        <f t="shared" si="25"/>
        <v>-2.5967770597390416E-3</v>
      </c>
    </row>
    <row r="823" spans="1:5" x14ac:dyDescent="0.35">
      <c r="A823" s="104">
        <v>44701</v>
      </c>
      <c r="B823" s="103">
        <v>221.300003</v>
      </c>
      <c r="C823" s="105">
        <f t="shared" si="24"/>
        <v>-6.4165058817965304E-2</v>
      </c>
      <c r="D823" s="103">
        <v>11354.620117</v>
      </c>
      <c r="E823" s="105">
        <f t="shared" si="25"/>
        <v>-2.9749205777758192E-3</v>
      </c>
    </row>
    <row r="824" spans="1:5" x14ac:dyDescent="0.35">
      <c r="A824" s="104">
        <v>44704</v>
      </c>
      <c r="B824" s="103">
        <v>224.96665999999999</v>
      </c>
      <c r="C824" s="105">
        <f t="shared" si="24"/>
        <v>1.6568716449588017E-2</v>
      </c>
      <c r="D824" s="103">
        <v>11535.269531</v>
      </c>
      <c r="E824" s="105">
        <f t="shared" si="25"/>
        <v>1.5909771717464549E-2</v>
      </c>
    </row>
    <row r="825" spans="1:5" x14ac:dyDescent="0.35">
      <c r="A825" s="104">
        <v>44705</v>
      </c>
      <c r="B825" s="103">
        <v>209.386673</v>
      </c>
      <c r="C825" s="105">
        <f t="shared" si="24"/>
        <v>-6.92546486666068E-2</v>
      </c>
      <c r="D825" s="103">
        <v>11264.450194999999</v>
      </c>
      <c r="E825" s="105">
        <f t="shared" si="25"/>
        <v>-2.3477503951875422E-2</v>
      </c>
    </row>
    <row r="826" spans="1:5" x14ac:dyDescent="0.35">
      <c r="A826" s="104">
        <v>44706</v>
      </c>
      <c r="B826" s="103">
        <v>219.60000600000001</v>
      </c>
      <c r="C826" s="105">
        <f t="shared" si="24"/>
        <v>4.8777378491514645E-2</v>
      </c>
      <c r="D826" s="103">
        <v>11434.740234000001</v>
      </c>
      <c r="E826" s="105">
        <f t="shared" si="25"/>
        <v>1.5117474537335918E-2</v>
      </c>
    </row>
    <row r="827" spans="1:5" x14ac:dyDescent="0.35">
      <c r="A827" s="104">
        <v>44707</v>
      </c>
      <c r="B827" s="103">
        <v>235.91000399999999</v>
      </c>
      <c r="C827" s="105">
        <f t="shared" si="24"/>
        <v>7.427139141334993E-2</v>
      </c>
      <c r="D827" s="103">
        <v>11740.650390999999</v>
      </c>
      <c r="E827" s="105">
        <f t="shared" si="25"/>
        <v>2.6752698420765775E-2</v>
      </c>
    </row>
    <row r="828" spans="1:5" x14ac:dyDescent="0.35">
      <c r="A828" s="104">
        <v>44708</v>
      </c>
      <c r="B828" s="103">
        <v>253.21000699999999</v>
      </c>
      <c r="C828" s="105">
        <f t="shared" si="24"/>
        <v>7.3333062212995515E-2</v>
      </c>
      <c r="D828" s="103">
        <v>12131.129883</v>
      </c>
      <c r="E828" s="105">
        <f t="shared" si="25"/>
        <v>3.3258761567359851E-2</v>
      </c>
    </row>
    <row r="829" spans="1:5" x14ac:dyDescent="0.35">
      <c r="A829" s="104">
        <v>44712</v>
      </c>
      <c r="B829" s="103">
        <v>252.75332599999999</v>
      </c>
      <c r="C829" s="105">
        <f t="shared" si="24"/>
        <v>-1.8035661600056541E-3</v>
      </c>
      <c r="D829" s="103">
        <v>12081.389648</v>
      </c>
      <c r="E829" s="105">
        <f t="shared" si="25"/>
        <v>-4.1002145290441883E-3</v>
      </c>
    </row>
    <row r="830" spans="1:5" x14ac:dyDescent="0.35">
      <c r="A830" s="104">
        <v>44713</v>
      </c>
      <c r="B830" s="103">
        <v>246.78999300000001</v>
      </c>
      <c r="C830" s="105">
        <f t="shared" si="24"/>
        <v>-2.3593489725235006E-2</v>
      </c>
      <c r="D830" s="103">
        <v>11994.459961</v>
      </c>
      <c r="E830" s="105">
        <f t="shared" si="25"/>
        <v>-7.1953384116197894E-3</v>
      </c>
    </row>
    <row r="831" spans="1:5" x14ac:dyDescent="0.35">
      <c r="A831" s="104">
        <v>44714</v>
      </c>
      <c r="B831" s="103">
        <v>258.33334400000001</v>
      </c>
      <c r="C831" s="105">
        <f t="shared" si="24"/>
        <v>4.6773983254661422E-2</v>
      </c>
      <c r="D831" s="103">
        <v>12316.900390999999</v>
      </c>
      <c r="E831" s="105">
        <f t="shared" si="25"/>
        <v>2.6882446650237979E-2</v>
      </c>
    </row>
    <row r="832" spans="1:5" x14ac:dyDescent="0.35">
      <c r="A832" s="104">
        <v>44715</v>
      </c>
      <c r="B832" s="103">
        <v>234.51666299999999</v>
      </c>
      <c r="C832" s="105">
        <f t="shared" si="24"/>
        <v>-9.2193600064264358E-2</v>
      </c>
      <c r="D832" s="103">
        <v>12012.730469</v>
      </c>
      <c r="E832" s="105">
        <f t="shared" si="25"/>
        <v>-2.4695330184066222E-2</v>
      </c>
    </row>
    <row r="833" spans="1:5" x14ac:dyDescent="0.35">
      <c r="A833" s="104">
        <v>44718</v>
      </c>
      <c r="B833" s="103">
        <v>238.279999</v>
      </c>
      <c r="C833" s="105">
        <f t="shared" si="24"/>
        <v>1.604720087629774E-2</v>
      </c>
      <c r="D833" s="103">
        <v>12061.370117</v>
      </c>
      <c r="E833" s="105">
        <f t="shared" si="25"/>
        <v>4.0490085185478364E-3</v>
      </c>
    </row>
    <row r="834" spans="1:5" x14ac:dyDescent="0.35">
      <c r="A834" s="104">
        <v>44719</v>
      </c>
      <c r="B834" s="103">
        <v>238.886673</v>
      </c>
      <c r="C834" s="105">
        <f t="shared" si="24"/>
        <v>2.5460550719575981E-3</v>
      </c>
      <c r="D834" s="103">
        <v>12175.230469</v>
      </c>
      <c r="E834" s="105">
        <f t="shared" si="25"/>
        <v>9.4400844096076408E-3</v>
      </c>
    </row>
    <row r="835" spans="1:5" x14ac:dyDescent="0.35">
      <c r="A835" s="104">
        <v>44720</v>
      </c>
      <c r="B835" s="103">
        <v>241.866669</v>
      </c>
      <c r="C835" s="105">
        <f t="shared" si="24"/>
        <v>1.2474517571769317E-2</v>
      </c>
      <c r="D835" s="103">
        <v>12086.269531</v>
      </c>
      <c r="E835" s="105">
        <f t="shared" si="25"/>
        <v>-7.306714909956602E-3</v>
      </c>
    </row>
    <row r="836" spans="1:5" x14ac:dyDescent="0.35">
      <c r="A836" s="104">
        <v>44721</v>
      </c>
      <c r="B836" s="103">
        <v>239.70666499999999</v>
      </c>
      <c r="C836" s="105">
        <f t="shared" ref="C836:C899" si="26">B836/B835-1</f>
        <v>-8.93055669444065E-3</v>
      </c>
      <c r="D836" s="103">
        <v>11754.230469</v>
      </c>
      <c r="E836" s="105">
        <f t="shared" ref="E836:E899" si="27">D836/D835-1</f>
        <v>-2.7472419107347767E-2</v>
      </c>
    </row>
    <row r="837" spans="1:5" x14ac:dyDescent="0.35">
      <c r="A837" s="104">
        <v>44722</v>
      </c>
      <c r="B837" s="103">
        <v>232.229996</v>
      </c>
      <c r="C837" s="105">
        <f t="shared" si="26"/>
        <v>-3.1190909939863287E-2</v>
      </c>
      <c r="D837" s="103">
        <v>11340.019531</v>
      </c>
      <c r="E837" s="105">
        <f t="shared" si="27"/>
        <v>-3.5239307166251232E-2</v>
      </c>
    </row>
    <row r="838" spans="1:5" x14ac:dyDescent="0.35">
      <c r="A838" s="104">
        <v>44725</v>
      </c>
      <c r="B838" s="103">
        <v>215.73666399999999</v>
      </c>
      <c r="C838" s="105">
        <f t="shared" si="26"/>
        <v>-7.1021540214813661E-2</v>
      </c>
      <c r="D838" s="103">
        <v>10809.230469</v>
      </c>
      <c r="E838" s="105">
        <f t="shared" si="27"/>
        <v>-4.6806714975136665E-2</v>
      </c>
    </row>
    <row r="839" spans="1:5" x14ac:dyDescent="0.35">
      <c r="A839" s="104">
        <v>44726</v>
      </c>
      <c r="B839" s="103">
        <v>220.88999899999999</v>
      </c>
      <c r="C839" s="105">
        <f t="shared" si="26"/>
        <v>2.3887154387443488E-2</v>
      </c>
      <c r="D839" s="103">
        <v>10828.349609000001</v>
      </c>
      <c r="E839" s="105">
        <f t="shared" si="27"/>
        <v>1.7687790129772285E-3</v>
      </c>
    </row>
    <row r="840" spans="1:5" x14ac:dyDescent="0.35">
      <c r="A840" s="104">
        <v>44727</v>
      </c>
      <c r="B840" s="103">
        <v>233</v>
      </c>
      <c r="C840" s="105">
        <f t="shared" si="26"/>
        <v>5.4823672664329193E-2</v>
      </c>
      <c r="D840" s="103">
        <v>11099.150390999999</v>
      </c>
      <c r="E840" s="105">
        <f t="shared" si="27"/>
        <v>2.5008500074186868E-2</v>
      </c>
    </row>
    <row r="841" spans="1:5" x14ac:dyDescent="0.35">
      <c r="A841" s="104">
        <v>44728</v>
      </c>
      <c r="B841" s="103">
        <v>213.10000600000001</v>
      </c>
      <c r="C841" s="105">
        <f t="shared" si="26"/>
        <v>-8.5407699570815399E-2</v>
      </c>
      <c r="D841" s="103">
        <v>10646.099609000001</v>
      </c>
      <c r="E841" s="105">
        <f t="shared" si="27"/>
        <v>-4.0818510069686509E-2</v>
      </c>
    </row>
    <row r="842" spans="1:5" x14ac:dyDescent="0.35">
      <c r="A842" s="104">
        <v>44729</v>
      </c>
      <c r="B842" s="103">
        <v>216.759995</v>
      </c>
      <c r="C842" s="105">
        <f t="shared" si="26"/>
        <v>1.7174983092210772E-2</v>
      </c>
      <c r="D842" s="103">
        <v>10798.349609000001</v>
      </c>
      <c r="E842" s="105">
        <f t="shared" si="27"/>
        <v>1.4301012163298932E-2</v>
      </c>
    </row>
    <row r="843" spans="1:5" x14ac:dyDescent="0.35">
      <c r="A843" s="104">
        <v>44733</v>
      </c>
      <c r="B843" s="103">
        <v>237.03666699999999</v>
      </c>
      <c r="C843" s="105">
        <f t="shared" si="26"/>
        <v>9.3544346132689249E-2</v>
      </c>
      <c r="D843" s="103">
        <v>11069.299805000001</v>
      </c>
      <c r="E843" s="105">
        <f t="shared" si="27"/>
        <v>2.5091815491338876E-2</v>
      </c>
    </row>
    <row r="844" spans="1:5" x14ac:dyDescent="0.35">
      <c r="A844" s="104">
        <v>44734</v>
      </c>
      <c r="B844" s="103">
        <v>236.08667</v>
      </c>
      <c r="C844" s="105">
        <f t="shared" si="26"/>
        <v>-4.0078061003110399E-3</v>
      </c>
      <c r="D844" s="103">
        <v>11053.080078000001</v>
      </c>
      <c r="E844" s="105">
        <f t="shared" si="27"/>
        <v>-1.4652893395002975E-3</v>
      </c>
    </row>
    <row r="845" spans="1:5" x14ac:dyDescent="0.35">
      <c r="A845" s="104">
        <v>44735</v>
      </c>
      <c r="B845" s="103">
        <v>235.070007</v>
      </c>
      <c r="C845" s="105">
        <f t="shared" si="26"/>
        <v>-4.3063125927439438E-3</v>
      </c>
      <c r="D845" s="103">
        <v>11232.190430000001</v>
      </c>
      <c r="E845" s="105">
        <f t="shared" si="27"/>
        <v>1.620456476710963E-2</v>
      </c>
    </row>
    <row r="846" spans="1:5" x14ac:dyDescent="0.35">
      <c r="A846" s="104">
        <v>44736</v>
      </c>
      <c r="B846" s="103">
        <v>245.70666499999999</v>
      </c>
      <c r="C846" s="105">
        <f t="shared" si="26"/>
        <v>4.5248894726071853E-2</v>
      </c>
      <c r="D846" s="103">
        <v>11607.620117</v>
      </c>
      <c r="E846" s="105">
        <f t="shared" si="27"/>
        <v>3.3424441059801246E-2</v>
      </c>
    </row>
    <row r="847" spans="1:5" x14ac:dyDescent="0.35">
      <c r="A847" s="104">
        <v>44739</v>
      </c>
      <c r="B847" s="103">
        <v>244.91999799999999</v>
      </c>
      <c r="C847" s="105">
        <f t="shared" si="26"/>
        <v>-3.2016510419039523E-3</v>
      </c>
      <c r="D847" s="103">
        <v>11524.549805000001</v>
      </c>
      <c r="E847" s="105">
        <f t="shared" si="27"/>
        <v>-7.1565326193212542E-3</v>
      </c>
    </row>
    <row r="848" spans="1:5" x14ac:dyDescent="0.35">
      <c r="A848" s="104">
        <v>44740</v>
      </c>
      <c r="B848" s="103">
        <v>232.66333</v>
      </c>
      <c r="C848" s="105">
        <f t="shared" si="26"/>
        <v>-5.0043557488515078E-2</v>
      </c>
      <c r="D848" s="103">
        <v>11181.540039</v>
      </c>
      <c r="E848" s="105">
        <f t="shared" si="27"/>
        <v>-2.976339829354413E-2</v>
      </c>
    </row>
    <row r="849" spans="1:5" x14ac:dyDescent="0.35">
      <c r="A849" s="104">
        <v>44741</v>
      </c>
      <c r="B849" s="103">
        <v>228.490005</v>
      </c>
      <c r="C849" s="105">
        <f t="shared" si="26"/>
        <v>-1.7937184170793041E-2</v>
      </c>
      <c r="D849" s="103">
        <v>11177.889648</v>
      </c>
      <c r="E849" s="105">
        <f t="shared" si="27"/>
        <v>-3.2646585240203585E-4</v>
      </c>
    </row>
    <row r="850" spans="1:5" x14ac:dyDescent="0.35">
      <c r="A850" s="104">
        <v>44742</v>
      </c>
      <c r="B850" s="103">
        <v>224.47332800000001</v>
      </c>
      <c r="C850" s="105">
        <f t="shared" si="26"/>
        <v>-1.7579224089036116E-2</v>
      </c>
      <c r="D850" s="103">
        <v>11028.740234000001</v>
      </c>
      <c r="E850" s="105">
        <f t="shared" si="27"/>
        <v>-1.3343253395482035E-2</v>
      </c>
    </row>
    <row r="851" spans="1:5" x14ac:dyDescent="0.35">
      <c r="A851" s="104">
        <v>44743</v>
      </c>
      <c r="B851" s="103">
        <v>227.26333600000001</v>
      </c>
      <c r="C851" s="105">
        <f t="shared" si="26"/>
        <v>1.24291292193075E-2</v>
      </c>
      <c r="D851" s="103">
        <v>11127.849609000001</v>
      </c>
      <c r="E851" s="105">
        <f t="shared" si="27"/>
        <v>8.9864638115657591E-3</v>
      </c>
    </row>
    <row r="852" spans="1:5" x14ac:dyDescent="0.35">
      <c r="A852" s="104">
        <v>44747</v>
      </c>
      <c r="B852" s="103">
        <v>233.066666</v>
      </c>
      <c r="C852" s="105">
        <f t="shared" si="26"/>
        <v>2.5535707176277622E-2</v>
      </c>
      <c r="D852" s="103">
        <v>11322.240234000001</v>
      </c>
      <c r="E852" s="105">
        <f t="shared" si="27"/>
        <v>1.74688400571823E-2</v>
      </c>
    </row>
    <row r="853" spans="1:5" x14ac:dyDescent="0.35">
      <c r="A853" s="104">
        <v>44748</v>
      </c>
      <c r="B853" s="103">
        <v>231.73333700000001</v>
      </c>
      <c r="C853" s="105">
        <f t="shared" si="26"/>
        <v>-5.7208052223134409E-3</v>
      </c>
      <c r="D853" s="103">
        <v>11361.849609000001</v>
      </c>
      <c r="E853" s="105">
        <f t="shared" si="27"/>
        <v>3.4983690666672285E-3</v>
      </c>
    </row>
    <row r="854" spans="1:5" x14ac:dyDescent="0.35">
      <c r="A854" s="104">
        <v>44749</v>
      </c>
      <c r="B854" s="103">
        <v>244.54333500000001</v>
      </c>
      <c r="C854" s="105">
        <f t="shared" si="26"/>
        <v>5.5279046881373084E-2</v>
      </c>
      <c r="D854" s="103">
        <v>11621.349609000001</v>
      </c>
      <c r="E854" s="105">
        <f t="shared" si="27"/>
        <v>2.283959116959644E-2</v>
      </c>
    </row>
    <row r="855" spans="1:5" x14ac:dyDescent="0.35">
      <c r="A855" s="104">
        <v>44750</v>
      </c>
      <c r="B855" s="103">
        <v>250.76333600000001</v>
      </c>
      <c r="C855" s="105">
        <f t="shared" si="26"/>
        <v>2.5435168781026141E-2</v>
      </c>
      <c r="D855" s="103">
        <v>11635.309569999999</v>
      </c>
      <c r="E855" s="105">
        <f t="shared" si="27"/>
        <v>1.201234062280232E-3</v>
      </c>
    </row>
    <row r="856" spans="1:5" x14ac:dyDescent="0.35">
      <c r="A856" s="104">
        <v>44753</v>
      </c>
      <c r="B856" s="103">
        <v>234.34333799999999</v>
      </c>
      <c r="C856" s="105">
        <f t="shared" si="26"/>
        <v>-6.5480058855174939E-2</v>
      </c>
      <c r="D856" s="103">
        <v>11372.599609000001</v>
      </c>
      <c r="E856" s="105">
        <f t="shared" si="27"/>
        <v>-2.2578682536935624E-2</v>
      </c>
    </row>
    <row r="857" spans="1:5" x14ac:dyDescent="0.35">
      <c r="A857" s="104">
        <v>44754</v>
      </c>
      <c r="B857" s="103">
        <v>233.070007</v>
      </c>
      <c r="C857" s="105">
        <f t="shared" si="26"/>
        <v>-5.4336129666292532E-3</v>
      </c>
      <c r="D857" s="103">
        <v>11264.730469</v>
      </c>
      <c r="E857" s="105">
        <f t="shared" si="27"/>
        <v>-9.4850028760913307E-3</v>
      </c>
    </row>
    <row r="858" spans="1:5" x14ac:dyDescent="0.35">
      <c r="A858" s="104">
        <v>44755</v>
      </c>
      <c r="B858" s="103">
        <v>237.03999300000001</v>
      </c>
      <c r="C858" s="105">
        <f t="shared" si="26"/>
        <v>1.7033448666777584E-2</v>
      </c>
      <c r="D858" s="103">
        <v>11247.580078000001</v>
      </c>
      <c r="E858" s="105">
        <f t="shared" si="27"/>
        <v>-1.5224856952588128E-3</v>
      </c>
    </row>
    <row r="859" spans="1:5" x14ac:dyDescent="0.35">
      <c r="A859" s="104">
        <v>44756</v>
      </c>
      <c r="B859" s="103">
        <v>238.31333900000001</v>
      </c>
      <c r="C859" s="105">
        <f t="shared" si="26"/>
        <v>5.3718614478697191E-3</v>
      </c>
      <c r="D859" s="103">
        <v>11251.190430000001</v>
      </c>
      <c r="E859" s="105">
        <f t="shared" si="27"/>
        <v>3.2098922390089157E-4</v>
      </c>
    </row>
    <row r="860" spans="1:5" x14ac:dyDescent="0.35">
      <c r="A860" s="104">
        <v>44757</v>
      </c>
      <c r="B860" s="103">
        <v>240.066666</v>
      </c>
      <c r="C860" s="105">
        <f t="shared" si="26"/>
        <v>7.357233998555035E-3</v>
      </c>
      <c r="D860" s="103">
        <v>11452.419921999999</v>
      </c>
      <c r="E860" s="105">
        <f t="shared" si="27"/>
        <v>1.7885173418044964E-2</v>
      </c>
    </row>
    <row r="861" spans="1:5" x14ac:dyDescent="0.35">
      <c r="A861" s="104">
        <v>44760</v>
      </c>
      <c r="B861" s="103">
        <v>240.546661</v>
      </c>
      <c r="C861" s="105">
        <f t="shared" si="26"/>
        <v>1.9994237767271272E-3</v>
      </c>
      <c r="D861" s="103">
        <v>11360.049805000001</v>
      </c>
      <c r="E861" s="105">
        <f t="shared" si="27"/>
        <v>-8.0655544967013215E-3</v>
      </c>
    </row>
    <row r="862" spans="1:5" x14ac:dyDescent="0.35">
      <c r="A862" s="104">
        <v>44761</v>
      </c>
      <c r="B862" s="103">
        <v>245.529999</v>
      </c>
      <c r="C862" s="105">
        <f t="shared" si="26"/>
        <v>2.0716720736356331E-2</v>
      </c>
      <c r="D862" s="103">
        <v>11713.150390999999</v>
      </c>
      <c r="E862" s="105">
        <f t="shared" si="27"/>
        <v>3.1082661789439081E-2</v>
      </c>
    </row>
    <row r="863" spans="1:5" x14ac:dyDescent="0.35">
      <c r="A863" s="104">
        <v>44762</v>
      </c>
      <c r="B863" s="103">
        <v>247.5</v>
      </c>
      <c r="C863" s="105">
        <f t="shared" si="26"/>
        <v>8.0234635605564986E-3</v>
      </c>
      <c r="D863" s="103">
        <v>11897.650390999999</v>
      </c>
      <c r="E863" s="105">
        <f t="shared" si="27"/>
        <v>1.5751526603958288E-2</v>
      </c>
    </row>
    <row r="864" spans="1:5" x14ac:dyDescent="0.35">
      <c r="A864" s="104">
        <v>44763</v>
      </c>
      <c r="B864" s="103">
        <v>271.70666499999999</v>
      </c>
      <c r="C864" s="105">
        <f t="shared" si="26"/>
        <v>9.7804707070707098E-2</v>
      </c>
      <c r="D864" s="103">
        <v>12059.610352</v>
      </c>
      <c r="E864" s="105">
        <f t="shared" si="27"/>
        <v>1.3612768544830844E-2</v>
      </c>
    </row>
    <row r="865" spans="1:5" x14ac:dyDescent="0.35">
      <c r="A865" s="104">
        <v>44764</v>
      </c>
      <c r="B865" s="103">
        <v>272.24334700000003</v>
      </c>
      <c r="C865" s="105">
        <f t="shared" si="26"/>
        <v>1.9752257457505973E-3</v>
      </c>
      <c r="D865" s="103">
        <v>11834.110352</v>
      </c>
      <c r="E865" s="105">
        <f t="shared" si="27"/>
        <v>-1.8698779928872478E-2</v>
      </c>
    </row>
    <row r="866" spans="1:5" x14ac:dyDescent="0.35">
      <c r="A866" s="104">
        <v>44767</v>
      </c>
      <c r="B866" s="103">
        <v>268.43331899999998</v>
      </c>
      <c r="C866" s="105">
        <f t="shared" si="26"/>
        <v>-1.3994935200381753E-2</v>
      </c>
      <c r="D866" s="103">
        <v>11782.669921999999</v>
      </c>
      <c r="E866" s="105">
        <f t="shared" si="27"/>
        <v>-4.3467931656819836E-3</v>
      </c>
    </row>
    <row r="867" spans="1:5" x14ac:dyDescent="0.35">
      <c r="A867" s="104">
        <v>44768</v>
      </c>
      <c r="B867" s="103">
        <v>258.85998499999999</v>
      </c>
      <c r="C867" s="105">
        <f t="shared" si="26"/>
        <v>-3.5663732191159148E-2</v>
      </c>
      <c r="D867" s="103">
        <v>11562.570313</v>
      </c>
      <c r="E867" s="105">
        <f t="shared" si="27"/>
        <v>-1.8679943549045674E-2</v>
      </c>
    </row>
    <row r="868" spans="1:5" x14ac:dyDescent="0.35">
      <c r="A868" s="104">
        <v>44769</v>
      </c>
      <c r="B868" s="103">
        <v>274.82000699999998</v>
      </c>
      <c r="C868" s="105">
        <f t="shared" si="26"/>
        <v>6.1655037181586714E-2</v>
      </c>
      <c r="D868" s="103">
        <v>12032.419921999999</v>
      </c>
      <c r="E868" s="105">
        <f t="shared" si="27"/>
        <v>4.0635394750571985E-2</v>
      </c>
    </row>
    <row r="869" spans="1:5" x14ac:dyDescent="0.35">
      <c r="A869" s="104">
        <v>44770</v>
      </c>
      <c r="B869" s="103">
        <v>280.89999399999999</v>
      </c>
      <c r="C869" s="105">
        <f t="shared" si="26"/>
        <v>2.2123523925243305E-2</v>
      </c>
      <c r="D869" s="103">
        <v>12162.589844</v>
      </c>
      <c r="E869" s="105">
        <f t="shared" si="27"/>
        <v>1.0818266221078288E-2</v>
      </c>
    </row>
    <row r="870" spans="1:5" x14ac:dyDescent="0.35">
      <c r="A870" s="104">
        <v>44771</v>
      </c>
      <c r="B870" s="103">
        <v>297.14999399999999</v>
      </c>
      <c r="C870" s="105">
        <f t="shared" si="26"/>
        <v>5.7849769836591847E-2</v>
      </c>
      <c r="D870" s="103">
        <v>12390.690430000001</v>
      </c>
      <c r="E870" s="105">
        <f t="shared" si="27"/>
        <v>1.8754277577857081E-2</v>
      </c>
    </row>
    <row r="871" spans="1:5" x14ac:dyDescent="0.35">
      <c r="A871" s="104">
        <v>44774</v>
      </c>
      <c r="B871" s="103">
        <v>297.27667200000002</v>
      </c>
      <c r="C871" s="105">
        <f t="shared" si="26"/>
        <v>4.2630995308057251E-4</v>
      </c>
      <c r="D871" s="103">
        <v>12368.980469</v>
      </c>
      <c r="E871" s="105">
        <f t="shared" si="27"/>
        <v>-1.7521187477524958E-3</v>
      </c>
    </row>
    <row r="872" spans="1:5" x14ac:dyDescent="0.35">
      <c r="A872" s="104">
        <v>44775</v>
      </c>
      <c r="B872" s="103">
        <v>300.58667000000003</v>
      </c>
      <c r="C872" s="105">
        <f t="shared" si="26"/>
        <v>1.1134402096643514E-2</v>
      </c>
      <c r="D872" s="103">
        <v>12348.759765999999</v>
      </c>
      <c r="E872" s="105">
        <f t="shared" si="27"/>
        <v>-1.6347914082878168E-3</v>
      </c>
    </row>
    <row r="873" spans="1:5" x14ac:dyDescent="0.35">
      <c r="A873" s="104">
        <v>44776</v>
      </c>
      <c r="B873" s="103">
        <v>307.39666699999998</v>
      </c>
      <c r="C873" s="105">
        <f t="shared" si="26"/>
        <v>2.2655685297022554E-2</v>
      </c>
      <c r="D873" s="103">
        <v>12668.160156</v>
      </c>
      <c r="E873" s="105">
        <f t="shared" si="27"/>
        <v>2.5864977216530693E-2</v>
      </c>
    </row>
    <row r="874" spans="1:5" x14ac:dyDescent="0.35">
      <c r="A874" s="104">
        <v>44777</v>
      </c>
      <c r="B874" s="103">
        <v>308.633331</v>
      </c>
      <c r="C874" s="105">
        <f t="shared" si="26"/>
        <v>4.0230234506739571E-3</v>
      </c>
      <c r="D874" s="103">
        <v>12720.580078000001</v>
      </c>
      <c r="E874" s="105">
        <f t="shared" si="27"/>
        <v>4.1379270039598737E-3</v>
      </c>
    </row>
    <row r="875" spans="1:5" x14ac:dyDescent="0.35">
      <c r="A875" s="104">
        <v>44778</v>
      </c>
      <c r="B875" s="103">
        <v>288.17001299999998</v>
      </c>
      <c r="C875" s="105">
        <f t="shared" si="26"/>
        <v>-6.6303007305455353E-2</v>
      </c>
      <c r="D875" s="103">
        <v>12657.549805000001</v>
      </c>
      <c r="E875" s="105">
        <f t="shared" si="27"/>
        <v>-4.9549841763120162E-3</v>
      </c>
    </row>
    <row r="876" spans="1:5" x14ac:dyDescent="0.35">
      <c r="A876" s="104">
        <v>44781</v>
      </c>
      <c r="B876" s="103">
        <v>290.42334</v>
      </c>
      <c r="C876" s="105">
        <f t="shared" si="26"/>
        <v>7.819436091013543E-3</v>
      </c>
      <c r="D876" s="103">
        <v>12644.459961</v>
      </c>
      <c r="E876" s="105">
        <f t="shared" si="27"/>
        <v>-1.0341530708281033E-3</v>
      </c>
    </row>
    <row r="877" spans="1:5" x14ac:dyDescent="0.35">
      <c r="A877" s="104">
        <v>44782</v>
      </c>
      <c r="B877" s="103">
        <v>283.33334400000001</v>
      </c>
      <c r="C877" s="105">
        <f t="shared" si="26"/>
        <v>-2.4412624687809137E-2</v>
      </c>
      <c r="D877" s="103">
        <v>12493.929688</v>
      </c>
      <c r="E877" s="105">
        <f t="shared" si="27"/>
        <v>-1.1904840021977114E-2</v>
      </c>
    </row>
    <row r="878" spans="1:5" x14ac:dyDescent="0.35">
      <c r="A878" s="104">
        <v>44783</v>
      </c>
      <c r="B878" s="103">
        <v>294.35665899999998</v>
      </c>
      <c r="C878" s="105">
        <f t="shared" si="26"/>
        <v>3.8905816182369213E-2</v>
      </c>
      <c r="D878" s="103">
        <v>12854.799805000001</v>
      </c>
      <c r="E878" s="105">
        <f t="shared" si="27"/>
        <v>2.8883635974564781E-2</v>
      </c>
    </row>
    <row r="879" spans="1:5" x14ac:dyDescent="0.35">
      <c r="A879" s="104">
        <v>44784</v>
      </c>
      <c r="B879" s="103">
        <v>286.63000499999998</v>
      </c>
      <c r="C879" s="105">
        <f t="shared" si="26"/>
        <v>-2.6249292359307508E-2</v>
      </c>
      <c r="D879" s="103">
        <v>12779.910156</v>
      </c>
      <c r="E879" s="105">
        <f t="shared" si="27"/>
        <v>-5.8258121585738065E-3</v>
      </c>
    </row>
    <row r="880" spans="1:5" x14ac:dyDescent="0.35">
      <c r="A880" s="104">
        <v>44785</v>
      </c>
      <c r="B880" s="103">
        <v>300.02999899999998</v>
      </c>
      <c r="C880" s="105">
        <f t="shared" si="26"/>
        <v>4.6750143970447189E-2</v>
      </c>
      <c r="D880" s="103">
        <v>13047.190430000001</v>
      </c>
      <c r="E880" s="105">
        <f t="shared" si="27"/>
        <v>2.0914096479349276E-2</v>
      </c>
    </row>
    <row r="881" spans="1:5" x14ac:dyDescent="0.35">
      <c r="A881" s="104">
        <v>44788</v>
      </c>
      <c r="B881" s="103">
        <v>309.32000699999998</v>
      </c>
      <c r="C881" s="105">
        <f t="shared" si="26"/>
        <v>3.0963597076837601E-2</v>
      </c>
      <c r="D881" s="103">
        <v>13128.049805000001</v>
      </c>
      <c r="E881" s="105">
        <f t="shared" si="27"/>
        <v>6.1974549565917414E-3</v>
      </c>
    </row>
    <row r="882" spans="1:5" x14ac:dyDescent="0.35">
      <c r="A882" s="104">
        <v>44789</v>
      </c>
      <c r="B882" s="103">
        <v>306.56332400000002</v>
      </c>
      <c r="C882" s="105">
        <f t="shared" si="26"/>
        <v>-8.9120746722339828E-3</v>
      </c>
      <c r="D882" s="103">
        <v>13102.549805000001</v>
      </c>
      <c r="E882" s="105">
        <f t="shared" si="27"/>
        <v>-1.9424057936074934E-3</v>
      </c>
    </row>
    <row r="883" spans="1:5" x14ac:dyDescent="0.35">
      <c r="A883" s="104">
        <v>44790</v>
      </c>
      <c r="B883" s="103">
        <v>303.99667399999998</v>
      </c>
      <c r="C883" s="105">
        <f t="shared" si="26"/>
        <v>-8.3723322363246089E-3</v>
      </c>
      <c r="D883" s="103">
        <v>12938.120117</v>
      </c>
      <c r="E883" s="105">
        <f t="shared" si="27"/>
        <v>-1.2549441936656747E-2</v>
      </c>
    </row>
    <row r="884" spans="1:5" x14ac:dyDescent="0.35">
      <c r="A884" s="104">
        <v>44791</v>
      </c>
      <c r="B884" s="103">
        <v>302.86999500000002</v>
      </c>
      <c r="C884" s="105">
        <f t="shared" si="26"/>
        <v>-3.7062214700414042E-3</v>
      </c>
      <c r="D884" s="103">
        <v>12965.339844</v>
      </c>
      <c r="E884" s="105">
        <f t="shared" si="27"/>
        <v>2.1038394105055147E-3</v>
      </c>
    </row>
    <row r="885" spans="1:5" x14ac:dyDescent="0.35">
      <c r="A885" s="104">
        <v>44792</v>
      </c>
      <c r="B885" s="103">
        <v>296.66665599999999</v>
      </c>
      <c r="C885" s="105">
        <f t="shared" si="26"/>
        <v>-2.0481853938684291E-2</v>
      </c>
      <c r="D885" s="103">
        <v>12705.219727</v>
      </c>
      <c r="E885" s="105">
        <f t="shared" si="27"/>
        <v>-2.0062730335632217E-2</v>
      </c>
    </row>
    <row r="886" spans="1:5" x14ac:dyDescent="0.35">
      <c r="A886" s="104">
        <v>44795</v>
      </c>
      <c r="B886" s="103">
        <v>289.91332999999997</v>
      </c>
      <c r="C886" s="105">
        <f t="shared" si="26"/>
        <v>-2.2764021043200855E-2</v>
      </c>
      <c r="D886" s="103">
        <v>12381.570313</v>
      </c>
      <c r="E886" s="105">
        <f t="shared" si="27"/>
        <v>-2.5473736067091246E-2</v>
      </c>
    </row>
    <row r="887" spans="1:5" x14ac:dyDescent="0.35">
      <c r="A887" s="104">
        <v>44796</v>
      </c>
      <c r="B887" s="103">
        <v>296.45333900000003</v>
      </c>
      <c r="C887" s="105">
        <f t="shared" si="26"/>
        <v>2.255849705151558E-2</v>
      </c>
      <c r="D887" s="103">
        <v>12381.299805000001</v>
      </c>
      <c r="E887" s="105">
        <f t="shared" si="27"/>
        <v>-2.1847632663773986E-5</v>
      </c>
    </row>
    <row r="888" spans="1:5" x14ac:dyDescent="0.35">
      <c r="A888" s="104">
        <v>44797</v>
      </c>
      <c r="B888" s="103">
        <v>297.09667999999999</v>
      </c>
      <c r="C888" s="105">
        <f t="shared" si="26"/>
        <v>2.1701256668926749E-3</v>
      </c>
      <c r="D888" s="103">
        <v>12431.530273</v>
      </c>
      <c r="E888" s="105">
        <f t="shared" si="27"/>
        <v>4.0569624184139119E-3</v>
      </c>
    </row>
    <row r="889" spans="1:5" x14ac:dyDescent="0.35">
      <c r="A889" s="104">
        <v>44798</v>
      </c>
      <c r="B889" s="103">
        <v>296.07000699999998</v>
      </c>
      <c r="C889" s="105">
        <f t="shared" si="26"/>
        <v>-3.4556865462112007E-3</v>
      </c>
      <c r="D889" s="103">
        <v>12639.269531</v>
      </c>
      <c r="E889" s="105">
        <f t="shared" si="27"/>
        <v>1.6710674666592595E-2</v>
      </c>
    </row>
    <row r="890" spans="1:5" x14ac:dyDescent="0.35">
      <c r="A890" s="104">
        <v>44799</v>
      </c>
      <c r="B890" s="103">
        <v>288.08999599999999</v>
      </c>
      <c r="C890" s="105">
        <f t="shared" si="26"/>
        <v>-2.6953121935110458E-2</v>
      </c>
      <c r="D890" s="103">
        <v>12141.709961</v>
      </c>
      <c r="E890" s="105">
        <f t="shared" si="27"/>
        <v>-3.936616501291057E-2</v>
      </c>
    </row>
    <row r="891" spans="1:5" x14ac:dyDescent="0.35">
      <c r="A891" s="104">
        <v>44802</v>
      </c>
      <c r="B891" s="103">
        <v>284.82000699999998</v>
      </c>
      <c r="C891" s="105">
        <f t="shared" si="26"/>
        <v>-1.1350581573127627E-2</v>
      </c>
      <c r="D891" s="103">
        <v>12017.669921999999</v>
      </c>
      <c r="E891" s="105">
        <f t="shared" si="27"/>
        <v>-1.0216027182203047E-2</v>
      </c>
    </row>
    <row r="892" spans="1:5" x14ac:dyDescent="0.35">
      <c r="A892" s="104">
        <v>44803</v>
      </c>
      <c r="B892" s="103">
        <v>277.70001200000002</v>
      </c>
      <c r="C892" s="105">
        <f t="shared" si="26"/>
        <v>-2.4998226335974927E-2</v>
      </c>
      <c r="D892" s="103">
        <v>11883.139648</v>
      </c>
      <c r="E892" s="105">
        <f t="shared" si="27"/>
        <v>-1.1194372525885621E-2</v>
      </c>
    </row>
    <row r="893" spans="1:5" x14ac:dyDescent="0.35">
      <c r="A893" s="104">
        <v>44804</v>
      </c>
      <c r="B893" s="103">
        <v>275.60998499999999</v>
      </c>
      <c r="C893" s="105">
        <f t="shared" si="26"/>
        <v>-7.526204212047416E-3</v>
      </c>
      <c r="D893" s="103">
        <v>11816.200194999999</v>
      </c>
      <c r="E893" s="105">
        <f t="shared" si="27"/>
        <v>-5.6331453624940409E-3</v>
      </c>
    </row>
    <row r="894" spans="1:5" x14ac:dyDescent="0.35">
      <c r="A894" s="104">
        <v>44805</v>
      </c>
      <c r="B894" s="103">
        <v>277.16000400000001</v>
      </c>
      <c r="C894" s="105">
        <f t="shared" si="26"/>
        <v>5.6239580724914973E-3</v>
      </c>
      <c r="D894" s="103">
        <v>11785.129883</v>
      </c>
      <c r="E894" s="105">
        <f t="shared" si="27"/>
        <v>-2.6294672980530231E-3</v>
      </c>
    </row>
    <row r="895" spans="1:5" x14ac:dyDescent="0.35">
      <c r="A895" s="104">
        <v>44806</v>
      </c>
      <c r="B895" s="103">
        <v>270.209991</v>
      </c>
      <c r="C895" s="105">
        <f t="shared" si="26"/>
        <v>-2.5075815051583072E-2</v>
      </c>
      <c r="D895" s="103">
        <v>11630.860352</v>
      </c>
      <c r="E895" s="105">
        <f t="shared" si="27"/>
        <v>-1.3090185049426828E-2</v>
      </c>
    </row>
    <row r="896" spans="1:5" x14ac:dyDescent="0.35">
      <c r="A896" s="104">
        <v>44810</v>
      </c>
      <c r="B896" s="103">
        <v>274.42001299999998</v>
      </c>
      <c r="C896" s="105">
        <f t="shared" si="26"/>
        <v>1.5580556382905897E-2</v>
      </c>
      <c r="D896" s="103">
        <v>11544.910156</v>
      </c>
      <c r="E896" s="105">
        <f t="shared" si="27"/>
        <v>-7.3898399085515765E-3</v>
      </c>
    </row>
    <row r="897" spans="1:5" x14ac:dyDescent="0.35">
      <c r="A897" s="104">
        <v>44811</v>
      </c>
      <c r="B897" s="103">
        <v>283.70001200000002</v>
      </c>
      <c r="C897" s="105">
        <f t="shared" si="26"/>
        <v>3.3816771956788783E-2</v>
      </c>
      <c r="D897" s="103">
        <v>11791.900390999999</v>
      </c>
      <c r="E897" s="105">
        <f t="shared" si="27"/>
        <v>2.1393863760094778E-2</v>
      </c>
    </row>
    <row r="898" spans="1:5" x14ac:dyDescent="0.35">
      <c r="A898" s="104">
        <v>44812</v>
      </c>
      <c r="B898" s="103">
        <v>289.26001000000002</v>
      </c>
      <c r="C898" s="105">
        <f t="shared" si="26"/>
        <v>1.9598159199232024E-2</v>
      </c>
      <c r="D898" s="103">
        <v>11862.129883</v>
      </c>
      <c r="E898" s="105">
        <f t="shared" si="27"/>
        <v>5.9557399292147206E-3</v>
      </c>
    </row>
    <row r="899" spans="1:5" x14ac:dyDescent="0.35">
      <c r="A899" s="104">
        <v>44813</v>
      </c>
      <c r="B899" s="103">
        <v>299.67999300000002</v>
      </c>
      <c r="C899" s="105">
        <f t="shared" si="26"/>
        <v>3.6022895110872755E-2</v>
      </c>
      <c r="D899" s="103">
        <v>12112.309569999999</v>
      </c>
      <c r="E899" s="105">
        <f t="shared" si="27"/>
        <v>2.1090621116747421E-2</v>
      </c>
    </row>
    <row r="900" spans="1:5" x14ac:dyDescent="0.35">
      <c r="A900" s="104">
        <v>44816</v>
      </c>
      <c r="B900" s="103">
        <v>304.42001299999998</v>
      </c>
      <c r="C900" s="105">
        <f t="shared" ref="C900:C963" si="28">B900/B899-1</f>
        <v>1.581693843672749E-2</v>
      </c>
      <c r="D900" s="103">
        <v>12266.410156</v>
      </c>
      <c r="E900" s="105">
        <f t="shared" ref="E900:E963" si="29">D900/D899-1</f>
        <v>1.2722642623144376E-2</v>
      </c>
    </row>
    <row r="901" spans="1:5" x14ac:dyDescent="0.35">
      <c r="A901" s="104">
        <v>44817</v>
      </c>
      <c r="B901" s="103">
        <v>292.13000499999998</v>
      </c>
      <c r="C901" s="105">
        <f t="shared" si="28"/>
        <v>-4.0371879229898044E-2</v>
      </c>
      <c r="D901" s="103">
        <v>11633.570313</v>
      </c>
      <c r="E901" s="105">
        <f t="shared" si="29"/>
        <v>-5.159128342781294E-2</v>
      </c>
    </row>
    <row r="902" spans="1:5" x14ac:dyDescent="0.35">
      <c r="A902" s="104">
        <v>44818</v>
      </c>
      <c r="B902" s="103">
        <v>302.60998499999999</v>
      </c>
      <c r="C902" s="105">
        <f t="shared" si="28"/>
        <v>3.5874370385198917E-2</v>
      </c>
      <c r="D902" s="103">
        <v>11719.679688</v>
      </c>
      <c r="E902" s="105">
        <f t="shared" si="29"/>
        <v>7.4018012255254728E-3</v>
      </c>
    </row>
    <row r="903" spans="1:5" x14ac:dyDescent="0.35">
      <c r="A903" s="104">
        <v>44819</v>
      </c>
      <c r="B903" s="103">
        <v>303.75</v>
      </c>
      <c r="C903" s="105">
        <f t="shared" si="28"/>
        <v>3.7672748967618741E-3</v>
      </c>
      <c r="D903" s="103">
        <v>11552.360352</v>
      </c>
      <c r="E903" s="105">
        <f t="shared" si="29"/>
        <v>-1.4276784046523217E-2</v>
      </c>
    </row>
    <row r="904" spans="1:5" x14ac:dyDescent="0.35">
      <c r="A904" s="104">
        <v>44820</v>
      </c>
      <c r="B904" s="103">
        <v>303.35000600000001</v>
      </c>
      <c r="C904" s="105">
        <f t="shared" si="28"/>
        <v>-1.3168526748971177E-3</v>
      </c>
      <c r="D904" s="103">
        <v>11448.400390999999</v>
      </c>
      <c r="E904" s="105">
        <f t="shared" si="29"/>
        <v>-8.9990233884975623E-3</v>
      </c>
    </row>
    <row r="905" spans="1:5" x14ac:dyDescent="0.35">
      <c r="A905" s="104">
        <v>44823</v>
      </c>
      <c r="B905" s="103">
        <v>309.07000699999998</v>
      </c>
      <c r="C905" s="105">
        <f t="shared" si="28"/>
        <v>1.8856109730882809E-2</v>
      </c>
      <c r="D905" s="103">
        <v>11535.019531</v>
      </c>
      <c r="E905" s="105">
        <f t="shared" si="29"/>
        <v>7.5660473989096477E-3</v>
      </c>
    </row>
    <row r="906" spans="1:5" x14ac:dyDescent="0.35">
      <c r="A906" s="104">
        <v>44824</v>
      </c>
      <c r="B906" s="103">
        <v>308.73001099999999</v>
      </c>
      <c r="C906" s="105">
        <f t="shared" si="28"/>
        <v>-1.1000614498318795E-3</v>
      </c>
      <c r="D906" s="103">
        <v>11425.049805000001</v>
      </c>
      <c r="E906" s="105">
        <f t="shared" si="29"/>
        <v>-9.5335535154023043E-3</v>
      </c>
    </row>
    <row r="907" spans="1:5" x14ac:dyDescent="0.35">
      <c r="A907" s="104">
        <v>44825</v>
      </c>
      <c r="B907" s="103">
        <v>300.79998799999998</v>
      </c>
      <c r="C907" s="105">
        <f t="shared" si="28"/>
        <v>-2.5685947972191148E-2</v>
      </c>
      <c r="D907" s="103">
        <v>11220.190430000001</v>
      </c>
      <c r="E907" s="105">
        <f t="shared" si="29"/>
        <v>-1.7930720521703636E-2</v>
      </c>
    </row>
    <row r="908" spans="1:5" x14ac:dyDescent="0.35">
      <c r="A908" s="104">
        <v>44826</v>
      </c>
      <c r="B908" s="103">
        <v>288.58999599999999</v>
      </c>
      <c r="C908" s="105">
        <f t="shared" si="28"/>
        <v>-4.0591730342755206E-2</v>
      </c>
      <c r="D908" s="103">
        <v>11066.809569999999</v>
      </c>
      <c r="E908" s="105">
        <f t="shared" si="29"/>
        <v>-1.3670076364292294E-2</v>
      </c>
    </row>
    <row r="909" spans="1:5" x14ac:dyDescent="0.35">
      <c r="A909" s="104">
        <v>44827</v>
      </c>
      <c r="B909" s="103">
        <v>275.32998700000002</v>
      </c>
      <c r="C909" s="105">
        <f t="shared" si="28"/>
        <v>-4.5947569852698433E-2</v>
      </c>
      <c r="D909" s="103">
        <v>10867.929688</v>
      </c>
      <c r="E909" s="105">
        <f t="shared" si="29"/>
        <v>-1.797084161808693E-2</v>
      </c>
    </row>
    <row r="910" spans="1:5" x14ac:dyDescent="0.35">
      <c r="A910" s="104">
        <v>44830</v>
      </c>
      <c r="B910" s="103">
        <v>276.01001000000002</v>
      </c>
      <c r="C910" s="105">
        <f t="shared" si="28"/>
        <v>2.4698472091964074E-3</v>
      </c>
      <c r="D910" s="103">
        <v>10802.919921999999</v>
      </c>
      <c r="E910" s="105">
        <f t="shared" si="29"/>
        <v>-5.9817985454748701E-3</v>
      </c>
    </row>
    <row r="911" spans="1:5" x14ac:dyDescent="0.35">
      <c r="A911" s="104">
        <v>44831</v>
      </c>
      <c r="B911" s="103">
        <v>282.94000199999999</v>
      </c>
      <c r="C911" s="105">
        <f t="shared" si="28"/>
        <v>2.5107756055658959E-2</v>
      </c>
      <c r="D911" s="103">
        <v>10829.5</v>
      </c>
      <c r="E911" s="105">
        <f t="shared" si="29"/>
        <v>2.4604531174827748E-3</v>
      </c>
    </row>
    <row r="912" spans="1:5" x14ac:dyDescent="0.35">
      <c r="A912" s="104">
        <v>44832</v>
      </c>
      <c r="B912" s="103">
        <v>287.80999800000001</v>
      </c>
      <c r="C912" s="105">
        <f t="shared" si="28"/>
        <v>1.7212115521226368E-2</v>
      </c>
      <c r="D912" s="103">
        <v>11051.639648</v>
      </c>
      <c r="E912" s="105">
        <f t="shared" si="29"/>
        <v>2.0512456530772383E-2</v>
      </c>
    </row>
    <row r="913" spans="1:5" x14ac:dyDescent="0.35">
      <c r="A913" s="104">
        <v>44833</v>
      </c>
      <c r="B913" s="103">
        <v>268.209991</v>
      </c>
      <c r="C913" s="105">
        <f t="shared" si="28"/>
        <v>-6.8100507752340111E-2</v>
      </c>
      <c r="D913" s="103">
        <v>10737.509765999999</v>
      </c>
      <c r="E913" s="105">
        <f t="shared" si="29"/>
        <v>-2.8423825966570337E-2</v>
      </c>
    </row>
    <row r="914" spans="1:5" x14ac:dyDescent="0.35">
      <c r="A914" s="104">
        <v>44834</v>
      </c>
      <c r="B914" s="103">
        <v>265.25</v>
      </c>
      <c r="C914" s="105">
        <f t="shared" si="28"/>
        <v>-1.1036095221374498E-2</v>
      </c>
      <c r="D914" s="103">
        <v>10575.620117</v>
      </c>
      <c r="E914" s="105">
        <f t="shared" si="29"/>
        <v>-1.5077019954162663E-2</v>
      </c>
    </row>
    <row r="915" spans="1:5" x14ac:dyDescent="0.35">
      <c r="A915" s="104">
        <v>44837</v>
      </c>
      <c r="B915" s="103">
        <v>242.39999399999999</v>
      </c>
      <c r="C915" s="105">
        <f t="shared" si="28"/>
        <v>-8.6145168708765318E-2</v>
      </c>
      <c r="D915" s="103">
        <v>10815.429688</v>
      </c>
      <c r="E915" s="105">
        <f t="shared" si="29"/>
        <v>2.2675698289740254E-2</v>
      </c>
    </row>
    <row r="916" spans="1:5" x14ac:dyDescent="0.35">
      <c r="A916" s="104">
        <v>44838</v>
      </c>
      <c r="B916" s="103">
        <v>249.44000199999999</v>
      </c>
      <c r="C916" s="105">
        <f t="shared" si="28"/>
        <v>2.9042938012614039E-2</v>
      </c>
      <c r="D916" s="103">
        <v>11176.410156</v>
      </c>
      <c r="E916" s="105">
        <f t="shared" si="29"/>
        <v>3.3376433337689582E-2</v>
      </c>
    </row>
    <row r="917" spans="1:5" x14ac:dyDescent="0.35">
      <c r="A917" s="104">
        <v>44839</v>
      </c>
      <c r="B917" s="103">
        <v>240.80999800000001</v>
      </c>
      <c r="C917" s="105">
        <f t="shared" si="28"/>
        <v>-3.4597514154926845E-2</v>
      </c>
      <c r="D917" s="103">
        <v>11148.639648</v>
      </c>
      <c r="E917" s="105">
        <f t="shared" si="29"/>
        <v>-2.4847430983991892E-3</v>
      </c>
    </row>
    <row r="918" spans="1:5" x14ac:dyDescent="0.35">
      <c r="A918" s="104">
        <v>44840</v>
      </c>
      <c r="B918" s="103">
        <v>238.13000500000001</v>
      </c>
      <c r="C918" s="105">
        <f t="shared" si="28"/>
        <v>-1.1129076958009021E-2</v>
      </c>
      <c r="D918" s="103">
        <v>11073.309569999999</v>
      </c>
      <c r="E918" s="105">
        <f t="shared" si="29"/>
        <v>-6.7568851786786732E-3</v>
      </c>
    </row>
    <row r="919" spans="1:5" x14ac:dyDescent="0.35">
      <c r="A919" s="104">
        <v>44841</v>
      </c>
      <c r="B919" s="103">
        <v>223.070007</v>
      </c>
      <c r="C919" s="105">
        <f t="shared" si="28"/>
        <v>-6.3242756829405056E-2</v>
      </c>
      <c r="D919" s="103">
        <v>10652.400390999999</v>
      </c>
      <c r="E919" s="105">
        <f t="shared" si="29"/>
        <v>-3.8011145298451177E-2</v>
      </c>
    </row>
    <row r="920" spans="1:5" x14ac:dyDescent="0.35">
      <c r="A920" s="104">
        <v>44844</v>
      </c>
      <c r="B920" s="103">
        <v>222.96000699999999</v>
      </c>
      <c r="C920" s="105">
        <f t="shared" si="28"/>
        <v>-4.9311873648716364E-4</v>
      </c>
      <c r="D920" s="103">
        <v>10542.099609000001</v>
      </c>
      <c r="E920" s="105">
        <f t="shared" si="29"/>
        <v>-1.0354547139740378E-2</v>
      </c>
    </row>
    <row r="921" spans="1:5" x14ac:dyDescent="0.35">
      <c r="A921" s="104">
        <v>44845</v>
      </c>
      <c r="B921" s="103">
        <v>216.5</v>
      </c>
      <c r="C921" s="105">
        <f t="shared" si="28"/>
        <v>-2.8973837446999995E-2</v>
      </c>
      <c r="D921" s="103">
        <v>10426.190430000001</v>
      </c>
      <c r="E921" s="105">
        <f t="shared" si="29"/>
        <v>-1.0994885582474079E-2</v>
      </c>
    </row>
    <row r="922" spans="1:5" x14ac:dyDescent="0.35">
      <c r="A922" s="104">
        <v>44846</v>
      </c>
      <c r="B922" s="103">
        <v>217.240005</v>
      </c>
      <c r="C922" s="105">
        <f t="shared" si="28"/>
        <v>3.4180369515011133E-3</v>
      </c>
      <c r="D922" s="103">
        <v>10417.099609000001</v>
      </c>
      <c r="E922" s="105">
        <f t="shared" si="29"/>
        <v>-8.719216343719971E-4</v>
      </c>
    </row>
    <row r="923" spans="1:5" x14ac:dyDescent="0.35">
      <c r="A923" s="104">
        <v>44847</v>
      </c>
      <c r="B923" s="103">
        <v>221.720001</v>
      </c>
      <c r="C923" s="105">
        <f t="shared" si="28"/>
        <v>2.0622334270338438E-2</v>
      </c>
      <c r="D923" s="103">
        <v>10649.150390999999</v>
      </c>
      <c r="E923" s="105">
        <f t="shared" si="29"/>
        <v>2.227594922866194E-2</v>
      </c>
    </row>
    <row r="924" spans="1:5" x14ac:dyDescent="0.35">
      <c r="A924" s="104">
        <v>44848</v>
      </c>
      <c r="B924" s="103">
        <v>204.990005</v>
      </c>
      <c r="C924" s="105">
        <f t="shared" si="28"/>
        <v>-7.5455511115571361E-2</v>
      </c>
      <c r="D924" s="103">
        <v>10321.389648</v>
      </c>
      <c r="E924" s="105">
        <f t="shared" si="29"/>
        <v>-3.0778111958772003E-2</v>
      </c>
    </row>
    <row r="925" spans="1:5" x14ac:dyDescent="0.35">
      <c r="A925" s="104">
        <v>44851</v>
      </c>
      <c r="B925" s="103">
        <v>219.35000600000001</v>
      </c>
      <c r="C925" s="105">
        <f t="shared" si="28"/>
        <v>7.0052200837792178E-2</v>
      </c>
      <c r="D925" s="103">
        <v>10675.799805000001</v>
      </c>
      <c r="E925" s="105">
        <f t="shared" si="29"/>
        <v>3.4337445740038941E-2</v>
      </c>
    </row>
    <row r="926" spans="1:5" x14ac:dyDescent="0.35">
      <c r="A926" s="104">
        <v>44852</v>
      </c>
      <c r="B926" s="103">
        <v>220.19000199999999</v>
      </c>
      <c r="C926" s="105">
        <f t="shared" si="28"/>
        <v>3.8294778984413469E-3</v>
      </c>
      <c r="D926" s="103">
        <v>10772.400390999999</v>
      </c>
      <c r="E926" s="105">
        <f t="shared" si="29"/>
        <v>9.0485572757514898E-3</v>
      </c>
    </row>
    <row r="927" spans="1:5" x14ac:dyDescent="0.35">
      <c r="A927" s="104">
        <v>44853</v>
      </c>
      <c r="B927" s="103">
        <v>222.03999300000001</v>
      </c>
      <c r="C927" s="105">
        <f t="shared" si="28"/>
        <v>8.4017938289495664E-3</v>
      </c>
      <c r="D927" s="103">
        <v>10680.509765999999</v>
      </c>
      <c r="E927" s="105">
        <f t="shared" si="29"/>
        <v>-8.5301902700136711E-3</v>
      </c>
    </row>
    <row r="928" spans="1:5" x14ac:dyDescent="0.35">
      <c r="A928" s="104">
        <v>44854</v>
      </c>
      <c r="B928" s="103">
        <v>207.279999</v>
      </c>
      <c r="C928" s="105">
        <f t="shared" si="28"/>
        <v>-6.6474484170966464E-2</v>
      </c>
      <c r="D928" s="103">
        <v>10614.839844</v>
      </c>
      <c r="E928" s="105">
        <f t="shared" si="29"/>
        <v>-6.1485756240822198E-3</v>
      </c>
    </row>
    <row r="929" spans="1:5" x14ac:dyDescent="0.35">
      <c r="A929" s="104">
        <v>44855</v>
      </c>
      <c r="B929" s="103">
        <v>214.44000199999999</v>
      </c>
      <c r="C929" s="105">
        <f t="shared" si="28"/>
        <v>3.4542662266222823E-2</v>
      </c>
      <c r="D929" s="103">
        <v>10859.719727</v>
      </c>
      <c r="E929" s="105">
        <f t="shared" si="29"/>
        <v>2.3069578684073777E-2</v>
      </c>
    </row>
    <row r="930" spans="1:5" x14ac:dyDescent="0.35">
      <c r="A930" s="104">
        <v>44858</v>
      </c>
      <c r="B930" s="103">
        <v>211.25</v>
      </c>
      <c r="C930" s="105">
        <f t="shared" si="28"/>
        <v>-1.4875965166237903E-2</v>
      </c>
      <c r="D930" s="103">
        <v>10952.610352</v>
      </c>
      <c r="E930" s="105">
        <f t="shared" si="29"/>
        <v>8.5536853008323366E-3</v>
      </c>
    </row>
    <row r="931" spans="1:5" x14ac:dyDescent="0.35">
      <c r="A931" s="104">
        <v>44859</v>
      </c>
      <c r="B931" s="103">
        <v>222.41999799999999</v>
      </c>
      <c r="C931" s="105">
        <f t="shared" si="28"/>
        <v>5.2875730177514679E-2</v>
      </c>
      <c r="D931" s="103">
        <v>11199.120117</v>
      </c>
      <c r="E931" s="105">
        <f t="shared" si="29"/>
        <v>2.2506941914078649E-2</v>
      </c>
    </row>
    <row r="932" spans="1:5" x14ac:dyDescent="0.35">
      <c r="A932" s="104">
        <v>44860</v>
      </c>
      <c r="B932" s="103">
        <v>224.63999899999999</v>
      </c>
      <c r="C932" s="105">
        <f t="shared" si="28"/>
        <v>9.9811213917913033E-3</v>
      </c>
      <c r="D932" s="103">
        <v>10970.990234000001</v>
      </c>
      <c r="E932" s="105">
        <f t="shared" si="29"/>
        <v>-2.0370339867477938E-2</v>
      </c>
    </row>
    <row r="933" spans="1:5" x14ac:dyDescent="0.35">
      <c r="A933" s="104">
        <v>44861</v>
      </c>
      <c r="B933" s="103">
        <v>225.08999600000001</v>
      </c>
      <c r="C933" s="105">
        <f t="shared" si="28"/>
        <v>2.0031917824216983E-3</v>
      </c>
      <c r="D933" s="103">
        <v>10792.669921999999</v>
      </c>
      <c r="E933" s="105">
        <f t="shared" si="29"/>
        <v>-1.6253802819673702E-2</v>
      </c>
    </row>
    <row r="934" spans="1:5" x14ac:dyDescent="0.35">
      <c r="A934" s="104">
        <v>44862</v>
      </c>
      <c r="B934" s="103">
        <v>228.520004</v>
      </c>
      <c r="C934" s="105">
        <f t="shared" si="28"/>
        <v>1.5238384916937742E-2</v>
      </c>
      <c r="D934" s="103">
        <v>11102.450194999999</v>
      </c>
      <c r="E934" s="105">
        <f t="shared" si="29"/>
        <v>2.8702839541913328E-2</v>
      </c>
    </row>
    <row r="935" spans="1:5" x14ac:dyDescent="0.35">
      <c r="A935" s="104">
        <v>44865</v>
      </c>
      <c r="B935" s="103">
        <v>227.53999300000001</v>
      </c>
      <c r="C935" s="105">
        <f t="shared" si="28"/>
        <v>-4.2885129653681409E-3</v>
      </c>
      <c r="D935" s="103">
        <v>10988.150390999999</v>
      </c>
      <c r="E935" s="105">
        <f t="shared" si="29"/>
        <v>-1.0295007137386292E-2</v>
      </c>
    </row>
    <row r="936" spans="1:5" x14ac:dyDescent="0.35">
      <c r="A936" s="104">
        <v>44866</v>
      </c>
      <c r="B936" s="103">
        <v>227.820007</v>
      </c>
      <c r="C936" s="105">
        <f t="shared" si="28"/>
        <v>1.2306144353269044E-3</v>
      </c>
      <c r="D936" s="103">
        <v>10890.849609000001</v>
      </c>
      <c r="E936" s="105">
        <f t="shared" si="29"/>
        <v>-8.8550646412424161E-3</v>
      </c>
    </row>
    <row r="937" spans="1:5" x14ac:dyDescent="0.35">
      <c r="A937" s="104">
        <v>44867</v>
      </c>
      <c r="B937" s="103">
        <v>214.979996</v>
      </c>
      <c r="C937" s="105">
        <f t="shared" si="28"/>
        <v>-5.6360330987084928E-2</v>
      </c>
      <c r="D937" s="103">
        <v>10524.799805000001</v>
      </c>
      <c r="E937" s="105">
        <f t="shared" si="29"/>
        <v>-3.3610766573941464E-2</v>
      </c>
    </row>
    <row r="938" spans="1:5" x14ac:dyDescent="0.35">
      <c r="A938" s="104">
        <v>44868</v>
      </c>
      <c r="B938" s="103">
        <v>215.30999800000001</v>
      </c>
      <c r="C938" s="105">
        <f t="shared" si="28"/>
        <v>1.5350358458467994E-3</v>
      </c>
      <c r="D938" s="103">
        <v>10342.940430000001</v>
      </c>
      <c r="E938" s="105">
        <f t="shared" si="29"/>
        <v>-1.7279129139691984E-2</v>
      </c>
    </row>
    <row r="939" spans="1:5" x14ac:dyDescent="0.35">
      <c r="A939" s="104">
        <v>44869</v>
      </c>
      <c r="B939" s="103">
        <v>207.470001</v>
      </c>
      <c r="C939" s="105">
        <f t="shared" si="28"/>
        <v>-3.6412600774814008E-2</v>
      </c>
      <c r="D939" s="103">
        <v>10475.25</v>
      </c>
      <c r="E939" s="105">
        <f t="shared" si="29"/>
        <v>1.2792258729077854E-2</v>
      </c>
    </row>
    <row r="940" spans="1:5" x14ac:dyDescent="0.35">
      <c r="A940" s="104">
        <v>44872</v>
      </c>
      <c r="B940" s="103">
        <v>197.08000200000001</v>
      </c>
      <c r="C940" s="105">
        <f t="shared" si="28"/>
        <v>-5.0079524509184292E-2</v>
      </c>
      <c r="D940" s="103">
        <v>10564.519531</v>
      </c>
      <c r="E940" s="105">
        <f t="shared" si="29"/>
        <v>8.5219475430180491E-3</v>
      </c>
    </row>
    <row r="941" spans="1:5" x14ac:dyDescent="0.35">
      <c r="A941" s="104">
        <v>44873</v>
      </c>
      <c r="B941" s="103">
        <v>191.300003</v>
      </c>
      <c r="C941" s="105">
        <f t="shared" si="28"/>
        <v>-2.9328186225612063E-2</v>
      </c>
      <c r="D941" s="103">
        <v>10616.200194999999</v>
      </c>
      <c r="E941" s="105">
        <f t="shared" si="29"/>
        <v>4.8919086048684335E-3</v>
      </c>
    </row>
    <row r="942" spans="1:5" x14ac:dyDescent="0.35">
      <c r="A942" s="104">
        <v>44874</v>
      </c>
      <c r="B942" s="103">
        <v>177.58999600000001</v>
      </c>
      <c r="C942" s="105">
        <f t="shared" si="28"/>
        <v>-7.166757336642593E-2</v>
      </c>
      <c r="D942" s="103">
        <v>10353.169921999999</v>
      </c>
      <c r="E942" s="105">
        <f t="shared" si="29"/>
        <v>-2.4776310560145842E-2</v>
      </c>
    </row>
    <row r="943" spans="1:5" x14ac:dyDescent="0.35">
      <c r="A943" s="104">
        <v>44875</v>
      </c>
      <c r="B943" s="103">
        <v>190.720001</v>
      </c>
      <c r="C943" s="105">
        <f t="shared" si="28"/>
        <v>7.393437296997285E-2</v>
      </c>
      <c r="D943" s="103">
        <v>11114.150390999999</v>
      </c>
      <c r="E943" s="105">
        <f t="shared" si="29"/>
        <v>7.3502171289872464E-2</v>
      </c>
    </row>
    <row r="944" spans="1:5" x14ac:dyDescent="0.35">
      <c r="A944" s="104">
        <v>44876</v>
      </c>
      <c r="B944" s="103">
        <v>195.970001</v>
      </c>
      <c r="C944" s="105">
        <f t="shared" si="28"/>
        <v>2.7527264956337838E-2</v>
      </c>
      <c r="D944" s="103">
        <v>11323.330078000001</v>
      </c>
      <c r="E944" s="105">
        <f t="shared" si="29"/>
        <v>1.882102361772886E-2</v>
      </c>
    </row>
    <row r="945" spans="1:5" x14ac:dyDescent="0.35">
      <c r="A945" s="104">
        <v>44879</v>
      </c>
      <c r="B945" s="103">
        <v>190.949997</v>
      </c>
      <c r="C945" s="105">
        <f t="shared" si="28"/>
        <v>-2.5616186020226639E-2</v>
      </c>
      <c r="D945" s="103">
        <v>11196.219727</v>
      </c>
      <c r="E945" s="105">
        <f t="shared" si="29"/>
        <v>-1.1225527307285987E-2</v>
      </c>
    </row>
    <row r="946" spans="1:5" x14ac:dyDescent="0.35">
      <c r="A946" s="104">
        <v>44880</v>
      </c>
      <c r="B946" s="103">
        <v>194.41999799999999</v>
      </c>
      <c r="C946" s="105">
        <f t="shared" si="28"/>
        <v>1.817230193515007E-2</v>
      </c>
      <c r="D946" s="103">
        <v>11358.410156</v>
      </c>
      <c r="E946" s="105">
        <f t="shared" si="29"/>
        <v>1.4486177741659834E-2</v>
      </c>
    </row>
    <row r="947" spans="1:5" x14ac:dyDescent="0.35">
      <c r="A947" s="104">
        <v>44881</v>
      </c>
      <c r="B947" s="103">
        <v>186.91999799999999</v>
      </c>
      <c r="C947" s="105">
        <f t="shared" si="28"/>
        <v>-3.8576278557517552E-2</v>
      </c>
      <c r="D947" s="103">
        <v>11183.660156</v>
      </c>
      <c r="E947" s="105">
        <f t="shared" si="29"/>
        <v>-1.5385075692806338E-2</v>
      </c>
    </row>
    <row r="948" spans="1:5" x14ac:dyDescent="0.35">
      <c r="A948" s="104">
        <v>44882</v>
      </c>
      <c r="B948" s="103">
        <v>183.16999799999999</v>
      </c>
      <c r="C948" s="105">
        <f t="shared" si="28"/>
        <v>-2.0062058849369291E-2</v>
      </c>
      <c r="D948" s="103">
        <v>11144.959961</v>
      </c>
      <c r="E948" s="105">
        <f t="shared" si="29"/>
        <v>-3.4604230153789661E-3</v>
      </c>
    </row>
    <row r="949" spans="1:5" x14ac:dyDescent="0.35">
      <c r="A949" s="104">
        <v>44883</v>
      </c>
      <c r="B949" s="103">
        <v>180.19000199999999</v>
      </c>
      <c r="C949" s="105">
        <f t="shared" si="28"/>
        <v>-1.6269018029906879E-2</v>
      </c>
      <c r="D949" s="103">
        <v>11146.059569999999</v>
      </c>
      <c r="E949" s="105">
        <f t="shared" si="29"/>
        <v>9.8664239606582882E-5</v>
      </c>
    </row>
    <row r="950" spans="1:5" x14ac:dyDescent="0.35">
      <c r="A950" s="104">
        <v>44886</v>
      </c>
      <c r="B950" s="103">
        <v>167.86999499999999</v>
      </c>
      <c r="C950" s="105">
        <f t="shared" si="28"/>
        <v>-6.8372311800074304E-2</v>
      </c>
      <c r="D950" s="103">
        <v>11024.509765999999</v>
      </c>
      <c r="E950" s="105">
        <f t="shared" si="29"/>
        <v>-1.0905181623751203E-2</v>
      </c>
    </row>
    <row r="951" spans="1:5" x14ac:dyDescent="0.35">
      <c r="A951" s="104">
        <v>44887</v>
      </c>
      <c r="B951" s="103">
        <v>169.91000399999999</v>
      </c>
      <c r="C951" s="105">
        <f t="shared" si="28"/>
        <v>1.2152314652776441E-2</v>
      </c>
      <c r="D951" s="103">
        <v>11174.410156</v>
      </c>
      <c r="E951" s="105">
        <f t="shared" si="29"/>
        <v>1.359701185646367E-2</v>
      </c>
    </row>
    <row r="952" spans="1:5" x14ac:dyDescent="0.35">
      <c r="A952" s="104">
        <v>44888</v>
      </c>
      <c r="B952" s="103">
        <v>183.199997</v>
      </c>
      <c r="C952" s="105">
        <f t="shared" si="28"/>
        <v>7.8217837014470382E-2</v>
      </c>
      <c r="D952" s="103">
        <v>11285.320313</v>
      </c>
      <c r="E952" s="105">
        <f t="shared" si="29"/>
        <v>9.925370149443502E-3</v>
      </c>
    </row>
    <row r="953" spans="1:5" x14ac:dyDescent="0.35">
      <c r="A953" s="104">
        <v>44890</v>
      </c>
      <c r="B953" s="103">
        <v>182.86000100000001</v>
      </c>
      <c r="C953" s="105">
        <f t="shared" si="28"/>
        <v>-1.8558733928363269E-3</v>
      </c>
      <c r="D953" s="103">
        <v>11226.360352</v>
      </c>
      <c r="E953" s="105">
        <f t="shared" si="29"/>
        <v>-5.224482723107271E-3</v>
      </c>
    </row>
    <row r="954" spans="1:5" x14ac:dyDescent="0.35">
      <c r="A954" s="104">
        <v>44893</v>
      </c>
      <c r="B954" s="103">
        <v>182.91999799999999</v>
      </c>
      <c r="C954" s="105">
        <f t="shared" si="28"/>
        <v>3.2810346533884704E-4</v>
      </c>
      <c r="D954" s="103">
        <v>11049.5</v>
      </c>
      <c r="E954" s="105">
        <f t="shared" si="29"/>
        <v>-1.5754024140913314E-2</v>
      </c>
    </row>
    <row r="955" spans="1:5" x14ac:dyDescent="0.35">
      <c r="A955" s="104">
        <v>44894</v>
      </c>
      <c r="B955" s="103">
        <v>180.83000200000001</v>
      </c>
      <c r="C955" s="105">
        <f t="shared" si="28"/>
        <v>-1.1425738152479048E-2</v>
      </c>
      <c r="D955" s="103">
        <v>10983.780273</v>
      </c>
      <c r="E955" s="105">
        <f t="shared" si="29"/>
        <v>-5.947755735553617E-3</v>
      </c>
    </row>
    <row r="956" spans="1:5" x14ac:dyDescent="0.35">
      <c r="A956" s="104">
        <v>44895</v>
      </c>
      <c r="B956" s="103">
        <v>194.699997</v>
      </c>
      <c r="C956" s="105">
        <f t="shared" si="28"/>
        <v>7.6701846190323941E-2</v>
      </c>
      <c r="D956" s="103">
        <v>11468</v>
      </c>
      <c r="E956" s="105">
        <f t="shared" si="29"/>
        <v>4.4084979393687718E-2</v>
      </c>
    </row>
    <row r="957" spans="1:5" x14ac:dyDescent="0.35">
      <c r="A957" s="104">
        <v>44896</v>
      </c>
      <c r="B957" s="103">
        <v>194.699997</v>
      </c>
      <c r="C957" s="105">
        <f t="shared" si="28"/>
        <v>0</v>
      </c>
      <c r="D957" s="103">
        <v>11482.450194999999</v>
      </c>
      <c r="E957" s="105">
        <f t="shared" si="29"/>
        <v>1.2600449075688136E-3</v>
      </c>
    </row>
    <row r="958" spans="1:5" x14ac:dyDescent="0.35">
      <c r="A958" s="104">
        <v>44897</v>
      </c>
      <c r="B958" s="103">
        <v>194.86000100000001</v>
      </c>
      <c r="C958" s="105">
        <f t="shared" si="28"/>
        <v>8.2179765005352401E-4</v>
      </c>
      <c r="D958" s="103">
        <v>11461.5</v>
      </c>
      <c r="E958" s="105">
        <f t="shared" si="29"/>
        <v>-1.824540463421509E-3</v>
      </c>
    </row>
    <row r="959" spans="1:5" x14ac:dyDescent="0.35">
      <c r="A959" s="104">
        <v>44900</v>
      </c>
      <c r="B959" s="103">
        <v>182.449997</v>
      </c>
      <c r="C959" s="105">
        <f t="shared" si="28"/>
        <v>-6.3686769661876474E-2</v>
      </c>
      <c r="D959" s="103">
        <v>11239.940430000001</v>
      </c>
      <c r="E959" s="105">
        <f t="shared" si="29"/>
        <v>-1.9330765606595968E-2</v>
      </c>
    </row>
    <row r="960" spans="1:5" x14ac:dyDescent="0.35">
      <c r="A960" s="104">
        <v>44901</v>
      </c>
      <c r="B960" s="103">
        <v>179.820007</v>
      </c>
      <c r="C960" s="105">
        <f t="shared" si="28"/>
        <v>-1.4414853621510293E-2</v>
      </c>
      <c r="D960" s="103">
        <v>11014.889648</v>
      </c>
      <c r="E960" s="105">
        <f t="shared" si="29"/>
        <v>-2.0022417681087368E-2</v>
      </c>
    </row>
    <row r="961" spans="1:5" x14ac:dyDescent="0.35">
      <c r="A961" s="104">
        <v>44902</v>
      </c>
      <c r="B961" s="103">
        <v>174.03999300000001</v>
      </c>
      <c r="C961" s="105">
        <f t="shared" si="28"/>
        <v>-3.2143330969840234E-2</v>
      </c>
      <c r="D961" s="103">
        <v>10958.549805000001</v>
      </c>
      <c r="E961" s="105">
        <f t="shared" si="29"/>
        <v>-5.1148803846826629E-3</v>
      </c>
    </row>
    <row r="962" spans="1:5" x14ac:dyDescent="0.35">
      <c r="A962" s="104">
        <v>44903</v>
      </c>
      <c r="B962" s="103">
        <v>173.44000199999999</v>
      </c>
      <c r="C962" s="105">
        <f t="shared" si="28"/>
        <v>-3.4474317635718732E-3</v>
      </c>
      <c r="D962" s="103">
        <v>11082</v>
      </c>
      <c r="E962" s="105">
        <f t="shared" si="29"/>
        <v>1.1265194500797326E-2</v>
      </c>
    </row>
    <row r="963" spans="1:5" x14ac:dyDescent="0.35">
      <c r="A963" s="104">
        <v>44904</v>
      </c>
      <c r="B963" s="103">
        <v>179.050003</v>
      </c>
      <c r="C963" s="105">
        <f t="shared" si="28"/>
        <v>3.2345485097492244E-2</v>
      </c>
      <c r="D963" s="103">
        <v>11004.620117</v>
      </c>
      <c r="E963" s="105">
        <f t="shared" si="29"/>
        <v>-6.9824835769716209E-3</v>
      </c>
    </row>
    <row r="964" spans="1:5" x14ac:dyDescent="0.35">
      <c r="A964" s="104">
        <v>44907</v>
      </c>
      <c r="B964" s="103">
        <v>167.820007</v>
      </c>
      <c r="C964" s="105">
        <f t="shared" ref="C964:C1027" si="30">B964/B963-1</f>
        <v>-6.2719887248479989E-2</v>
      </c>
      <c r="D964" s="103">
        <v>11143.740234000001</v>
      </c>
      <c r="E964" s="105">
        <f t="shared" ref="E964:E1027" si="31">D964/D963-1</f>
        <v>1.2641973600259648E-2</v>
      </c>
    </row>
    <row r="965" spans="1:5" x14ac:dyDescent="0.35">
      <c r="A965" s="104">
        <v>44908</v>
      </c>
      <c r="B965" s="103">
        <v>160.949997</v>
      </c>
      <c r="C965" s="105">
        <f t="shared" si="30"/>
        <v>-4.0936775792173585E-2</v>
      </c>
      <c r="D965" s="103">
        <v>11256.809569999999</v>
      </c>
      <c r="E965" s="105">
        <f t="shared" si="31"/>
        <v>1.0146443978927167E-2</v>
      </c>
    </row>
    <row r="966" spans="1:5" x14ac:dyDescent="0.35">
      <c r="A966" s="104">
        <v>44909</v>
      </c>
      <c r="B966" s="103">
        <v>156.800003</v>
      </c>
      <c r="C966" s="105">
        <f t="shared" si="30"/>
        <v>-2.5784368296695281E-2</v>
      </c>
      <c r="D966" s="103">
        <v>11170.889648</v>
      </c>
      <c r="E966" s="105">
        <f t="shared" si="31"/>
        <v>-7.6327063601555611E-3</v>
      </c>
    </row>
    <row r="967" spans="1:5" x14ac:dyDescent="0.35">
      <c r="A967" s="104">
        <v>44910</v>
      </c>
      <c r="B967" s="103">
        <v>157.66999799999999</v>
      </c>
      <c r="C967" s="105">
        <f t="shared" si="30"/>
        <v>5.5484373938436971E-3</v>
      </c>
      <c r="D967" s="103">
        <v>10810.530273</v>
      </c>
      <c r="E967" s="105">
        <f t="shared" si="31"/>
        <v>-3.2258789259861476E-2</v>
      </c>
    </row>
    <row r="968" spans="1:5" x14ac:dyDescent="0.35">
      <c r="A968" s="104">
        <v>44911</v>
      </c>
      <c r="B968" s="103">
        <v>150.229996</v>
      </c>
      <c r="C968" s="105">
        <f t="shared" si="30"/>
        <v>-4.7187176345369064E-2</v>
      </c>
      <c r="D968" s="103">
        <v>10705.410156</v>
      </c>
      <c r="E968" s="105">
        <f t="shared" si="31"/>
        <v>-9.7238631542936327E-3</v>
      </c>
    </row>
    <row r="969" spans="1:5" x14ac:dyDescent="0.35">
      <c r="A969" s="104">
        <v>44914</v>
      </c>
      <c r="B969" s="103">
        <v>149.86999499999999</v>
      </c>
      <c r="C969" s="105">
        <f t="shared" si="30"/>
        <v>-2.3963323542923742E-3</v>
      </c>
      <c r="D969" s="103">
        <v>10546.030273</v>
      </c>
      <c r="E969" s="105">
        <f t="shared" si="31"/>
        <v>-1.4887788573955119E-2</v>
      </c>
    </row>
    <row r="970" spans="1:5" x14ac:dyDescent="0.35">
      <c r="A970" s="104">
        <v>44915</v>
      </c>
      <c r="B970" s="103">
        <v>137.800003</v>
      </c>
      <c r="C970" s="105">
        <f t="shared" si="30"/>
        <v>-8.0536414243558174E-2</v>
      </c>
      <c r="D970" s="103">
        <v>10547.110352</v>
      </c>
      <c r="E970" s="105">
        <f t="shared" si="31"/>
        <v>1.0241569311286725E-4</v>
      </c>
    </row>
    <row r="971" spans="1:5" x14ac:dyDescent="0.35">
      <c r="A971" s="104">
        <v>44916</v>
      </c>
      <c r="B971" s="103">
        <v>137.570007</v>
      </c>
      <c r="C971" s="105">
        <f t="shared" si="30"/>
        <v>-1.6690565674370994E-3</v>
      </c>
      <c r="D971" s="103">
        <v>10709.370117</v>
      </c>
      <c r="E971" s="105">
        <f t="shared" si="31"/>
        <v>1.5384286272233094E-2</v>
      </c>
    </row>
    <row r="972" spans="1:5" x14ac:dyDescent="0.35">
      <c r="A972" s="104">
        <v>44917</v>
      </c>
      <c r="B972" s="103">
        <v>125.349998</v>
      </c>
      <c r="C972" s="105">
        <f t="shared" si="30"/>
        <v>-8.8827566898357468E-2</v>
      </c>
      <c r="D972" s="103">
        <v>10476.120117</v>
      </c>
      <c r="E972" s="105">
        <f t="shared" si="31"/>
        <v>-2.1779992422686023E-2</v>
      </c>
    </row>
    <row r="973" spans="1:5" x14ac:dyDescent="0.35">
      <c r="A973" s="104">
        <v>44918</v>
      </c>
      <c r="B973" s="103">
        <v>123.150002</v>
      </c>
      <c r="C973" s="105">
        <f t="shared" si="30"/>
        <v>-1.7550825968102535E-2</v>
      </c>
      <c r="D973" s="103">
        <v>10497.860352</v>
      </c>
      <c r="E973" s="105">
        <f t="shared" si="31"/>
        <v>2.0752181873822106E-3</v>
      </c>
    </row>
    <row r="974" spans="1:5" x14ac:dyDescent="0.35">
      <c r="A974" s="104">
        <v>44922</v>
      </c>
      <c r="B974" s="103">
        <v>109.099998</v>
      </c>
      <c r="C974" s="105">
        <f t="shared" si="30"/>
        <v>-0.11408854057509477</v>
      </c>
      <c r="D974" s="103">
        <v>10353.230469</v>
      </c>
      <c r="E974" s="105">
        <f t="shared" si="31"/>
        <v>-1.3777082010092201E-2</v>
      </c>
    </row>
    <row r="975" spans="1:5" x14ac:dyDescent="0.35">
      <c r="A975" s="104">
        <v>44923</v>
      </c>
      <c r="B975" s="103">
        <v>112.709999</v>
      </c>
      <c r="C975" s="105">
        <f t="shared" si="30"/>
        <v>3.3088919030044295E-2</v>
      </c>
      <c r="D975" s="103">
        <v>10213.290039</v>
      </c>
      <c r="E975" s="105">
        <f t="shared" si="31"/>
        <v>-1.3516595657656283E-2</v>
      </c>
    </row>
    <row r="976" spans="1:5" x14ac:dyDescent="0.35">
      <c r="A976" s="104">
        <v>44924</v>
      </c>
      <c r="B976" s="103">
        <v>121.82</v>
      </c>
      <c r="C976" s="105">
        <f t="shared" si="30"/>
        <v>8.0826910485555015E-2</v>
      </c>
      <c r="D976" s="103">
        <v>10478.089844</v>
      </c>
      <c r="E976" s="105">
        <f t="shared" si="31"/>
        <v>2.5926983762220468E-2</v>
      </c>
    </row>
    <row r="977" spans="1:5" x14ac:dyDescent="0.35">
      <c r="A977" s="104">
        <v>44925</v>
      </c>
      <c r="B977" s="103">
        <v>123.18</v>
      </c>
      <c r="C977" s="105">
        <f t="shared" si="30"/>
        <v>1.1164012477425933E-2</v>
      </c>
      <c r="D977" s="103">
        <v>10466.480469</v>
      </c>
      <c r="E977" s="105">
        <f t="shared" si="31"/>
        <v>-1.1079667356209688E-3</v>
      </c>
    </row>
    <row r="978" spans="1:5" x14ac:dyDescent="0.35">
      <c r="A978" s="104">
        <v>44929</v>
      </c>
      <c r="B978" s="103">
        <v>108.099998</v>
      </c>
      <c r="C978" s="105">
        <f t="shared" si="30"/>
        <v>-0.12242248741678852</v>
      </c>
      <c r="D978" s="103">
        <v>10386.980469</v>
      </c>
      <c r="E978" s="105">
        <f t="shared" si="31"/>
        <v>-7.5956765252145342E-3</v>
      </c>
    </row>
    <row r="979" spans="1:5" x14ac:dyDescent="0.35">
      <c r="A979" s="104">
        <v>44930</v>
      </c>
      <c r="B979" s="103">
        <v>113.639999</v>
      </c>
      <c r="C979" s="105">
        <f t="shared" si="30"/>
        <v>5.1248853862143395E-2</v>
      </c>
      <c r="D979" s="103">
        <v>10458.759765999999</v>
      </c>
      <c r="E979" s="105">
        <f t="shared" si="31"/>
        <v>6.9105065918073638E-3</v>
      </c>
    </row>
    <row r="980" spans="1:5" x14ac:dyDescent="0.35">
      <c r="A980" s="104">
        <v>44931</v>
      </c>
      <c r="B980" s="103">
        <v>110.339996</v>
      </c>
      <c r="C980" s="105">
        <f t="shared" si="30"/>
        <v>-2.9039097404427117E-2</v>
      </c>
      <c r="D980" s="103">
        <v>10305.240234000001</v>
      </c>
      <c r="E980" s="105">
        <f t="shared" si="31"/>
        <v>-1.4678559928211543E-2</v>
      </c>
    </row>
    <row r="981" spans="1:5" x14ac:dyDescent="0.35">
      <c r="A981" s="104">
        <v>44932</v>
      </c>
      <c r="B981" s="103">
        <v>113.05999799999999</v>
      </c>
      <c r="C981" s="105">
        <f t="shared" si="30"/>
        <v>2.4651097504118091E-2</v>
      </c>
      <c r="D981" s="103">
        <v>10569.290039</v>
      </c>
      <c r="E981" s="105">
        <f t="shared" si="31"/>
        <v>2.5622867493066304E-2</v>
      </c>
    </row>
    <row r="982" spans="1:5" x14ac:dyDescent="0.35">
      <c r="A982" s="104">
        <v>44935</v>
      </c>
      <c r="B982" s="103">
        <v>119.769997</v>
      </c>
      <c r="C982" s="105">
        <f t="shared" si="30"/>
        <v>5.9349010425420401E-2</v>
      </c>
      <c r="D982" s="103">
        <v>10635.650390999999</v>
      </c>
      <c r="E982" s="105">
        <f t="shared" si="31"/>
        <v>6.278600715387217E-3</v>
      </c>
    </row>
    <row r="983" spans="1:5" x14ac:dyDescent="0.35">
      <c r="A983" s="104">
        <v>44936</v>
      </c>
      <c r="B983" s="103">
        <v>118.849998</v>
      </c>
      <c r="C983" s="105">
        <f t="shared" si="30"/>
        <v>-7.6813811726154091E-3</v>
      </c>
      <c r="D983" s="103">
        <v>10742.629883</v>
      </c>
      <c r="E983" s="105">
        <f t="shared" si="31"/>
        <v>1.0058575457738694E-2</v>
      </c>
    </row>
    <row r="984" spans="1:5" x14ac:dyDescent="0.35">
      <c r="A984" s="104">
        <v>44937</v>
      </c>
      <c r="B984" s="103">
        <v>123.220001</v>
      </c>
      <c r="C984" s="105">
        <f t="shared" si="30"/>
        <v>3.6769062461406099E-2</v>
      </c>
      <c r="D984" s="103">
        <v>10931.669921999999</v>
      </c>
      <c r="E984" s="105">
        <f t="shared" si="31"/>
        <v>1.7597184400735211E-2</v>
      </c>
    </row>
    <row r="985" spans="1:5" x14ac:dyDescent="0.35">
      <c r="A985" s="104">
        <v>44938</v>
      </c>
      <c r="B985" s="103">
        <v>123.55999799999999</v>
      </c>
      <c r="C985" s="105">
        <f t="shared" si="30"/>
        <v>2.7592679535848319E-3</v>
      </c>
      <c r="D985" s="103">
        <v>11001.099609000001</v>
      </c>
      <c r="E985" s="105">
        <f t="shared" si="31"/>
        <v>6.3512425361722524E-3</v>
      </c>
    </row>
    <row r="986" spans="1:5" x14ac:dyDescent="0.35">
      <c r="A986" s="104">
        <v>44939</v>
      </c>
      <c r="B986" s="103">
        <v>122.400002</v>
      </c>
      <c r="C986" s="105">
        <f t="shared" si="30"/>
        <v>-9.3881192843657812E-3</v>
      </c>
      <c r="D986" s="103">
        <v>11079.160156</v>
      </c>
      <c r="E986" s="105">
        <f t="shared" si="31"/>
        <v>7.0957040454517895E-3</v>
      </c>
    </row>
    <row r="987" spans="1:5" x14ac:dyDescent="0.35">
      <c r="A987" s="104">
        <v>44943</v>
      </c>
      <c r="B987" s="103">
        <v>131.490005</v>
      </c>
      <c r="C987" s="105">
        <f t="shared" si="30"/>
        <v>7.4264729178680877E-2</v>
      </c>
      <c r="D987" s="103">
        <v>11095.110352</v>
      </c>
      <c r="E987" s="105">
        <f t="shared" si="31"/>
        <v>1.4396574988910782E-3</v>
      </c>
    </row>
    <row r="988" spans="1:5" x14ac:dyDescent="0.35">
      <c r="A988" s="104">
        <v>44944</v>
      </c>
      <c r="B988" s="103">
        <v>128.779999</v>
      </c>
      <c r="C988" s="105">
        <f t="shared" si="30"/>
        <v>-2.0609977161381909E-2</v>
      </c>
      <c r="D988" s="103">
        <v>10957.009765999999</v>
      </c>
      <c r="E988" s="105">
        <f t="shared" si="31"/>
        <v>-1.2446977237599688E-2</v>
      </c>
    </row>
    <row r="989" spans="1:5" x14ac:dyDescent="0.35">
      <c r="A989" s="104">
        <v>44945</v>
      </c>
      <c r="B989" s="103">
        <v>127.16999800000001</v>
      </c>
      <c r="C989" s="105">
        <f t="shared" si="30"/>
        <v>-1.2501949157493031E-2</v>
      </c>
      <c r="D989" s="103">
        <v>10852.269531</v>
      </c>
      <c r="E989" s="105">
        <f t="shared" si="31"/>
        <v>-9.5591988358915136E-3</v>
      </c>
    </row>
    <row r="990" spans="1:5" x14ac:dyDescent="0.35">
      <c r="A990" s="104">
        <v>44946</v>
      </c>
      <c r="B990" s="103">
        <v>133.41999799999999</v>
      </c>
      <c r="C990" s="105">
        <f t="shared" si="30"/>
        <v>4.9146812127810025E-2</v>
      </c>
      <c r="D990" s="103">
        <v>11140.429688</v>
      </c>
      <c r="E990" s="105">
        <f t="shared" si="31"/>
        <v>2.6552985638336635E-2</v>
      </c>
    </row>
    <row r="991" spans="1:5" x14ac:dyDescent="0.35">
      <c r="A991" s="104">
        <v>44949</v>
      </c>
      <c r="B991" s="103">
        <v>143.75</v>
      </c>
      <c r="C991" s="105">
        <f t="shared" si="30"/>
        <v>7.7424690112797068E-2</v>
      </c>
      <c r="D991" s="103">
        <v>11364.410156</v>
      </c>
      <c r="E991" s="105">
        <f t="shared" si="31"/>
        <v>2.0105191116754018E-2</v>
      </c>
    </row>
    <row r="992" spans="1:5" x14ac:dyDescent="0.35">
      <c r="A992" s="104">
        <v>44950</v>
      </c>
      <c r="B992" s="103">
        <v>143.88999899999999</v>
      </c>
      <c r="C992" s="105">
        <f t="shared" si="30"/>
        <v>9.7390608695646641E-4</v>
      </c>
      <c r="D992" s="103">
        <v>11334.269531</v>
      </c>
      <c r="E992" s="105">
        <f t="shared" si="31"/>
        <v>-2.6521944021957733E-3</v>
      </c>
    </row>
    <row r="993" spans="1:5" x14ac:dyDescent="0.35">
      <c r="A993" s="104">
        <v>44951</v>
      </c>
      <c r="B993" s="103">
        <v>144.429993</v>
      </c>
      <c r="C993" s="105">
        <f t="shared" si="30"/>
        <v>3.7528251007910018E-3</v>
      </c>
      <c r="D993" s="103">
        <v>11313.360352</v>
      </c>
      <c r="E993" s="105">
        <f t="shared" si="31"/>
        <v>-1.8447751699226522E-3</v>
      </c>
    </row>
    <row r="994" spans="1:5" x14ac:dyDescent="0.35">
      <c r="A994" s="104">
        <v>44952</v>
      </c>
      <c r="B994" s="103">
        <v>160.270004</v>
      </c>
      <c r="C994" s="105">
        <f t="shared" si="30"/>
        <v>0.10967258718900585</v>
      </c>
      <c r="D994" s="103">
        <v>11512.410156</v>
      </c>
      <c r="E994" s="105">
        <f t="shared" si="31"/>
        <v>1.7594224687169202E-2</v>
      </c>
    </row>
    <row r="995" spans="1:5" x14ac:dyDescent="0.35">
      <c r="A995" s="104">
        <v>44953</v>
      </c>
      <c r="B995" s="103">
        <v>177.89999399999999</v>
      </c>
      <c r="C995" s="105">
        <f t="shared" si="30"/>
        <v>0.11000180670114657</v>
      </c>
      <c r="D995" s="103">
        <v>11621.709961</v>
      </c>
      <c r="E995" s="105">
        <f t="shared" si="31"/>
        <v>9.4940853842873096E-3</v>
      </c>
    </row>
    <row r="996" spans="1:5" x14ac:dyDescent="0.35">
      <c r="A996" s="104">
        <v>44956</v>
      </c>
      <c r="B996" s="103">
        <v>166.66000399999999</v>
      </c>
      <c r="C996" s="105">
        <f t="shared" si="30"/>
        <v>-6.3181508595216762E-2</v>
      </c>
      <c r="D996" s="103">
        <v>11393.809569999999</v>
      </c>
      <c r="E996" s="105">
        <f t="shared" si="31"/>
        <v>-1.9609884583661641E-2</v>
      </c>
    </row>
    <row r="997" spans="1:5" x14ac:dyDescent="0.35">
      <c r="A997" s="104">
        <v>44957</v>
      </c>
      <c r="B997" s="103">
        <v>173.220001</v>
      </c>
      <c r="C997" s="105">
        <f t="shared" si="30"/>
        <v>3.9361555517543501E-2</v>
      </c>
      <c r="D997" s="103">
        <v>11584.549805000001</v>
      </c>
      <c r="E997" s="105">
        <f t="shared" si="31"/>
        <v>1.6740690093875354E-2</v>
      </c>
    </row>
    <row r="998" spans="1:5" x14ac:dyDescent="0.35">
      <c r="A998" s="104">
        <v>44958</v>
      </c>
      <c r="B998" s="103">
        <v>181.41000399999999</v>
      </c>
      <c r="C998" s="105">
        <f t="shared" si="30"/>
        <v>4.7280931490122802E-2</v>
      </c>
      <c r="D998" s="103">
        <v>11816.320313</v>
      </c>
      <c r="E998" s="105">
        <f t="shared" si="31"/>
        <v>2.0006863615879666E-2</v>
      </c>
    </row>
    <row r="999" spans="1:5" x14ac:dyDescent="0.35">
      <c r="A999" s="104">
        <v>44959</v>
      </c>
      <c r="B999" s="103">
        <v>188.270004</v>
      </c>
      <c r="C999" s="105">
        <f t="shared" si="30"/>
        <v>3.7814893604213973E-2</v>
      </c>
      <c r="D999" s="103">
        <v>12200.820313</v>
      </c>
      <c r="E999" s="105">
        <f t="shared" si="31"/>
        <v>3.2539740783514848E-2</v>
      </c>
    </row>
    <row r="1000" spans="1:5" x14ac:dyDescent="0.35">
      <c r="A1000" s="104">
        <v>44960</v>
      </c>
      <c r="B1000" s="103">
        <v>189.979996</v>
      </c>
      <c r="C1000" s="105">
        <f t="shared" si="30"/>
        <v>9.0826576919815771E-3</v>
      </c>
      <c r="D1000" s="103">
        <v>12006.950194999999</v>
      </c>
      <c r="E1000" s="105">
        <f t="shared" si="31"/>
        <v>-1.5889924859677773E-2</v>
      </c>
    </row>
    <row r="1001" spans="1:5" x14ac:dyDescent="0.35">
      <c r="A1001" s="104">
        <v>44963</v>
      </c>
      <c r="B1001" s="103">
        <v>194.759995</v>
      </c>
      <c r="C1001" s="105">
        <f t="shared" si="30"/>
        <v>2.5160538481114658E-2</v>
      </c>
      <c r="D1001" s="103">
        <v>11887.450194999999</v>
      </c>
      <c r="E1001" s="105">
        <f t="shared" si="31"/>
        <v>-9.9525689754058622E-3</v>
      </c>
    </row>
    <row r="1002" spans="1:5" x14ac:dyDescent="0.35">
      <c r="A1002" s="104">
        <v>44964</v>
      </c>
      <c r="B1002" s="103">
        <v>196.80999800000001</v>
      </c>
      <c r="C1002" s="105">
        <f t="shared" si="30"/>
        <v>1.0525790987004235E-2</v>
      </c>
      <c r="D1002" s="103">
        <v>12113.790039</v>
      </c>
      <c r="E1002" s="105">
        <f t="shared" si="31"/>
        <v>1.9040234893703323E-2</v>
      </c>
    </row>
    <row r="1003" spans="1:5" x14ac:dyDescent="0.35">
      <c r="A1003" s="104">
        <v>44965</v>
      </c>
      <c r="B1003" s="103">
        <v>201.28999300000001</v>
      </c>
      <c r="C1003" s="105">
        <f t="shared" si="30"/>
        <v>2.2763045808272375E-2</v>
      </c>
      <c r="D1003" s="103">
        <v>11910.519531</v>
      </c>
      <c r="E1003" s="105">
        <f t="shared" si="31"/>
        <v>-1.6780091725675961E-2</v>
      </c>
    </row>
    <row r="1004" spans="1:5" x14ac:dyDescent="0.35">
      <c r="A1004" s="104">
        <v>44966</v>
      </c>
      <c r="B1004" s="103">
        <v>207.320007</v>
      </c>
      <c r="C1004" s="105">
        <f t="shared" si="30"/>
        <v>2.9956849370052829E-2</v>
      </c>
      <c r="D1004" s="103">
        <v>11789.580078000001</v>
      </c>
      <c r="E1004" s="105">
        <f t="shared" si="31"/>
        <v>-1.0154003163776792E-2</v>
      </c>
    </row>
    <row r="1005" spans="1:5" x14ac:dyDescent="0.35">
      <c r="A1005" s="104">
        <v>44967</v>
      </c>
      <c r="B1005" s="103">
        <v>196.88999899999999</v>
      </c>
      <c r="C1005" s="105">
        <f t="shared" si="30"/>
        <v>-5.030873841326855E-2</v>
      </c>
      <c r="D1005" s="103">
        <v>11718.120117</v>
      </c>
      <c r="E1005" s="105">
        <f t="shared" si="31"/>
        <v>-6.0612812778080283E-3</v>
      </c>
    </row>
    <row r="1006" spans="1:5" x14ac:dyDescent="0.35">
      <c r="A1006" s="104">
        <v>44970</v>
      </c>
      <c r="B1006" s="103">
        <v>194.63999899999999</v>
      </c>
      <c r="C1006" s="105">
        <f t="shared" si="30"/>
        <v>-1.1427700804650831E-2</v>
      </c>
      <c r="D1006" s="103">
        <v>11891.790039</v>
      </c>
      <c r="E1006" s="105">
        <f t="shared" si="31"/>
        <v>1.4820629953097075E-2</v>
      </c>
    </row>
    <row r="1007" spans="1:5" x14ac:dyDescent="0.35">
      <c r="A1007" s="104">
        <v>44971</v>
      </c>
      <c r="B1007" s="103">
        <v>209.25</v>
      </c>
      <c r="C1007" s="105">
        <f t="shared" si="30"/>
        <v>7.5061657804468052E-2</v>
      </c>
      <c r="D1007" s="103">
        <v>11960.150390999999</v>
      </c>
      <c r="E1007" s="105">
        <f t="shared" si="31"/>
        <v>5.7485333810811667E-3</v>
      </c>
    </row>
    <row r="1008" spans="1:5" x14ac:dyDescent="0.35">
      <c r="A1008" s="104">
        <v>44972</v>
      </c>
      <c r="B1008" s="103">
        <v>214.240005</v>
      </c>
      <c r="C1008" s="105">
        <f t="shared" si="30"/>
        <v>2.3847096774193499E-2</v>
      </c>
      <c r="D1008" s="103">
        <v>12070.589844</v>
      </c>
      <c r="E1008" s="105">
        <f t="shared" si="31"/>
        <v>9.2339518642763352E-3</v>
      </c>
    </row>
    <row r="1009" spans="1:5" x14ac:dyDescent="0.35">
      <c r="A1009" s="104">
        <v>44973</v>
      </c>
      <c r="B1009" s="103">
        <v>202.03999300000001</v>
      </c>
      <c r="C1009" s="105">
        <f t="shared" si="30"/>
        <v>-5.6945536385699658E-2</v>
      </c>
      <c r="D1009" s="103">
        <v>11855.830078000001</v>
      </c>
      <c r="E1009" s="105">
        <f t="shared" si="31"/>
        <v>-1.7791986040081587E-2</v>
      </c>
    </row>
    <row r="1010" spans="1:5" x14ac:dyDescent="0.35">
      <c r="A1010" s="104">
        <v>44974</v>
      </c>
      <c r="B1010" s="103">
        <v>208.30999800000001</v>
      </c>
      <c r="C1010" s="105">
        <f t="shared" si="30"/>
        <v>3.103348454382493E-2</v>
      </c>
      <c r="D1010" s="103">
        <v>11787.269531</v>
      </c>
      <c r="E1010" s="105">
        <f t="shared" si="31"/>
        <v>-5.7828550636217502E-3</v>
      </c>
    </row>
    <row r="1011" spans="1:5" x14ac:dyDescent="0.35">
      <c r="A1011" s="104">
        <v>44978</v>
      </c>
      <c r="B1011" s="103">
        <v>197.36999499999999</v>
      </c>
      <c r="C1011" s="105">
        <f t="shared" si="30"/>
        <v>-5.2517896908625628E-2</v>
      </c>
      <c r="D1011" s="103">
        <v>11492.299805000001</v>
      </c>
      <c r="E1011" s="105">
        <f t="shared" si="31"/>
        <v>-2.5024432098056493E-2</v>
      </c>
    </row>
    <row r="1012" spans="1:5" x14ac:dyDescent="0.35">
      <c r="A1012" s="104">
        <v>44979</v>
      </c>
      <c r="B1012" s="103">
        <v>200.86000100000001</v>
      </c>
      <c r="C1012" s="105">
        <f t="shared" si="30"/>
        <v>1.7682556054176457E-2</v>
      </c>
      <c r="D1012" s="103">
        <v>11507.070313</v>
      </c>
      <c r="E1012" s="105">
        <f t="shared" si="31"/>
        <v>1.2852525822180105E-3</v>
      </c>
    </row>
    <row r="1013" spans="1:5" x14ac:dyDescent="0.35">
      <c r="A1013" s="104">
        <v>44980</v>
      </c>
      <c r="B1013" s="103">
        <v>202.070007</v>
      </c>
      <c r="C1013" s="105">
        <f t="shared" si="30"/>
        <v>6.0241262271027995E-3</v>
      </c>
      <c r="D1013" s="103">
        <v>11590.400390999999</v>
      </c>
      <c r="E1013" s="105">
        <f t="shared" si="31"/>
        <v>7.2416415067750872E-3</v>
      </c>
    </row>
    <row r="1014" spans="1:5" x14ac:dyDescent="0.35">
      <c r="A1014" s="104">
        <v>44981</v>
      </c>
      <c r="B1014" s="103">
        <v>196.88000500000001</v>
      </c>
      <c r="C1014" s="105">
        <f t="shared" si="30"/>
        <v>-2.5684177860200608E-2</v>
      </c>
      <c r="D1014" s="103">
        <v>11394.940430000001</v>
      </c>
      <c r="E1014" s="105">
        <f t="shared" si="31"/>
        <v>-1.6863952443935792E-2</v>
      </c>
    </row>
    <row r="1015" spans="1:5" x14ac:dyDescent="0.35">
      <c r="A1015" s="104">
        <v>44984</v>
      </c>
      <c r="B1015" s="103">
        <v>207.63000500000001</v>
      </c>
      <c r="C1015" s="105">
        <f t="shared" si="30"/>
        <v>5.4601786504424377E-2</v>
      </c>
      <c r="D1015" s="103">
        <v>11466.980469</v>
      </c>
      <c r="E1015" s="105">
        <f t="shared" si="31"/>
        <v>6.3221075566428642E-3</v>
      </c>
    </row>
    <row r="1016" spans="1:5" x14ac:dyDescent="0.35">
      <c r="A1016" s="104">
        <v>44985</v>
      </c>
      <c r="B1016" s="103">
        <v>205.71000699999999</v>
      </c>
      <c r="C1016" s="105">
        <f t="shared" si="30"/>
        <v>-9.2472087548233217E-3</v>
      </c>
      <c r="D1016" s="103">
        <v>11455.540039</v>
      </c>
      <c r="E1016" s="105">
        <f t="shared" si="31"/>
        <v>-9.9768461548610521E-4</v>
      </c>
    </row>
    <row r="1017" spans="1:5" x14ac:dyDescent="0.35">
      <c r="A1017" s="104">
        <v>44986</v>
      </c>
      <c r="B1017" s="103">
        <v>202.770004</v>
      </c>
      <c r="C1017" s="105">
        <f t="shared" si="30"/>
        <v>-1.4291978513228054E-2</v>
      </c>
      <c r="D1017" s="103">
        <v>11379.480469</v>
      </c>
      <c r="E1017" s="105">
        <f t="shared" si="31"/>
        <v>-6.639544686767862E-3</v>
      </c>
    </row>
    <row r="1018" spans="1:5" x14ac:dyDescent="0.35">
      <c r="A1018" s="104">
        <v>44987</v>
      </c>
      <c r="B1018" s="103">
        <v>190.89999399999999</v>
      </c>
      <c r="C1018" s="105">
        <f t="shared" si="30"/>
        <v>-5.8539279803930033E-2</v>
      </c>
      <c r="D1018" s="103">
        <v>11462.980469</v>
      </c>
      <c r="E1018" s="105">
        <f t="shared" si="31"/>
        <v>7.3377690859850464E-3</v>
      </c>
    </row>
    <row r="1019" spans="1:5" x14ac:dyDescent="0.35">
      <c r="A1019" s="104">
        <v>44988</v>
      </c>
      <c r="B1019" s="103">
        <v>197.78999300000001</v>
      </c>
      <c r="C1019" s="105">
        <f t="shared" si="30"/>
        <v>3.6092190762457621E-2</v>
      </c>
      <c r="D1019" s="103">
        <v>11689.009765999999</v>
      </c>
      <c r="E1019" s="105">
        <f t="shared" si="31"/>
        <v>1.9718196119348219E-2</v>
      </c>
    </row>
    <row r="1020" spans="1:5" x14ac:dyDescent="0.35">
      <c r="A1020" s="104">
        <v>44991</v>
      </c>
      <c r="B1020" s="103">
        <v>193.80999800000001</v>
      </c>
      <c r="C1020" s="105">
        <f t="shared" si="30"/>
        <v>-2.0122327422297914E-2</v>
      </c>
      <c r="D1020" s="103">
        <v>11675.740234000001</v>
      </c>
      <c r="E1020" s="105">
        <f t="shared" si="31"/>
        <v>-1.1352143821964367E-3</v>
      </c>
    </row>
    <row r="1021" spans="1:5" x14ac:dyDescent="0.35">
      <c r="A1021" s="104">
        <v>44992</v>
      </c>
      <c r="B1021" s="103">
        <v>187.71000699999999</v>
      </c>
      <c r="C1021" s="105">
        <f t="shared" si="30"/>
        <v>-3.1474078029761987E-2</v>
      </c>
      <c r="D1021" s="103">
        <v>11530.330078000001</v>
      </c>
      <c r="E1021" s="105">
        <f t="shared" si="31"/>
        <v>-1.2454041721188913E-2</v>
      </c>
    </row>
    <row r="1022" spans="1:5" x14ac:dyDescent="0.35">
      <c r="A1022" s="104">
        <v>44993</v>
      </c>
      <c r="B1022" s="103">
        <v>182</v>
      </c>
      <c r="C1022" s="105">
        <f t="shared" si="30"/>
        <v>-3.0419299915107834E-2</v>
      </c>
      <c r="D1022" s="103">
        <v>11576</v>
      </c>
      <c r="E1022" s="105">
        <f t="shared" si="31"/>
        <v>3.9608512237769844E-3</v>
      </c>
    </row>
    <row r="1023" spans="1:5" x14ac:dyDescent="0.35">
      <c r="A1023" s="104">
        <v>44994</v>
      </c>
      <c r="B1023" s="103">
        <v>172.91999799999999</v>
      </c>
      <c r="C1023" s="105">
        <f t="shared" si="30"/>
        <v>-4.9890120879120925E-2</v>
      </c>
      <c r="D1023" s="103">
        <v>11338.349609000001</v>
      </c>
      <c r="E1023" s="105">
        <f t="shared" si="31"/>
        <v>-2.0529577660677201E-2</v>
      </c>
    </row>
    <row r="1024" spans="1:5" x14ac:dyDescent="0.35">
      <c r="A1024" s="104">
        <v>44995</v>
      </c>
      <c r="B1024" s="103">
        <v>173.44000199999999</v>
      </c>
      <c r="C1024" s="105">
        <f t="shared" si="30"/>
        <v>3.0071941129676816E-3</v>
      </c>
      <c r="D1024" s="103">
        <v>11138.889648</v>
      </c>
      <c r="E1024" s="105">
        <f t="shared" si="31"/>
        <v>-1.7591622050679767E-2</v>
      </c>
    </row>
    <row r="1025" spans="1:5" x14ac:dyDescent="0.35">
      <c r="A1025" s="104">
        <v>44998</v>
      </c>
      <c r="B1025" s="103">
        <v>174.479996</v>
      </c>
      <c r="C1025" s="105">
        <f t="shared" si="30"/>
        <v>5.9962752998585778E-3</v>
      </c>
      <c r="D1025" s="103">
        <v>11188.839844</v>
      </c>
      <c r="E1025" s="105">
        <f t="shared" si="31"/>
        <v>4.4843065672142135E-3</v>
      </c>
    </row>
    <row r="1026" spans="1:5" x14ac:dyDescent="0.35">
      <c r="A1026" s="104">
        <v>44999</v>
      </c>
      <c r="B1026" s="103">
        <v>183.259995</v>
      </c>
      <c r="C1026" s="105">
        <f t="shared" si="30"/>
        <v>5.0320949113272562E-2</v>
      </c>
      <c r="D1026" s="103">
        <v>11428.150390999999</v>
      </c>
      <c r="E1026" s="105">
        <f t="shared" si="31"/>
        <v>2.138832536139379E-2</v>
      </c>
    </row>
    <row r="1027" spans="1:5" x14ac:dyDescent="0.35">
      <c r="A1027" s="104">
        <v>45000</v>
      </c>
      <c r="B1027" s="103">
        <v>180.449997</v>
      </c>
      <c r="C1027" s="105">
        <f t="shared" si="30"/>
        <v>-1.5333395594603227E-2</v>
      </c>
      <c r="D1027" s="103">
        <v>11434.049805000001</v>
      </c>
      <c r="E1027" s="105">
        <f t="shared" si="31"/>
        <v>5.1621774286836342E-4</v>
      </c>
    </row>
    <row r="1028" spans="1:5" x14ac:dyDescent="0.35">
      <c r="A1028" s="104">
        <v>45001</v>
      </c>
      <c r="B1028" s="103">
        <v>184.13000500000001</v>
      </c>
      <c r="C1028" s="105">
        <f t="shared" ref="C1028:C1091" si="32">B1028/B1027-1</f>
        <v>2.0393505465117867E-2</v>
      </c>
      <c r="D1028" s="103">
        <v>11717.280273</v>
      </c>
      <c r="E1028" s="105">
        <f t="shared" ref="E1028:E1091" si="33">D1028/D1027-1</f>
        <v>2.4770791874296982E-2</v>
      </c>
    </row>
    <row r="1029" spans="1:5" x14ac:dyDescent="0.35">
      <c r="A1029" s="104">
        <v>45002</v>
      </c>
      <c r="B1029" s="103">
        <v>180.13000500000001</v>
      </c>
      <c r="C1029" s="105">
        <f t="shared" si="32"/>
        <v>-2.1723781520562091E-2</v>
      </c>
      <c r="D1029" s="103">
        <v>11630.509765999999</v>
      </c>
      <c r="E1029" s="105">
        <f t="shared" si="33"/>
        <v>-7.4053453513394096E-3</v>
      </c>
    </row>
    <row r="1030" spans="1:5" x14ac:dyDescent="0.35">
      <c r="A1030" s="104">
        <v>45005</v>
      </c>
      <c r="B1030" s="103">
        <v>183.25</v>
      </c>
      <c r="C1030" s="105">
        <f t="shared" si="32"/>
        <v>1.7320795610925588E-2</v>
      </c>
      <c r="D1030" s="103">
        <v>11675.540039</v>
      </c>
      <c r="E1030" s="105">
        <f t="shared" si="33"/>
        <v>3.8717368289082899E-3</v>
      </c>
    </row>
    <row r="1031" spans="1:5" x14ac:dyDescent="0.35">
      <c r="A1031" s="104">
        <v>45006</v>
      </c>
      <c r="B1031" s="103">
        <v>197.58000200000001</v>
      </c>
      <c r="C1031" s="105">
        <f t="shared" si="32"/>
        <v>7.8199192360163705E-2</v>
      </c>
      <c r="D1031" s="103">
        <v>11860.110352</v>
      </c>
      <c r="E1031" s="105">
        <f t="shared" si="33"/>
        <v>1.5808289156944877E-2</v>
      </c>
    </row>
    <row r="1032" spans="1:5" x14ac:dyDescent="0.35">
      <c r="A1032" s="104">
        <v>45007</v>
      </c>
      <c r="B1032" s="103">
        <v>191.14999399999999</v>
      </c>
      <c r="C1032" s="105">
        <f t="shared" si="32"/>
        <v>-3.2543819895294979E-2</v>
      </c>
      <c r="D1032" s="103">
        <v>11669.959961</v>
      </c>
      <c r="E1032" s="105">
        <f t="shared" si="33"/>
        <v>-1.6032767432718975E-2</v>
      </c>
    </row>
    <row r="1033" spans="1:5" x14ac:dyDescent="0.35">
      <c r="A1033" s="104">
        <v>45008</v>
      </c>
      <c r="B1033" s="103">
        <v>192.220001</v>
      </c>
      <c r="C1033" s="105">
        <f t="shared" si="32"/>
        <v>5.5977349389819686E-3</v>
      </c>
      <c r="D1033" s="103">
        <v>11787.400390999999</v>
      </c>
      <c r="E1033" s="105">
        <f t="shared" si="33"/>
        <v>1.0063481827913279E-2</v>
      </c>
    </row>
    <row r="1034" spans="1:5" x14ac:dyDescent="0.35">
      <c r="A1034" s="104">
        <v>45009</v>
      </c>
      <c r="B1034" s="103">
        <v>190.41000399999999</v>
      </c>
      <c r="C1034" s="105">
        <f t="shared" si="32"/>
        <v>-9.4162781738826862E-3</v>
      </c>
      <c r="D1034" s="103">
        <v>11823.959961</v>
      </c>
      <c r="E1034" s="105">
        <f t="shared" si="33"/>
        <v>3.1015803983307499E-3</v>
      </c>
    </row>
    <row r="1035" spans="1:5" x14ac:dyDescent="0.35">
      <c r="A1035" s="104">
        <v>45012</v>
      </c>
      <c r="B1035" s="103">
        <v>191.80999800000001</v>
      </c>
      <c r="C1035" s="105">
        <f t="shared" si="32"/>
        <v>7.3525233474602825E-3</v>
      </c>
      <c r="D1035" s="103">
        <v>11768.839844</v>
      </c>
      <c r="E1035" s="105">
        <f t="shared" si="33"/>
        <v>-4.661730687672172E-3</v>
      </c>
    </row>
    <row r="1036" spans="1:5" x14ac:dyDescent="0.35">
      <c r="A1036" s="104">
        <v>45013</v>
      </c>
      <c r="B1036" s="103">
        <v>189.19000199999999</v>
      </c>
      <c r="C1036" s="105">
        <f t="shared" si="32"/>
        <v>-1.365932968728778E-2</v>
      </c>
      <c r="D1036" s="103">
        <v>11716.080078000001</v>
      </c>
      <c r="E1036" s="105">
        <f t="shared" si="33"/>
        <v>-4.4830048415432922E-3</v>
      </c>
    </row>
    <row r="1037" spans="1:5" x14ac:dyDescent="0.35">
      <c r="A1037" s="104">
        <v>45014</v>
      </c>
      <c r="B1037" s="103">
        <v>193.88000500000001</v>
      </c>
      <c r="C1037" s="105">
        <f t="shared" si="32"/>
        <v>2.4789909352609607E-2</v>
      </c>
      <c r="D1037" s="103">
        <v>11926.240234000001</v>
      </c>
      <c r="E1037" s="105">
        <f t="shared" si="33"/>
        <v>1.7937753463688866E-2</v>
      </c>
    </row>
    <row r="1038" spans="1:5" x14ac:dyDescent="0.35">
      <c r="A1038" s="104">
        <v>45015</v>
      </c>
      <c r="B1038" s="103">
        <v>195.279999</v>
      </c>
      <c r="C1038" s="105">
        <f t="shared" si="32"/>
        <v>7.2209302862356051E-3</v>
      </c>
      <c r="D1038" s="103">
        <v>12013.469727</v>
      </c>
      <c r="E1038" s="105">
        <f t="shared" si="33"/>
        <v>7.3140814949643751E-3</v>
      </c>
    </row>
    <row r="1039" spans="1:5" x14ac:dyDescent="0.35">
      <c r="A1039" s="104">
        <v>45016</v>
      </c>
      <c r="B1039" s="103">
        <v>207.46000699999999</v>
      </c>
      <c r="C1039" s="105">
        <f t="shared" si="32"/>
        <v>6.2372019983469862E-2</v>
      </c>
      <c r="D1039" s="103">
        <v>12221.910156</v>
      </c>
      <c r="E1039" s="105">
        <f t="shared" si="33"/>
        <v>1.735056014096692E-2</v>
      </c>
    </row>
    <row r="1040" spans="1:5" x14ac:dyDescent="0.35">
      <c r="A1040" s="104">
        <v>45019</v>
      </c>
      <c r="B1040" s="103">
        <v>194.770004</v>
      </c>
      <c r="C1040" s="105">
        <f t="shared" si="32"/>
        <v>-6.116843040499842E-2</v>
      </c>
      <c r="D1040" s="103">
        <v>12189.450194999999</v>
      </c>
      <c r="E1040" s="105">
        <f t="shared" si="33"/>
        <v>-2.6558828027438697E-3</v>
      </c>
    </row>
    <row r="1041" spans="1:5" x14ac:dyDescent="0.35">
      <c r="A1041" s="104">
        <v>45020</v>
      </c>
      <c r="B1041" s="103">
        <v>192.58000200000001</v>
      </c>
      <c r="C1041" s="105">
        <f t="shared" si="32"/>
        <v>-1.1244041459279264E-2</v>
      </c>
      <c r="D1041" s="103">
        <v>12126.330078000001</v>
      </c>
      <c r="E1041" s="105">
        <f t="shared" si="33"/>
        <v>-5.1782579189576516E-3</v>
      </c>
    </row>
    <row r="1042" spans="1:5" x14ac:dyDescent="0.35">
      <c r="A1042" s="104">
        <v>45021</v>
      </c>
      <c r="B1042" s="103">
        <v>185.520004</v>
      </c>
      <c r="C1042" s="105">
        <f t="shared" si="32"/>
        <v>-3.6660078547511965E-2</v>
      </c>
      <c r="D1042" s="103">
        <v>11996.860352</v>
      </c>
      <c r="E1042" s="105">
        <f t="shared" si="33"/>
        <v>-1.067674433791721E-2</v>
      </c>
    </row>
    <row r="1043" spans="1:5" x14ac:dyDescent="0.35">
      <c r="A1043" s="104">
        <v>45022</v>
      </c>
      <c r="B1043" s="103">
        <v>185.05999800000001</v>
      </c>
      <c r="C1043" s="105">
        <f t="shared" si="32"/>
        <v>-2.4795493212688147E-3</v>
      </c>
      <c r="D1043" s="103">
        <v>12087.959961</v>
      </c>
      <c r="E1043" s="105">
        <f t="shared" si="33"/>
        <v>7.593620858044936E-3</v>
      </c>
    </row>
    <row r="1044" spans="1:5" x14ac:dyDescent="0.35">
      <c r="A1044" s="104">
        <v>45026</v>
      </c>
      <c r="B1044" s="103">
        <v>184.509995</v>
      </c>
      <c r="C1044" s="105">
        <f t="shared" si="32"/>
        <v>-2.9720253212149883E-3</v>
      </c>
      <c r="D1044" s="103">
        <v>12084.360352</v>
      </c>
      <c r="E1044" s="105">
        <f t="shared" si="33"/>
        <v>-2.9778465610530436E-4</v>
      </c>
    </row>
    <row r="1045" spans="1:5" x14ac:dyDescent="0.35">
      <c r="A1045" s="104">
        <v>45027</v>
      </c>
      <c r="B1045" s="103">
        <v>186.78999300000001</v>
      </c>
      <c r="C1045" s="105">
        <f t="shared" si="32"/>
        <v>1.2357043313561356E-2</v>
      </c>
      <c r="D1045" s="103">
        <v>12031.879883</v>
      </c>
      <c r="E1045" s="105">
        <f t="shared" si="33"/>
        <v>-4.3428421092486236E-3</v>
      </c>
    </row>
    <row r="1046" spans="1:5" x14ac:dyDescent="0.35">
      <c r="A1046" s="104">
        <v>45028</v>
      </c>
      <c r="B1046" s="103">
        <v>180.53999300000001</v>
      </c>
      <c r="C1046" s="105">
        <f t="shared" si="32"/>
        <v>-3.3460036587720232E-2</v>
      </c>
      <c r="D1046" s="103">
        <v>11929.339844</v>
      </c>
      <c r="E1046" s="105">
        <f t="shared" si="33"/>
        <v>-8.5223622573625812E-3</v>
      </c>
    </row>
    <row r="1047" spans="1:5" x14ac:dyDescent="0.35">
      <c r="A1047" s="104">
        <v>45029</v>
      </c>
      <c r="B1047" s="103">
        <v>185.89999399999999</v>
      </c>
      <c r="C1047" s="105">
        <f t="shared" si="32"/>
        <v>2.9688718332895769E-2</v>
      </c>
      <c r="D1047" s="103">
        <v>12166.269531</v>
      </c>
      <c r="E1047" s="105">
        <f t="shared" si="33"/>
        <v>1.986108955720356E-2</v>
      </c>
    </row>
    <row r="1048" spans="1:5" x14ac:dyDescent="0.35">
      <c r="A1048" s="104">
        <v>45030</v>
      </c>
      <c r="B1048" s="103">
        <v>185</v>
      </c>
      <c r="C1048" s="105">
        <f t="shared" si="32"/>
        <v>-4.8412804144576382E-3</v>
      </c>
      <c r="D1048" s="103">
        <v>12123.469727</v>
      </c>
      <c r="E1048" s="105">
        <f t="shared" si="33"/>
        <v>-3.5179069386014339E-3</v>
      </c>
    </row>
    <row r="1049" spans="1:5" x14ac:dyDescent="0.35">
      <c r="A1049" s="104">
        <v>45033</v>
      </c>
      <c r="B1049" s="103">
        <v>187.03999300000001</v>
      </c>
      <c r="C1049" s="105">
        <f t="shared" si="32"/>
        <v>1.1026989189189207E-2</v>
      </c>
      <c r="D1049" s="103">
        <v>12157.719727</v>
      </c>
      <c r="E1049" s="105">
        <f t="shared" si="33"/>
        <v>2.8250988183458059E-3</v>
      </c>
    </row>
    <row r="1050" spans="1:5" x14ac:dyDescent="0.35">
      <c r="A1050" s="104">
        <v>45034</v>
      </c>
      <c r="B1050" s="103">
        <v>184.30999800000001</v>
      </c>
      <c r="C1050" s="105">
        <f t="shared" si="32"/>
        <v>-1.459578219723312E-2</v>
      </c>
      <c r="D1050" s="103">
        <v>12153.410156</v>
      </c>
      <c r="E1050" s="105">
        <f t="shared" si="33"/>
        <v>-3.5447198132299018E-4</v>
      </c>
    </row>
    <row r="1051" spans="1:5" x14ac:dyDescent="0.35">
      <c r="A1051" s="104">
        <v>45035</v>
      </c>
      <c r="B1051" s="103">
        <v>180.58999600000001</v>
      </c>
      <c r="C1051" s="105">
        <f t="shared" si="32"/>
        <v>-2.018339775577449E-2</v>
      </c>
      <c r="D1051" s="103">
        <v>12157.230469</v>
      </c>
      <c r="E1051" s="105">
        <f t="shared" si="33"/>
        <v>3.1434082705694699E-4</v>
      </c>
    </row>
    <row r="1052" spans="1:5" x14ac:dyDescent="0.35">
      <c r="A1052" s="104">
        <v>45036</v>
      </c>
      <c r="B1052" s="103">
        <v>162.990005</v>
      </c>
      <c r="C1052" s="105">
        <f t="shared" si="32"/>
        <v>-9.7458283348098695E-2</v>
      </c>
      <c r="D1052" s="103">
        <v>12059.559569999999</v>
      </c>
      <c r="E1052" s="105">
        <f t="shared" si="33"/>
        <v>-8.0339760975211005E-3</v>
      </c>
    </row>
    <row r="1053" spans="1:5" x14ac:dyDescent="0.35">
      <c r="A1053" s="104">
        <v>45037</v>
      </c>
      <c r="B1053" s="103">
        <v>165.08000200000001</v>
      </c>
      <c r="C1053" s="105">
        <f t="shared" si="32"/>
        <v>1.2822853769469011E-2</v>
      </c>
      <c r="D1053" s="103">
        <v>12072.459961</v>
      </c>
      <c r="E1053" s="105">
        <f t="shared" si="33"/>
        <v>1.0697232287066871E-3</v>
      </c>
    </row>
    <row r="1054" spans="1:5" x14ac:dyDescent="0.35">
      <c r="A1054" s="104">
        <v>45040</v>
      </c>
      <c r="B1054" s="103">
        <v>162.550003</v>
      </c>
      <c r="C1054" s="105">
        <f t="shared" si="32"/>
        <v>-1.53258963493349E-2</v>
      </c>
      <c r="D1054" s="103">
        <v>12037.200194999999</v>
      </c>
      <c r="E1054" s="105">
        <f t="shared" si="33"/>
        <v>-2.9206778166096514E-3</v>
      </c>
    </row>
    <row r="1055" spans="1:5" x14ac:dyDescent="0.35">
      <c r="A1055" s="104">
        <v>45041</v>
      </c>
      <c r="B1055" s="103">
        <v>160.66999799999999</v>
      </c>
      <c r="C1055" s="105">
        <f t="shared" si="32"/>
        <v>-1.1565702647203358E-2</v>
      </c>
      <c r="D1055" s="103">
        <v>11799.160156</v>
      </c>
      <c r="E1055" s="105">
        <f t="shared" si="33"/>
        <v>-1.9775365960838287E-2</v>
      </c>
    </row>
    <row r="1056" spans="1:5" x14ac:dyDescent="0.35">
      <c r="A1056" s="104">
        <v>45042</v>
      </c>
      <c r="B1056" s="103">
        <v>153.75</v>
      </c>
      <c r="C1056" s="105">
        <f t="shared" si="32"/>
        <v>-4.3069633946220542E-2</v>
      </c>
      <c r="D1056" s="103">
        <v>11854.349609000001</v>
      </c>
      <c r="E1056" s="105">
        <f t="shared" si="33"/>
        <v>4.6774051941260719E-3</v>
      </c>
    </row>
    <row r="1057" spans="1:5" x14ac:dyDescent="0.35">
      <c r="A1057" s="104">
        <v>45043</v>
      </c>
      <c r="B1057" s="103">
        <v>160.19000199999999</v>
      </c>
      <c r="C1057" s="105">
        <f t="shared" si="32"/>
        <v>4.188619186991871E-2</v>
      </c>
      <c r="D1057" s="103">
        <v>12142.240234000001</v>
      </c>
      <c r="E1057" s="105">
        <f t="shared" si="33"/>
        <v>2.4285653325208933E-2</v>
      </c>
    </row>
    <row r="1058" spans="1:5" x14ac:dyDescent="0.35">
      <c r="A1058" s="104">
        <v>45044</v>
      </c>
      <c r="B1058" s="103">
        <v>164.30999800000001</v>
      </c>
      <c r="C1058" s="105">
        <f t="shared" si="32"/>
        <v>2.5719432851995405E-2</v>
      </c>
      <c r="D1058" s="103">
        <v>12226.580078000001</v>
      </c>
      <c r="E1058" s="105">
        <f t="shared" si="33"/>
        <v>6.9459870974910576E-3</v>
      </c>
    </row>
    <row r="1059" spans="1:5" x14ac:dyDescent="0.35">
      <c r="A1059" s="104">
        <v>45047</v>
      </c>
      <c r="B1059" s="103">
        <v>161.83000200000001</v>
      </c>
      <c r="C1059" s="105">
        <f t="shared" si="32"/>
        <v>-1.5093396812043025E-2</v>
      </c>
      <c r="D1059" s="103">
        <v>12212.599609000001</v>
      </c>
      <c r="E1059" s="105">
        <f t="shared" si="33"/>
        <v>-1.143448855756124E-3</v>
      </c>
    </row>
    <row r="1060" spans="1:5" x14ac:dyDescent="0.35">
      <c r="A1060" s="104">
        <v>45048</v>
      </c>
      <c r="B1060" s="103">
        <v>160.30999800000001</v>
      </c>
      <c r="C1060" s="105">
        <f t="shared" si="32"/>
        <v>-9.3925970537898085E-3</v>
      </c>
      <c r="D1060" s="103">
        <v>12080.509765999999</v>
      </c>
      <c r="E1060" s="105">
        <f t="shared" si="33"/>
        <v>-1.0815866173378708E-2</v>
      </c>
    </row>
    <row r="1061" spans="1:5" x14ac:dyDescent="0.35">
      <c r="A1061" s="104">
        <v>45049</v>
      </c>
      <c r="B1061" s="103">
        <v>160.61000100000001</v>
      </c>
      <c r="C1061" s="105">
        <f t="shared" si="32"/>
        <v>1.8713929495526305E-3</v>
      </c>
      <c r="D1061" s="103">
        <v>12025.330078000001</v>
      </c>
      <c r="E1061" s="105">
        <f t="shared" si="33"/>
        <v>-4.5676622153230095E-3</v>
      </c>
    </row>
    <row r="1062" spans="1:5" x14ac:dyDescent="0.35">
      <c r="A1062" s="104">
        <v>45050</v>
      </c>
      <c r="B1062" s="103">
        <v>161.199997</v>
      </c>
      <c r="C1062" s="105">
        <f t="shared" si="32"/>
        <v>3.6734698731493154E-3</v>
      </c>
      <c r="D1062" s="103">
        <v>11966.400390999999</v>
      </c>
      <c r="E1062" s="105">
        <f t="shared" si="33"/>
        <v>-4.9004631571661905E-3</v>
      </c>
    </row>
    <row r="1063" spans="1:5" x14ac:dyDescent="0.35">
      <c r="A1063" s="104">
        <v>45051</v>
      </c>
      <c r="B1063" s="103">
        <v>170.05999800000001</v>
      </c>
      <c r="C1063" s="105">
        <f t="shared" si="32"/>
        <v>5.496278638268226E-2</v>
      </c>
      <c r="D1063" s="103">
        <v>12235.410156</v>
      </c>
      <c r="E1063" s="105">
        <f t="shared" si="33"/>
        <v>2.2480424873826177E-2</v>
      </c>
    </row>
    <row r="1064" spans="1:5" x14ac:dyDescent="0.35">
      <c r="A1064" s="104">
        <v>45054</v>
      </c>
      <c r="B1064" s="103">
        <v>171.78999300000001</v>
      </c>
      <c r="C1064" s="105">
        <f t="shared" si="32"/>
        <v>1.0172850878194195E-2</v>
      </c>
      <c r="D1064" s="103">
        <v>12256.919921999999</v>
      </c>
      <c r="E1064" s="105">
        <f t="shared" si="33"/>
        <v>1.7579930485167594E-3</v>
      </c>
    </row>
    <row r="1065" spans="1:5" x14ac:dyDescent="0.35">
      <c r="A1065" s="104">
        <v>45055</v>
      </c>
      <c r="B1065" s="103">
        <v>169.14999399999999</v>
      </c>
      <c r="C1065" s="105">
        <f t="shared" si="32"/>
        <v>-1.5367594781845129E-2</v>
      </c>
      <c r="D1065" s="103">
        <v>12179.549805000001</v>
      </c>
      <c r="E1065" s="105">
        <f t="shared" si="33"/>
        <v>-6.3123621180820599E-3</v>
      </c>
    </row>
    <row r="1066" spans="1:5" x14ac:dyDescent="0.35">
      <c r="A1066" s="104">
        <v>45056</v>
      </c>
      <c r="B1066" s="103">
        <v>168.53999300000001</v>
      </c>
      <c r="C1066" s="105">
        <f t="shared" si="32"/>
        <v>-3.60627266708613E-3</v>
      </c>
      <c r="D1066" s="103">
        <v>12306.440430000001</v>
      </c>
      <c r="E1066" s="105">
        <f t="shared" si="33"/>
        <v>1.0418334588024658E-2</v>
      </c>
    </row>
    <row r="1067" spans="1:5" x14ac:dyDescent="0.35">
      <c r="A1067" s="104">
        <v>45057</v>
      </c>
      <c r="B1067" s="103">
        <v>172.08000200000001</v>
      </c>
      <c r="C1067" s="105">
        <f t="shared" si="32"/>
        <v>2.1003970256483928E-2</v>
      </c>
      <c r="D1067" s="103">
        <v>12328.509765999999</v>
      </c>
      <c r="E1067" s="105">
        <f t="shared" si="33"/>
        <v>1.7933159572445234E-3</v>
      </c>
    </row>
    <row r="1068" spans="1:5" x14ac:dyDescent="0.35">
      <c r="A1068" s="104">
        <v>45058</v>
      </c>
      <c r="B1068" s="103">
        <v>167.979996</v>
      </c>
      <c r="C1068" s="105">
        <f t="shared" si="32"/>
        <v>-2.3826161973196647E-2</v>
      </c>
      <c r="D1068" s="103">
        <v>12284.740234000001</v>
      </c>
      <c r="E1068" s="105">
        <f t="shared" si="33"/>
        <v>-3.5502694835597426E-3</v>
      </c>
    </row>
    <row r="1069" spans="1:5" x14ac:dyDescent="0.35">
      <c r="A1069" s="104">
        <v>45061</v>
      </c>
      <c r="B1069" s="103">
        <v>166.35000600000001</v>
      </c>
      <c r="C1069" s="105">
        <f t="shared" si="32"/>
        <v>-9.7034768354202772E-3</v>
      </c>
      <c r="D1069" s="103">
        <v>12365.209961</v>
      </c>
      <c r="E1069" s="105">
        <f t="shared" si="33"/>
        <v>6.5503808356717208E-3</v>
      </c>
    </row>
    <row r="1070" spans="1:5" x14ac:dyDescent="0.35">
      <c r="A1070" s="104">
        <v>45062</v>
      </c>
      <c r="B1070" s="103">
        <v>166.520004</v>
      </c>
      <c r="C1070" s="105">
        <f t="shared" si="32"/>
        <v>1.021929629506646E-3</v>
      </c>
      <c r="D1070" s="103">
        <v>12343.049805000001</v>
      </c>
      <c r="E1070" s="105">
        <f t="shared" si="33"/>
        <v>-1.79213746227469E-3</v>
      </c>
    </row>
    <row r="1071" spans="1:5" x14ac:dyDescent="0.35">
      <c r="A1071" s="104">
        <v>45063</v>
      </c>
      <c r="B1071" s="103">
        <v>173.86000100000001</v>
      </c>
      <c r="C1071" s="105">
        <f t="shared" si="32"/>
        <v>4.4078770259938338E-2</v>
      </c>
      <c r="D1071" s="103">
        <v>12500.570313</v>
      </c>
      <c r="E1071" s="105">
        <f t="shared" si="33"/>
        <v>1.2761878991705222E-2</v>
      </c>
    </row>
    <row r="1072" spans="1:5" x14ac:dyDescent="0.35">
      <c r="A1072" s="104">
        <v>45064</v>
      </c>
      <c r="B1072" s="103">
        <v>176.88999899999999</v>
      </c>
      <c r="C1072" s="105">
        <f t="shared" si="32"/>
        <v>1.7427803879973336E-2</v>
      </c>
      <c r="D1072" s="103">
        <v>12688.839844</v>
      </c>
      <c r="E1072" s="105">
        <f t="shared" si="33"/>
        <v>1.5060875326960765E-2</v>
      </c>
    </row>
    <row r="1073" spans="1:5" x14ac:dyDescent="0.35">
      <c r="A1073" s="104">
        <v>45065</v>
      </c>
      <c r="B1073" s="103">
        <v>180.13999899999999</v>
      </c>
      <c r="C1073" s="105">
        <f t="shared" si="32"/>
        <v>1.8373000273463669E-2</v>
      </c>
      <c r="D1073" s="103">
        <v>12657.900390999999</v>
      </c>
      <c r="E1073" s="105">
        <f t="shared" si="33"/>
        <v>-2.4383200812980732E-3</v>
      </c>
    </row>
    <row r="1074" spans="1:5" x14ac:dyDescent="0.35">
      <c r="A1074" s="104">
        <v>45068</v>
      </c>
      <c r="B1074" s="103">
        <v>188.86999499999999</v>
      </c>
      <c r="C1074" s="105">
        <f t="shared" si="32"/>
        <v>4.8462285158556107E-2</v>
      </c>
      <c r="D1074" s="103">
        <v>12720.780273</v>
      </c>
      <c r="E1074" s="105">
        <f t="shared" si="33"/>
        <v>4.9676391864095226E-3</v>
      </c>
    </row>
    <row r="1075" spans="1:5" x14ac:dyDescent="0.35">
      <c r="A1075" s="104">
        <v>45069</v>
      </c>
      <c r="B1075" s="103">
        <v>185.770004</v>
      </c>
      <c r="C1075" s="105">
        <f t="shared" si="32"/>
        <v>-1.6413358829177604E-2</v>
      </c>
      <c r="D1075" s="103">
        <v>12560.25</v>
      </c>
      <c r="E1075" s="105">
        <f t="shared" si="33"/>
        <v>-1.2619530371161924E-2</v>
      </c>
    </row>
    <row r="1076" spans="1:5" x14ac:dyDescent="0.35">
      <c r="A1076" s="104">
        <v>45070</v>
      </c>
      <c r="B1076" s="103">
        <v>182.89999399999999</v>
      </c>
      <c r="C1076" s="105">
        <f t="shared" si="32"/>
        <v>-1.5449264887780312E-2</v>
      </c>
      <c r="D1076" s="103">
        <v>12484.160156</v>
      </c>
      <c r="E1076" s="105">
        <f t="shared" si="33"/>
        <v>-6.0579880177544787E-3</v>
      </c>
    </row>
    <row r="1077" spans="1:5" x14ac:dyDescent="0.35">
      <c r="A1077" s="104">
        <v>45071</v>
      </c>
      <c r="B1077" s="103">
        <v>184.470001</v>
      </c>
      <c r="C1077" s="105">
        <f t="shared" si="32"/>
        <v>8.5839641963028068E-3</v>
      </c>
      <c r="D1077" s="103">
        <v>12698.089844</v>
      </c>
      <c r="E1077" s="105">
        <f t="shared" si="33"/>
        <v>1.7136089678982724E-2</v>
      </c>
    </row>
    <row r="1078" spans="1:5" x14ac:dyDescent="0.35">
      <c r="A1078" s="104">
        <v>45072</v>
      </c>
      <c r="B1078" s="103">
        <v>193.16999799999999</v>
      </c>
      <c r="C1078" s="105">
        <f t="shared" si="32"/>
        <v>4.7162123666926181E-2</v>
      </c>
      <c r="D1078" s="103">
        <v>12975.690430000001</v>
      </c>
      <c r="E1078" s="105">
        <f t="shared" si="33"/>
        <v>2.1861601974030087E-2</v>
      </c>
    </row>
    <row r="1079" spans="1:5" x14ac:dyDescent="0.35">
      <c r="A1079" s="104">
        <v>45076</v>
      </c>
      <c r="B1079" s="103">
        <v>201.16000399999999</v>
      </c>
      <c r="C1079" s="105">
        <f t="shared" si="32"/>
        <v>4.136256190259946E-2</v>
      </c>
      <c r="D1079" s="103">
        <v>13017.429688</v>
      </c>
      <c r="E1079" s="105">
        <f t="shared" si="33"/>
        <v>3.2167273275491848E-3</v>
      </c>
    </row>
    <row r="1080" spans="1:5" x14ac:dyDescent="0.35">
      <c r="A1080" s="104">
        <v>45077</v>
      </c>
      <c r="B1080" s="103">
        <v>203.929993</v>
      </c>
      <c r="C1080" s="105">
        <f t="shared" si="32"/>
        <v>1.3770078270628927E-2</v>
      </c>
      <c r="D1080" s="103">
        <v>12935.290039</v>
      </c>
      <c r="E1080" s="105">
        <f t="shared" si="33"/>
        <v>-6.309974470284252E-3</v>
      </c>
    </row>
    <row r="1081" spans="1:5" x14ac:dyDescent="0.35">
      <c r="A1081" s="104">
        <v>45078</v>
      </c>
      <c r="B1081" s="103">
        <v>207.520004</v>
      </c>
      <c r="C1081" s="105">
        <f t="shared" si="32"/>
        <v>1.7604134375662994E-2</v>
      </c>
      <c r="D1081" s="103">
        <v>13100.980469</v>
      </c>
      <c r="E1081" s="105">
        <f t="shared" si="33"/>
        <v>1.2809177799681493E-2</v>
      </c>
    </row>
    <row r="1082" spans="1:5" x14ac:dyDescent="0.35">
      <c r="A1082" s="104">
        <v>45079</v>
      </c>
      <c r="B1082" s="103">
        <v>213.970001</v>
      </c>
      <c r="C1082" s="105">
        <f t="shared" si="32"/>
        <v>3.1081326501901874E-2</v>
      </c>
      <c r="D1082" s="103">
        <v>13240.769531</v>
      </c>
      <c r="E1082" s="105">
        <f t="shared" si="33"/>
        <v>1.0670122158473072E-2</v>
      </c>
    </row>
    <row r="1083" spans="1:5" x14ac:dyDescent="0.35">
      <c r="A1083" s="104">
        <v>45082</v>
      </c>
      <c r="B1083" s="103">
        <v>217.61000100000001</v>
      </c>
      <c r="C1083" s="105">
        <f t="shared" si="32"/>
        <v>1.7011730536936387E-2</v>
      </c>
      <c r="D1083" s="103">
        <v>13229.429688</v>
      </c>
      <c r="E1083" s="105">
        <f t="shared" si="33"/>
        <v>-8.564338329014598E-4</v>
      </c>
    </row>
    <row r="1084" spans="1:5" x14ac:dyDescent="0.35">
      <c r="A1084" s="104">
        <v>45083</v>
      </c>
      <c r="B1084" s="103">
        <v>221.30999800000001</v>
      </c>
      <c r="C1084" s="105">
        <f t="shared" si="32"/>
        <v>1.700288122327609E-2</v>
      </c>
      <c r="D1084" s="103">
        <v>13276.419921999999</v>
      </c>
      <c r="E1084" s="105">
        <f t="shared" si="33"/>
        <v>3.5519470686344867E-3</v>
      </c>
    </row>
    <row r="1085" spans="1:5" x14ac:dyDescent="0.35">
      <c r="A1085" s="104">
        <v>45084</v>
      </c>
      <c r="B1085" s="103">
        <v>224.570007</v>
      </c>
      <c r="C1085" s="105">
        <f t="shared" si="32"/>
        <v>1.4730509373553025E-2</v>
      </c>
      <c r="D1085" s="103">
        <v>13104.900390999999</v>
      </c>
      <c r="E1085" s="105">
        <f t="shared" si="33"/>
        <v>-1.2919110122133093E-2</v>
      </c>
    </row>
    <row r="1086" spans="1:5" x14ac:dyDescent="0.35">
      <c r="A1086" s="104">
        <v>45085</v>
      </c>
      <c r="B1086" s="103">
        <v>234.86000100000001</v>
      </c>
      <c r="C1086" s="105">
        <f t="shared" si="32"/>
        <v>4.5820874022593827E-2</v>
      </c>
      <c r="D1086" s="103">
        <v>13238.519531</v>
      </c>
      <c r="E1086" s="105">
        <f t="shared" si="33"/>
        <v>1.0196120230854033E-2</v>
      </c>
    </row>
    <row r="1087" spans="1:5" x14ac:dyDescent="0.35">
      <c r="A1087" s="104">
        <v>45086</v>
      </c>
      <c r="B1087" s="103">
        <v>244.39999399999999</v>
      </c>
      <c r="C1087" s="105">
        <f t="shared" si="32"/>
        <v>4.0619913818360054E-2</v>
      </c>
      <c r="D1087" s="103">
        <v>13259.139648</v>
      </c>
      <c r="E1087" s="105">
        <f t="shared" si="33"/>
        <v>1.5575848154103511E-3</v>
      </c>
    </row>
    <row r="1088" spans="1:5" x14ac:dyDescent="0.35">
      <c r="A1088" s="104">
        <v>45089</v>
      </c>
      <c r="B1088" s="103">
        <v>249.83000200000001</v>
      </c>
      <c r="C1088" s="105">
        <f t="shared" si="32"/>
        <v>2.2217709219747528E-2</v>
      </c>
      <c r="D1088" s="103">
        <v>13461.919921999999</v>
      </c>
      <c r="E1088" s="105">
        <f t="shared" si="33"/>
        <v>1.52936223151241E-2</v>
      </c>
    </row>
    <row r="1089" spans="1:5" x14ac:dyDescent="0.35">
      <c r="A1089" s="104">
        <v>45090</v>
      </c>
      <c r="B1089" s="103">
        <v>258.709991</v>
      </c>
      <c r="C1089" s="105">
        <f t="shared" si="32"/>
        <v>3.5544125721137299E-2</v>
      </c>
      <c r="D1089" s="103">
        <v>13573.320313</v>
      </c>
      <c r="E1089" s="105">
        <f t="shared" si="33"/>
        <v>8.2752231216252081E-3</v>
      </c>
    </row>
    <row r="1090" spans="1:5" x14ac:dyDescent="0.35">
      <c r="A1090" s="104">
        <v>45091</v>
      </c>
      <c r="B1090" s="103">
        <v>256.790009</v>
      </c>
      <c r="C1090" s="105">
        <f t="shared" si="32"/>
        <v>-7.4213678125789606E-3</v>
      </c>
      <c r="D1090" s="103">
        <v>13626.480469</v>
      </c>
      <c r="E1090" s="105">
        <f t="shared" si="33"/>
        <v>3.9165181970313157E-3</v>
      </c>
    </row>
    <row r="1091" spans="1:5" x14ac:dyDescent="0.35">
      <c r="A1091" s="104">
        <v>45092</v>
      </c>
      <c r="B1091" s="103">
        <v>255.89999399999999</v>
      </c>
      <c r="C1091" s="105">
        <f t="shared" si="32"/>
        <v>-3.4659253429132342E-3</v>
      </c>
      <c r="D1091" s="103">
        <v>13782.820313</v>
      </c>
      <c r="E1091" s="105">
        <f t="shared" si="33"/>
        <v>1.1473237301126371E-2</v>
      </c>
    </row>
    <row r="1092" spans="1:5" x14ac:dyDescent="0.35">
      <c r="A1092" s="104">
        <v>45093</v>
      </c>
      <c r="B1092" s="103">
        <v>260.540009</v>
      </c>
      <c r="C1092" s="105">
        <f t="shared" ref="C1092:C1155" si="34">B1092/B1091-1</f>
        <v>1.8132141886646469E-2</v>
      </c>
      <c r="D1092" s="103">
        <v>13689.570313</v>
      </c>
      <c r="E1092" s="105">
        <f t="shared" ref="E1092:E1155" si="35">D1092/D1091-1</f>
        <v>-6.7656689909862955E-3</v>
      </c>
    </row>
    <row r="1093" spans="1:5" x14ac:dyDescent="0.35">
      <c r="A1093" s="104">
        <v>45097</v>
      </c>
      <c r="B1093" s="103">
        <v>274.45001200000002</v>
      </c>
      <c r="C1093" s="105">
        <f t="shared" si="34"/>
        <v>5.3389124585468295E-2</v>
      </c>
      <c r="D1093" s="103">
        <v>13667.290039</v>
      </c>
      <c r="E1093" s="105">
        <f t="shared" si="35"/>
        <v>-1.6275364011127946E-3</v>
      </c>
    </row>
    <row r="1094" spans="1:5" x14ac:dyDescent="0.35">
      <c r="A1094" s="104">
        <v>45098</v>
      </c>
      <c r="B1094" s="103">
        <v>259.459991</v>
      </c>
      <c r="C1094" s="105">
        <f t="shared" si="34"/>
        <v>-5.461840169276444E-2</v>
      </c>
      <c r="D1094" s="103">
        <v>13502.200194999999</v>
      </c>
      <c r="E1094" s="105">
        <f t="shared" si="35"/>
        <v>-1.2079193719377601E-2</v>
      </c>
    </row>
    <row r="1095" spans="1:5" x14ac:dyDescent="0.35">
      <c r="A1095" s="104">
        <v>45099</v>
      </c>
      <c r="B1095" s="103">
        <v>264.60998499999999</v>
      </c>
      <c r="C1095" s="105">
        <f t="shared" si="34"/>
        <v>1.984889454497818E-2</v>
      </c>
      <c r="D1095" s="103">
        <v>13630.610352</v>
      </c>
      <c r="E1095" s="105">
        <f t="shared" si="35"/>
        <v>9.510313515241231E-3</v>
      </c>
    </row>
    <row r="1096" spans="1:5" x14ac:dyDescent="0.35">
      <c r="A1096" s="104">
        <v>45100</v>
      </c>
      <c r="B1096" s="103">
        <v>256.60000600000001</v>
      </c>
      <c r="C1096" s="105">
        <f t="shared" si="34"/>
        <v>-3.0270887170036231E-2</v>
      </c>
      <c r="D1096" s="103">
        <v>13492.519531</v>
      </c>
      <c r="E1096" s="105">
        <f t="shared" si="35"/>
        <v>-1.0130934524127055E-2</v>
      </c>
    </row>
    <row r="1097" spans="1:5" x14ac:dyDescent="0.35">
      <c r="A1097" s="104">
        <v>45103</v>
      </c>
      <c r="B1097" s="103">
        <v>241.050003</v>
      </c>
      <c r="C1097" s="105">
        <f t="shared" si="34"/>
        <v>-6.0600166158998436E-2</v>
      </c>
      <c r="D1097" s="103">
        <v>13335.780273</v>
      </c>
      <c r="E1097" s="105">
        <f t="shared" si="35"/>
        <v>-1.161675235228532E-2</v>
      </c>
    </row>
    <row r="1098" spans="1:5" x14ac:dyDescent="0.35">
      <c r="A1098" s="104">
        <v>45104</v>
      </c>
      <c r="B1098" s="103">
        <v>250.21000699999999</v>
      </c>
      <c r="C1098" s="105">
        <f t="shared" si="34"/>
        <v>3.8000430972821686E-2</v>
      </c>
      <c r="D1098" s="103">
        <v>13555.669921999999</v>
      </c>
      <c r="E1098" s="105">
        <f t="shared" si="35"/>
        <v>1.6488697661372953E-2</v>
      </c>
    </row>
    <row r="1099" spans="1:5" x14ac:dyDescent="0.35">
      <c r="A1099" s="104">
        <v>45105</v>
      </c>
      <c r="B1099" s="103">
        <v>256.23998999999998</v>
      </c>
      <c r="C1099" s="105">
        <f t="shared" si="34"/>
        <v>2.4099687587635144E-2</v>
      </c>
      <c r="D1099" s="103">
        <v>13591.75</v>
      </c>
      <c r="E1099" s="105">
        <f t="shared" si="35"/>
        <v>2.6616226425995038E-3</v>
      </c>
    </row>
    <row r="1100" spans="1:5" x14ac:dyDescent="0.35">
      <c r="A1100" s="104">
        <v>45106</v>
      </c>
      <c r="B1100" s="103">
        <v>257.5</v>
      </c>
      <c r="C1100" s="105">
        <f t="shared" si="34"/>
        <v>4.9173042818180246E-3</v>
      </c>
      <c r="D1100" s="103">
        <v>13591.330078000001</v>
      </c>
      <c r="E1100" s="105">
        <f t="shared" si="35"/>
        <v>-3.0895359317217874E-5</v>
      </c>
    </row>
    <row r="1101" spans="1:5" x14ac:dyDescent="0.35">
      <c r="A1101" s="104">
        <v>45107</v>
      </c>
      <c r="B1101" s="103">
        <v>261.76998900000001</v>
      </c>
      <c r="C1101" s="105">
        <f t="shared" si="34"/>
        <v>1.6582481553398143E-2</v>
      </c>
      <c r="D1101" s="103">
        <v>13787.919921999999</v>
      </c>
      <c r="E1101" s="105">
        <f t="shared" si="35"/>
        <v>1.446435653256728E-2</v>
      </c>
    </row>
    <row r="1102" spans="1:5" x14ac:dyDescent="0.35">
      <c r="A1102" s="104">
        <v>45110</v>
      </c>
      <c r="B1102" s="103">
        <v>279.82000699999998</v>
      </c>
      <c r="C1102" s="105">
        <f t="shared" si="34"/>
        <v>6.8953733271539974E-2</v>
      </c>
      <c r="D1102" s="103">
        <v>13816.769531</v>
      </c>
      <c r="E1102" s="105">
        <f t="shared" si="35"/>
        <v>2.0923829818570994E-3</v>
      </c>
    </row>
    <row r="1103" spans="1:5" x14ac:dyDescent="0.35">
      <c r="A1103" s="104">
        <v>45112</v>
      </c>
      <c r="B1103" s="103">
        <v>282.48001099999999</v>
      </c>
      <c r="C1103" s="105">
        <f t="shared" si="34"/>
        <v>9.5061251285009085E-3</v>
      </c>
      <c r="D1103" s="103">
        <v>13791.650390999999</v>
      </c>
      <c r="E1103" s="105">
        <f t="shared" si="35"/>
        <v>-1.8180183105495074E-3</v>
      </c>
    </row>
    <row r="1104" spans="1:5" x14ac:dyDescent="0.35">
      <c r="A1104" s="104">
        <v>45113</v>
      </c>
      <c r="B1104" s="103">
        <v>276.540009</v>
      </c>
      <c r="C1104" s="105">
        <f t="shared" si="34"/>
        <v>-2.1028043644475747E-2</v>
      </c>
      <c r="D1104" s="103">
        <v>13679.040039</v>
      </c>
      <c r="E1104" s="105">
        <f t="shared" si="35"/>
        <v>-8.1651106870781476E-3</v>
      </c>
    </row>
    <row r="1105" spans="1:5" x14ac:dyDescent="0.35">
      <c r="A1105" s="104">
        <v>45114</v>
      </c>
      <c r="B1105" s="103">
        <v>274.42999300000002</v>
      </c>
      <c r="C1105" s="105">
        <f t="shared" si="34"/>
        <v>-7.6300568862712748E-3</v>
      </c>
      <c r="D1105" s="103">
        <v>13660.719727</v>
      </c>
      <c r="E1105" s="105">
        <f t="shared" si="35"/>
        <v>-1.3392980755789763E-3</v>
      </c>
    </row>
    <row r="1106" spans="1:5" x14ac:dyDescent="0.35">
      <c r="A1106" s="104">
        <v>45117</v>
      </c>
      <c r="B1106" s="103">
        <v>269.60998499999999</v>
      </c>
      <c r="C1106" s="105">
        <f t="shared" si="34"/>
        <v>-1.7563707039849774E-2</v>
      </c>
      <c r="D1106" s="103">
        <v>13685.480469</v>
      </c>
      <c r="E1106" s="105">
        <f t="shared" si="35"/>
        <v>1.8125503263977105E-3</v>
      </c>
    </row>
    <row r="1107" spans="1:5" x14ac:dyDescent="0.35">
      <c r="A1107" s="104">
        <v>45118</v>
      </c>
      <c r="B1107" s="103">
        <v>269.790009</v>
      </c>
      <c r="C1107" s="105">
        <f t="shared" si="34"/>
        <v>6.6772007720716786E-4</v>
      </c>
      <c r="D1107" s="103">
        <v>13760.700194999999</v>
      </c>
      <c r="E1107" s="105">
        <f t="shared" si="35"/>
        <v>5.4963160533811894E-3</v>
      </c>
    </row>
    <row r="1108" spans="1:5" x14ac:dyDescent="0.35">
      <c r="A1108" s="104">
        <v>45119</v>
      </c>
      <c r="B1108" s="103">
        <v>271.98998999999998</v>
      </c>
      <c r="C1108" s="105">
        <f t="shared" si="34"/>
        <v>8.1544198325000927E-3</v>
      </c>
      <c r="D1108" s="103">
        <v>13918.959961</v>
      </c>
      <c r="E1108" s="105">
        <f t="shared" si="35"/>
        <v>1.150085124719924E-2</v>
      </c>
    </row>
    <row r="1109" spans="1:5" x14ac:dyDescent="0.35">
      <c r="A1109" s="104">
        <v>45120</v>
      </c>
      <c r="B1109" s="103">
        <v>277.89999399999999</v>
      </c>
      <c r="C1109" s="105">
        <f t="shared" si="34"/>
        <v>2.1728755532510746E-2</v>
      </c>
      <c r="D1109" s="103">
        <v>14138.570313</v>
      </c>
      <c r="E1109" s="105">
        <f t="shared" si="35"/>
        <v>1.5777784591329613E-2</v>
      </c>
    </row>
    <row r="1110" spans="1:5" x14ac:dyDescent="0.35">
      <c r="A1110" s="104">
        <v>45121</v>
      </c>
      <c r="B1110" s="103">
        <v>281.38000499999998</v>
      </c>
      <c r="C1110" s="105">
        <f t="shared" si="34"/>
        <v>1.2522529957305295E-2</v>
      </c>
      <c r="D1110" s="103">
        <v>14113.700194999999</v>
      </c>
      <c r="E1110" s="105">
        <f t="shared" si="35"/>
        <v>-1.7590263689627461E-3</v>
      </c>
    </row>
    <row r="1111" spans="1:5" x14ac:dyDescent="0.35">
      <c r="A1111" s="104">
        <v>45124</v>
      </c>
      <c r="B1111" s="103">
        <v>290.38000499999998</v>
      </c>
      <c r="C1111" s="105">
        <f t="shared" si="34"/>
        <v>3.1985215154147095E-2</v>
      </c>
      <c r="D1111" s="103">
        <v>14244.950194999999</v>
      </c>
      <c r="E1111" s="105">
        <f t="shared" si="35"/>
        <v>9.2994748497277069E-3</v>
      </c>
    </row>
    <row r="1112" spans="1:5" x14ac:dyDescent="0.35">
      <c r="A1112" s="104">
        <v>45125</v>
      </c>
      <c r="B1112" s="103">
        <v>293.33999599999999</v>
      </c>
      <c r="C1112" s="105">
        <f t="shared" si="34"/>
        <v>1.0193508330575307E-2</v>
      </c>
      <c r="D1112" s="103">
        <v>14353.639648</v>
      </c>
      <c r="E1112" s="105">
        <f t="shared" si="35"/>
        <v>7.6300339076054158E-3</v>
      </c>
    </row>
    <row r="1113" spans="1:5" x14ac:dyDescent="0.35">
      <c r="A1113" s="104">
        <v>45126</v>
      </c>
      <c r="B1113" s="103">
        <v>291.26001000000002</v>
      </c>
      <c r="C1113" s="105">
        <f t="shared" si="34"/>
        <v>-7.0907003080479258E-3</v>
      </c>
      <c r="D1113" s="103">
        <v>14358.019531</v>
      </c>
      <c r="E1113" s="105">
        <f t="shared" si="35"/>
        <v>3.0514093340849868E-4</v>
      </c>
    </row>
    <row r="1114" spans="1:5" x14ac:dyDescent="0.35">
      <c r="A1114" s="104">
        <v>45127</v>
      </c>
      <c r="B1114" s="103">
        <v>262.89999399999999</v>
      </c>
      <c r="C1114" s="105">
        <f t="shared" si="34"/>
        <v>-9.7370098971019114E-2</v>
      </c>
      <c r="D1114" s="103">
        <v>14063.309569999999</v>
      </c>
      <c r="E1114" s="105">
        <f t="shared" si="35"/>
        <v>-2.0525808616132624E-2</v>
      </c>
    </row>
    <row r="1115" spans="1:5" x14ac:dyDescent="0.35">
      <c r="A1115" s="104">
        <v>45128</v>
      </c>
      <c r="B1115" s="103">
        <v>260.01998900000001</v>
      </c>
      <c r="C1115" s="105">
        <f t="shared" si="34"/>
        <v>-1.0954754909579756E-2</v>
      </c>
      <c r="D1115" s="103">
        <v>14032.809569999999</v>
      </c>
      <c r="E1115" s="105">
        <f t="shared" si="35"/>
        <v>-2.1687640343964754E-3</v>
      </c>
    </row>
    <row r="1116" spans="1:5" x14ac:dyDescent="0.35">
      <c r="A1116" s="104">
        <v>45131</v>
      </c>
      <c r="B1116" s="103">
        <v>269.05999800000001</v>
      </c>
      <c r="C1116" s="105">
        <f t="shared" si="34"/>
        <v>3.4766592502240234E-2</v>
      </c>
      <c r="D1116" s="103">
        <v>14058.870117</v>
      </c>
      <c r="E1116" s="105">
        <f t="shared" si="35"/>
        <v>1.8571154172657423E-3</v>
      </c>
    </row>
    <row r="1117" spans="1:5" x14ac:dyDescent="0.35">
      <c r="A1117" s="104">
        <v>45132</v>
      </c>
      <c r="B1117" s="103">
        <v>265.27999899999998</v>
      </c>
      <c r="C1117" s="105">
        <f t="shared" si="34"/>
        <v>-1.4048907411350009E-2</v>
      </c>
      <c r="D1117" s="103">
        <v>14144.559569999999</v>
      </c>
      <c r="E1117" s="105">
        <f t="shared" si="35"/>
        <v>6.0950454970334356E-3</v>
      </c>
    </row>
    <row r="1118" spans="1:5" x14ac:dyDescent="0.35">
      <c r="A1118" s="104">
        <v>45133</v>
      </c>
      <c r="B1118" s="103">
        <v>264.35000600000001</v>
      </c>
      <c r="C1118" s="105">
        <f t="shared" si="34"/>
        <v>-3.5057034209351468E-3</v>
      </c>
      <c r="D1118" s="103">
        <v>14127.280273</v>
      </c>
      <c r="E1118" s="105">
        <f t="shared" si="35"/>
        <v>-1.221621423734387E-3</v>
      </c>
    </row>
    <row r="1119" spans="1:5" x14ac:dyDescent="0.35">
      <c r="A1119" s="104">
        <v>45134</v>
      </c>
      <c r="B1119" s="103">
        <v>255.71000699999999</v>
      </c>
      <c r="C1119" s="105">
        <f t="shared" si="34"/>
        <v>-3.2683937219203263E-2</v>
      </c>
      <c r="D1119" s="103">
        <v>14050.110352</v>
      </c>
      <c r="E1119" s="105">
        <f t="shared" si="35"/>
        <v>-5.4624754028195222E-3</v>
      </c>
    </row>
    <row r="1120" spans="1:5" x14ac:dyDescent="0.35">
      <c r="A1120" s="104">
        <v>45135</v>
      </c>
      <c r="B1120" s="103">
        <v>266.44000199999999</v>
      </c>
      <c r="C1120" s="105">
        <f t="shared" si="34"/>
        <v>4.1961576419651037E-2</v>
      </c>
      <c r="D1120" s="103">
        <v>14316.660156</v>
      </c>
      <c r="E1120" s="105">
        <f t="shared" si="35"/>
        <v>1.8971367293357799E-2</v>
      </c>
    </row>
    <row r="1121" spans="1:5" x14ac:dyDescent="0.35">
      <c r="A1121" s="104">
        <v>45138</v>
      </c>
      <c r="B1121" s="103">
        <v>267.42999300000002</v>
      </c>
      <c r="C1121" s="105">
        <f t="shared" si="34"/>
        <v>3.7156245029603685E-3</v>
      </c>
      <c r="D1121" s="103">
        <v>14346.019531</v>
      </c>
      <c r="E1121" s="105">
        <f t="shared" si="35"/>
        <v>2.0507139710022049E-3</v>
      </c>
    </row>
    <row r="1122" spans="1:5" x14ac:dyDescent="0.35">
      <c r="A1122" s="104">
        <v>45139</v>
      </c>
      <c r="B1122" s="103">
        <v>261.07000699999998</v>
      </c>
      <c r="C1122" s="105">
        <f t="shared" si="34"/>
        <v>-2.3781872514202385E-2</v>
      </c>
      <c r="D1122" s="103">
        <v>14283.910156</v>
      </c>
      <c r="E1122" s="105">
        <f t="shared" si="35"/>
        <v>-4.3293803459412139E-3</v>
      </c>
    </row>
    <row r="1123" spans="1:5" x14ac:dyDescent="0.35">
      <c r="A1123" s="104">
        <v>45140</v>
      </c>
      <c r="B1123" s="103">
        <v>254.11000100000001</v>
      </c>
      <c r="C1123" s="105">
        <f t="shared" si="34"/>
        <v>-2.6659538872268684E-2</v>
      </c>
      <c r="D1123" s="103">
        <v>13973.450194999999</v>
      </c>
      <c r="E1123" s="105">
        <f t="shared" si="35"/>
        <v>-2.1734942155848702E-2</v>
      </c>
    </row>
    <row r="1124" spans="1:5" x14ac:dyDescent="0.35">
      <c r="A1124" s="104">
        <v>45141</v>
      </c>
      <c r="B1124" s="103">
        <v>259.32000699999998</v>
      </c>
      <c r="C1124" s="105">
        <f t="shared" si="34"/>
        <v>2.0502955332324602E-2</v>
      </c>
      <c r="D1124" s="103">
        <v>13959.719727</v>
      </c>
      <c r="E1124" s="105">
        <f t="shared" si="35"/>
        <v>-9.8261115246345287E-4</v>
      </c>
    </row>
    <row r="1125" spans="1:5" x14ac:dyDescent="0.35">
      <c r="A1125" s="104">
        <v>45142</v>
      </c>
      <c r="B1125" s="103">
        <v>253.86000100000001</v>
      </c>
      <c r="C1125" s="105">
        <f t="shared" si="34"/>
        <v>-2.1055089667647464E-2</v>
      </c>
      <c r="D1125" s="103">
        <v>13909.240234000001</v>
      </c>
      <c r="E1125" s="105">
        <f t="shared" si="35"/>
        <v>-3.6160821268040877E-3</v>
      </c>
    </row>
    <row r="1126" spans="1:5" x14ac:dyDescent="0.35">
      <c r="A1126" s="104">
        <v>45145</v>
      </c>
      <c r="B1126" s="103">
        <v>251.449997</v>
      </c>
      <c r="C1126" s="105">
        <f t="shared" si="34"/>
        <v>-9.4934372902646391E-3</v>
      </c>
      <c r="D1126" s="103">
        <v>13994.400390999999</v>
      </c>
      <c r="E1126" s="105">
        <f t="shared" si="35"/>
        <v>6.1225599362235705E-3</v>
      </c>
    </row>
    <row r="1127" spans="1:5" x14ac:dyDescent="0.35">
      <c r="A1127" s="104">
        <v>45146</v>
      </c>
      <c r="B1127" s="103">
        <v>249.699997</v>
      </c>
      <c r="C1127" s="105">
        <f t="shared" si="34"/>
        <v>-6.9596342051259086E-3</v>
      </c>
      <c r="D1127" s="103">
        <v>13884.320313</v>
      </c>
      <c r="E1127" s="105">
        <f t="shared" si="35"/>
        <v>-7.8660088981584719E-3</v>
      </c>
    </row>
    <row r="1128" spans="1:5" x14ac:dyDescent="0.35">
      <c r="A1128" s="104">
        <v>45147</v>
      </c>
      <c r="B1128" s="103">
        <v>242.19000199999999</v>
      </c>
      <c r="C1128" s="105">
        <f t="shared" si="34"/>
        <v>-3.0076071646889191E-2</v>
      </c>
      <c r="D1128" s="103">
        <v>13722.019531</v>
      </c>
      <c r="E1128" s="105">
        <f t="shared" si="35"/>
        <v>-1.1689501418952197E-2</v>
      </c>
    </row>
    <row r="1129" spans="1:5" x14ac:dyDescent="0.35">
      <c r="A1129" s="104">
        <v>45148</v>
      </c>
      <c r="B1129" s="103">
        <v>245.33999600000001</v>
      </c>
      <c r="C1129" s="105">
        <f t="shared" si="34"/>
        <v>1.3006292472800052E-2</v>
      </c>
      <c r="D1129" s="103">
        <v>13737.990234000001</v>
      </c>
      <c r="E1129" s="105">
        <f t="shared" si="35"/>
        <v>1.1638740903932021E-3</v>
      </c>
    </row>
    <row r="1130" spans="1:5" x14ac:dyDescent="0.35">
      <c r="A1130" s="104">
        <v>45149</v>
      </c>
      <c r="B1130" s="103">
        <v>242.64999399999999</v>
      </c>
      <c r="C1130" s="105">
        <f t="shared" si="34"/>
        <v>-1.0964384298759122E-2</v>
      </c>
      <c r="D1130" s="103">
        <v>13644.849609000001</v>
      </c>
      <c r="E1130" s="105">
        <f t="shared" si="35"/>
        <v>-6.7797853553198673E-3</v>
      </c>
    </row>
    <row r="1131" spans="1:5" x14ac:dyDescent="0.35">
      <c r="A1131" s="104">
        <v>45152</v>
      </c>
      <c r="B1131" s="103">
        <v>239.759995</v>
      </c>
      <c r="C1131" s="105">
        <f t="shared" si="34"/>
        <v>-1.1910154838083331E-2</v>
      </c>
      <c r="D1131" s="103">
        <v>13788.330078000001</v>
      </c>
      <c r="E1131" s="105">
        <f t="shared" si="35"/>
        <v>1.0515357304148099E-2</v>
      </c>
    </row>
    <row r="1132" spans="1:5" x14ac:dyDescent="0.35">
      <c r="A1132" s="104">
        <v>45153</v>
      </c>
      <c r="B1132" s="103">
        <v>232.96000699999999</v>
      </c>
      <c r="C1132" s="105">
        <f t="shared" si="34"/>
        <v>-2.8361645569770721E-2</v>
      </c>
      <c r="D1132" s="103">
        <v>13631.049805000001</v>
      </c>
      <c r="E1132" s="105">
        <f t="shared" si="35"/>
        <v>-1.1406767324996792E-2</v>
      </c>
    </row>
    <row r="1133" spans="1:5" x14ac:dyDescent="0.35">
      <c r="A1133" s="104">
        <v>45154</v>
      </c>
      <c r="B1133" s="103">
        <v>225.60000600000001</v>
      </c>
      <c r="C1133" s="105">
        <f t="shared" si="34"/>
        <v>-3.1593409936667705E-2</v>
      </c>
      <c r="D1133" s="103">
        <v>13474.629883</v>
      </c>
      <c r="E1133" s="105">
        <f t="shared" si="35"/>
        <v>-1.147526597273707E-2</v>
      </c>
    </row>
    <row r="1134" spans="1:5" x14ac:dyDescent="0.35">
      <c r="A1134" s="104">
        <v>45155</v>
      </c>
      <c r="B1134" s="103">
        <v>219.220001</v>
      </c>
      <c r="C1134" s="105">
        <f t="shared" si="34"/>
        <v>-2.82801632549603E-2</v>
      </c>
      <c r="D1134" s="103">
        <v>13316.929688</v>
      </c>
      <c r="E1134" s="105">
        <f t="shared" si="35"/>
        <v>-1.1703489919152377E-2</v>
      </c>
    </row>
    <row r="1135" spans="1:5" x14ac:dyDescent="0.35">
      <c r="A1135" s="104">
        <v>45156</v>
      </c>
      <c r="B1135" s="103">
        <v>215.490005</v>
      </c>
      <c r="C1135" s="105">
        <f t="shared" si="34"/>
        <v>-1.7014852581813456E-2</v>
      </c>
      <c r="D1135" s="103">
        <v>13290.780273</v>
      </c>
      <c r="E1135" s="105">
        <f t="shared" si="35"/>
        <v>-1.9636219168118751E-3</v>
      </c>
    </row>
    <row r="1136" spans="1:5" x14ac:dyDescent="0.35">
      <c r="A1136" s="104">
        <v>45159</v>
      </c>
      <c r="B1136" s="103">
        <v>231.279999</v>
      </c>
      <c r="C1136" s="105">
        <f t="shared" si="34"/>
        <v>7.3274832398839029E-2</v>
      </c>
      <c r="D1136" s="103">
        <v>13497.589844</v>
      </c>
      <c r="E1136" s="105">
        <f t="shared" si="35"/>
        <v>1.5560378454237966E-2</v>
      </c>
    </row>
    <row r="1137" spans="1:5" x14ac:dyDescent="0.35">
      <c r="A1137" s="104">
        <v>45160</v>
      </c>
      <c r="B1137" s="103">
        <v>233.19000199999999</v>
      </c>
      <c r="C1137" s="105">
        <f t="shared" si="34"/>
        <v>8.2584011080006903E-3</v>
      </c>
      <c r="D1137" s="103">
        <v>13505.870117</v>
      </c>
      <c r="E1137" s="105">
        <f t="shared" si="35"/>
        <v>6.1346307716414472E-4</v>
      </c>
    </row>
    <row r="1138" spans="1:5" x14ac:dyDescent="0.35">
      <c r="A1138" s="104">
        <v>45161</v>
      </c>
      <c r="B1138" s="103">
        <v>236.86000100000001</v>
      </c>
      <c r="C1138" s="105">
        <f t="shared" si="34"/>
        <v>1.5738234780751981E-2</v>
      </c>
      <c r="D1138" s="103">
        <v>13721.030273</v>
      </c>
      <c r="E1138" s="105">
        <f t="shared" si="35"/>
        <v>1.5930862220359776E-2</v>
      </c>
    </row>
    <row r="1139" spans="1:5" x14ac:dyDescent="0.35">
      <c r="A1139" s="104">
        <v>45162</v>
      </c>
      <c r="B1139" s="103">
        <v>230.03999300000001</v>
      </c>
      <c r="C1139" s="105">
        <f t="shared" si="34"/>
        <v>-2.8793413709392035E-2</v>
      </c>
      <c r="D1139" s="103">
        <v>13463.969727</v>
      </c>
      <c r="E1139" s="105">
        <f t="shared" si="35"/>
        <v>-1.8734784552282502E-2</v>
      </c>
    </row>
    <row r="1140" spans="1:5" x14ac:dyDescent="0.35">
      <c r="A1140" s="104">
        <v>45163</v>
      </c>
      <c r="B1140" s="103">
        <v>238.58999600000001</v>
      </c>
      <c r="C1140" s="105">
        <f t="shared" si="34"/>
        <v>3.7167463311477356E-2</v>
      </c>
      <c r="D1140" s="103">
        <v>13590.650390999999</v>
      </c>
      <c r="E1140" s="105">
        <f t="shared" si="35"/>
        <v>9.4088642925242993E-3</v>
      </c>
    </row>
    <row r="1141" spans="1:5" x14ac:dyDescent="0.35">
      <c r="A1141" s="104">
        <v>45166</v>
      </c>
      <c r="B1141" s="103">
        <v>238.820007</v>
      </c>
      <c r="C1141" s="105">
        <f t="shared" si="34"/>
        <v>9.6404293497709403E-4</v>
      </c>
      <c r="D1141" s="103">
        <v>13705.129883</v>
      </c>
      <c r="E1141" s="105">
        <f t="shared" si="35"/>
        <v>8.4234005515888555E-3</v>
      </c>
    </row>
    <row r="1142" spans="1:5" x14ac:dyDescent="0.35">
      <c r="A1142" s="104">
        <v>45167</v>
      </c>
      <c r="B1142" s="103">
        <v>257.17999300000002</v>
      </c>
      <c r="C1142" s="105">
        <f t="shared" si="34"/>
        <v>7.6877922543566513E-2</v>
      </c>
      <c r="D1142" s="103">
        <v>13943.759765999999</v>
      </c>
      <c r="E1142" s="105">
        <f t="shared" si="35"/>
        <v>1.7411719920728208E-2</v>
      </c>
    </row>
    <row r="1143" spans="1:5" x14ac:dyDescent="0.35">
      <c r="A1143" s="104">
        <v>45168</v>
      </c>
      <c r="B1143" s="103">
        <v>256.89999399999999</v>
      </c>
      <c r="C1143" s="105">
        <f t="shared" si="34"/>
        <v>-1.0887277689599628E-3</v>
      </c>
      <c r="D1143" s="103">
        <v>14019.309569999999</v>
      </c>
      <c r="E1143" s="105">
        <f t="shared" si="35"/>
        <v>5.418180266144379E-3</v>
      </c>
    </row>
    <row r="1144" spans="1:5" x14ac:dyDescent="0.35">
      <c r="A1144" s="104">
        <v>45169</v>
      </c>
      <c r="B1144" s="103">
        <v>258.07998700000002</v>
      </c>
      <c r="C1144" s="105">
        <f t="shared" si="34"/>
        <v>4.593199795870806E-3</v>
      </c>
      <c r="D1144" s="103">
        <v>14034.969727</v>
      </c>
      <c r="E1144" s="105">
        <f t="shared" si="35"/>
        <v>1.1170419571524537E-3</v>
      </c>
    </row>
    <row r="1145" spans="1:5" x14ac:dyDescent="0.35">
      <c r="A1145" s="104">
        <v>45170</v>
      </c>
      <c r="B1145" s="103">
        <v>245.009995</v>
      </c>
      <c r="C1145" s="105">
        <f t="shared" si="34"/>
        <v>-5.0643182960172783E-2</v>
      </c>
      <c r="D1145" s="103">
        <v>14031.809569999999</v>
      </c>
      <c r="E1145" s="105">
        <f t="shared" si="35"/>
        <v>-2.2516307918507561E-4</v>
      </c>
    </row>
    <row r="1146" spans="1:5" x14ac:dyDescent="0.35">
      <c r="A1146" s="104">
        <v>45174</v>
      </c>
      <c r="B1146" s="103">
        <v>256.48998999999998</v>
      </c>
      <c r="C1146" s="105">
        <f t="shared" si="34"/>
        <v>4.6855210947618575E-2</v>
      </c>
      <c r="D1146" s="103">
        <v>14020.950194999999</v>
      </c>
      <c r="E1146" s="105">
        <f t="shared" si="35"/>
        <v>-7.7391122975456472E-4</v>
      </c>
    </row>
    <row r="1147" spans="1:5" x14ac:dyDescent="0.35">
      <c r="A1147" s="104">
        <v>45175</v>
      </c>
      <c r="B1147" s="103">
        <v>251.91999799999999</v>
      </c>
      <c r="C1147" s="105">
        <f t="shared" si="34"/>
        <v>-1.7817428274686242E-2</v>
      </c>
      <c r="D1147" s="103">
        <v>13872.469727</v>
      </c>
      <c r="E1147" s="105">
        <f t="shared" si="35"/>
        <v>-1.0589900537051333E-2</v>
      </c>
    </row>
    <row r="1148" spans="1:5" x14ac:dyDescent="0.35">
      <c r="A1148" s="104">
        <v>45176</v>
      </c>
      <c r="B1148" s="103">
        <v>251.490005</v>
      </c>
      <c r="C1148" s="105">
        <f t="shared" si="34"/>
        <v>-1.7068633034841296E-3</v>
      </c>
      <c r="D1148" s="103">
        <v>13748.830078000001</v>
      </c>
      <c r="E1148" s="105">
        <f t="shared" si="35"/>
        <v>-8.9125910117763274E-3</v>
      </c>
    </row>
    <row r="1149" spans="1:5" x14ac:dyDescent="0.35">
      <c r="A1149" s="104">
        <v>45177</v>
      </c>
      <c r="B1149" s="103">
        <v>248.5</v>
      </c>
      <c r="C1149" s="105">
        <f t="shared" si="34"/>
        <v>-1.1889160366432838E-2</v>
      </c>
      <c r="D1149" s="103">
        <v>13761.530273</v>
      </c>
      <c r="E1149" s="105">
        <f t="shared" si="35"/>
        <v>9.2372914116678473E-4</v>
      </c>
    </row>
    <row r="1150" spans="1:5" x14ac:dyDescent="0.35">
      <c r="A1150" s="104">
        <v>45180</v>
      </c>
      <c r="B1150" s="103">
        <v>273.57998700000002</v>
      </c>
      <c r="C1150" s="105">
        <f t="shared" si="34"/>
        <v>0.10092550100603637</v>
      </c>
      <c r="D1150" s="103">
        <v>13917.889648</v>
      </c>
      <c r="E1150" s="105">
        <f t="shared" si="35"/>
        <v>1.1362063077154705E-2</v>
      </c>
    </row>
    <row r="1151" spans="1:5" x14ac:dyDescent="0.35">
      <c r="A1151" s="104">
        <v>45181</v>
      </c>
      <c r="B1151" s="103">
        <v>267.48001099999999</v>
      </c>
      <c r="C1151" s="105">
        <f t="shared" si="34"/>
        <v>-2.2296864865338328E-2</v>
      </c>
      <c r="D1151" s="103">
        <v>13773.610352</v>
      </c>
      <c r="E1151" s="105">
        <f t="shared" si="35"/>
        <v>-1.0366463569477569E-2</v>
      </c>
    </row>
    <row r="1152" spans="1:5" x14ac:dyDescent="0.35">
      <c r="A1152" s="104">
        <v>45182</v>
      </c>
      <c r="B1152" s="103">
        <v>271.29998799999998</v>
      </c>
      <c r="C1152" s="105">
        <f t="shared" si="34"/>
        <v>1.4281355028058496E-2</v>
      </c>
      <c r="D1152" s="103">
        <v>13813.589844</v>
      </c>
      <c r="E1152" s="105">
        <f t="shared" si="35"/>
        <v>2.9026152895486046E-3</v>
      </c>
    </row>
    <row r="1153" spans="1:5" x14ac:dyDescent="0.35">
      <c r="A1153" s="104">
        <v>45183</v>
      </c>
      <c r="B1153" s="103">
        <v>276.040009</v>
      </c>
      <c r="C1153" s="105">
        <f t="shared" si="34"/>
        <v>1.7471512014958224E-2</v>
      </c>
      <c r="D1153" s="103">
        <v>13926.049805000001</v>
      </c>
      <c r="E1153" s="105">
        <f t="shared" si="35"/>
        <v>8.1412552616688671E-3</v>
      </c>
    </row>
    <row r="1154" spans="1:5" x14ac:dyDescent="0.35">
      <c r="A1154" s="104">
        <v>45184</v>
      </c>
      <c r="B1154" s="103">
        <v>274.39001500000001</v>
      </c>
      <c r="C1154" s="105">
        <f t="shared" si="34"/>
        <v>-5.9773726496291646E-3</v>
      </c>
      <c r="D1154" s="103">
        <v>13708.330078000001</v>
      </c>
      <c r="E1154" s="105">
        <f t="shared" si="35"/>
        <v>-1.5633990259163788E-2</v>
      </c>
    </row>
    <row r="1155" spans="1:5" x14ac:dyDescent="0.35">
      <c r="A1155" s="104">
        <v>45187</v>
      </c>
      <c r="B1155" s="103">
        <v>265.27999899999998</v>
      </c>
      <c r="C1155" s="105">
        <f t="shared" si="34"/>
        <v>-3.3200974896991142E-2</v>
      </c>
      <c r="D1155" s="103">
        <v>13710.240234000001</v>
      </c>
      <c r="E1155" s="105">
        <f t="shared" si="35"/>
        <v>1.3934272002003034E-4</v>
      </c>
    </row>
    <row r="1156" spans="1:5" x14ac:dyDescent="0.35">
      <c r="A1156" s="104">
        <v>45188</v>
      </c>
      <c r="B1156" s="103">
        <v>266.5</v>
      </c>
      <c r="C1156" s="105">
        <f t="shared" ref="C1156:C1219" si="36">B1156/B1155-1</f>
        <v>4.5989181415821978E-3</v>
      </c>
      <c r="D1156" s="103">
        <v>13678.190430000001</v>
      </c>
      <c r="E1156" s="105">
        <f t="shared" ref="E1156:E1219" si="37">D1156/D1155-1</f>
        <v>-2.3376544431745749E-3</v>
      </c>
    </row>
    <row r="1157" spans="1:5" x14ac:dyDescent="0.35">
      <c r="A1157" s="104">
        <v>45189</v>
      </c>
      <c r="B1157" s="103">
        <v>262.58999599999999</v>
      </c>
      <c r="C1157" s="105">
        <f t="shared" si="36"/>
        <v>-1.4671684803001961E-2</v>
      </c>
      <c r="D1157" s="103">
        <v>13469.129883</v>
      </c>
      <c r="E1157" s="105">
        <f t="shared" si="37"/>
        <v>-1.5284225502627424E-2</v>
      </c>
    </row>
    <row r="1158" spans="1:5" x14ac:dyDescent="0.35">
      <c r="A1158" s="104">
        <v>45190</v>
      </c>
      <c r="B1158" s="103">
        <v>255.699997</v>
      </c>
      <c r="C1158" s="105">
        <f t="shared" si="36"/>
        <v>-2.6238619539793895E-2</v>
      </c>
      <c r="D1158" s="103">
        <v>13223.980469</v>
      </c>
      <c r="E1158" s="105">
        <f t="shared" si="37"/>
        <v>-1.820083525287064E-2</v>
      </c>
    </row>
    <row r="1159" spans="1:5" x14ac:dyDescent="0.35">
      <c r="A1159" s="104">
        <v>45191</v>
      </c>
      <c r="B1159" s="103">
        <v>244.88000500000001</v>
      </c>
      <c r="C1159" s="105">
        <f t="shared" si="36"/>
        <v>-4.23151823501976E-2</v>
      </c>
      <c r="D1159" s="103">
        <v>13211.809569999999</v>
      </c>
      <c r="E1159" s="105">
        <f t="shared" si="37"/>
        <v>-9.2036577250942386E-4</v>
      </c>
    </row>
    <row r="1160" spans="1:5" x14ac:dyDescent="0.35">
      <c r="A1160" s="104">
        <v>45194</v>
      </c>
      <c r="B1160" s="103">
        <v>246.990005</v>
      </c>
      <c r="C1160" s="105">
        <f t="shared" si="36"/>
        <v>8.6164650315161406E-3</v>
      </c>
      <c r="D1160" s="103">
        <v>13271.320313</v>
      </c>
      <c r="E1160" s="105">
        <f t="shared" si="37"/>
        <v>4.5043597309433192E-3</v>
      </c>
    </row>
    <row r="1161" spans="1:5" x14ac:dyDescent="0.35">
      <c r="A1161" s="104">
        <v>45195</v>
      </c>
      <c r="B1161" s="103">
        <v>244.11999499999999</v>
      </c>
      <c r="C1161" s="105">
        <f t="shared" si="36"/>
        <v>-1.1619943892061557E-2</v>
      </c>
      <c r="D1161" s="103">
        <v>13063.610352</v>
      </c>
      <c r="E1161" s="105">
        <f t="shared" si="37"/>
        <v>-1.5651039693205027E-2</v>
      </c>
    </row>
    <row r="1162" spans="1:5" x14ac:dyDescent="0.35">
      <c r="A1162" s="104">
        <v>45196</v>
      </c>
      <c r="B1162" s="103">
        <v>240.5</v>
      </c>
      <c r="C1162" s="105">
        <f t="shared" si="36"/>
        <v>-1.4828752556708791E-2</v>
      </c>
      <c r="D1162" s="103">
        <v>13092.849609000001</v>
      </c>
      <c r="E1162" s="105">
        <f t="shared" si="37"/>
        <v>2.2382217635206203E-3</v>
      </c>
    </row>
    <row r="1163" spans="1:5" x14ac:dyDescent="0.35">
      <c r="A1163" s="104">
        <v>45197</v>
      </c>
      <c r="B1163" s="103">
        <v>246.38000500000001</v>
      </c>
      <c r="C1163" s="105">
        <f t="shared" si="36"/>
        <v>2.4449085239085289E-2</v>
      </c>
      <c r="D1163" s="103">
        <v>13201.280273</v>
      </c>
      <c r="E1163" s="105">
        <f t="shared" si="37"/>
        <v>8.2816703191537222E-3</v>
      </c>
    </row>
    <row r="1164" spans="1:5" x14ac:dyDescent="0.35">
      <c r="A1164" s="104">
        <v>45198</v>
      </c>
      <c r="B1164" s="103">
        <v>250.220001</v>
      </c>
      <c r="C1164" s="105">
        <f t="shared" si="36"/>
        <v>1.5585664104520003E-2</v>
      </c>
      <c r="D1164" s="103">
        <v>13219.320313</v>
      </c>
      <c r="E1164" s="105">
        <f t="shared" si="37"/>
        <v>1.3665371560132034E-3</v>
      </c>
    </row>
    <row r="1165" spans="1:5" x14ac:dyDescent="0.35">
      <c r="A1165" s="104">
        <v>45201</v>
      </c>
      <c r="B1165" s="103">
        <v>251.60000600000001</v>
      </c>
      <c r="C1165" s="105">
        <f t="shared" si="36"/>
        <v>5.5151666313038028E-3</v>
      </c>
      <c r="D1165" s="103">
        <v>13307.769531</v>
      </c>
      <c r="E1165" s="105">
        <f t="shared" si="37"/>
        <v>6.6909051226347049E-3</v>
      </c>
    </row>
    <row r="1166" spans="1:5" x14ac:dyDescent="0.35">
      <c r="A1166" s="104">
        <v>45202</v>
      </c>
      <c r="B1166" s="103">
        <v>246.529999</v>
      </c>
      <c r="C1166" s="105">
        <f t="shared" si="36"/>
        <v>-2.0151060727717218E-2</v>
      </c>
      <c r="D1166" s="103">
        <v>13059.469727</v>
      </c>
      <c r="E1166" s="105">
        <f t="shared" si="37"/>
        <v>-1.8658258502417979E-2</v>
      </c>
    </row>
    <row r="1167" spans="1:5" x14ac:dyDescent="0.35">
      <c r="A1167" s="104">
        <v>45203</v>
      </c>
      <c r="B1167" s="103">
        <v>261.16000400000001</v>
      </c>
      <c r="C1167" s="105">
        <f t="shared" si="36"/>
        <v>5.9343710945295669E-2</v>
      </c>
      <c r="D1167" s="103">
        <v>13236.009765999999</v>
      </c>
      <c r="E1167" s="105">
        <f t="shared" si="37"/>
        <v>1.3518162887962371E-2</v>
      </c>
    </row>
    <row r="1168" spans="1:5" x14ac:dyDescent="0.35">
      <c r="A1168" s="104">
        <v>45204</v>
      </c>
      <c r="B1168" s="103">
        <v>260.04998799999998</v>
      </c>
      <c r="C1168" s="105">
        <f t="shared" si="36"/>
        <v>-4.2503292349468369E-3</v>
      </c>
      <c r="D1168" s="103">
        <v>13219.830078000001</v>
      </c>
      <c r="E1168" s="105">
        <f t="shared" si="37"/>
        <v>-1.2223992189519528E-3</v>
      </c>
    </row>
    <row r="1169" spans="1:5" x14ac:dyDescent="0.35">
      <c r="A1169" s="104">
        <v>45205</v>
      </c>
      <c r="B1169" s="103">
        <v>260.52999899999998</v>
      </c>
      <c r="C1169" s="105">
        <f t="shared" si="36"/>
        <v>1.8458412695638859E-3</v>
      </c>
      <c r="D1169" s="103">
        <v>13431.339844</v>
      </c>
      <c r="E1169" s="105">
        <f t="shared" si="37"/>
        <v>1.5999431517049967E-2</v>
      </c>
    </row>
    <row r="1170" spans="1:5" x14ac:dyDescent="0.35">
      <c r="A1170" s="104">
        <v>45208</v>
      </c>
      <c r="B1170" s="103">
        <v>259.67001299999998</v>
      </c>
      <c r="C1170" s="105">
        <f t="shared" si="36"/>
        <v>-3.3009096967754337E-3</v>
      </c>
      <c r="D1170" s="103">
        <v>13484.240234000001</v>
      </c>
      <c r="E1170" s="105">
        <f t="shared" si="37"/>
        <v>3.9385787728118959E-3</v>
      </c>
    </row>
    <row r="1171" spans="1:5" x14ac:dyDescent="0.35">
      <c r="A1171" s="104">
        <v>45209</v>
      </c>
      <c r="B1171" s="103">
        <v>263.61999500000002</v>
      </c>
      <c r="C1171" s="105">
        <f t="shared" si="36"/>
        <v>1.5211544661493326E-2</v>
      </c>
      <c r="D1171" s="103">
        <v>13562.839844</v>
      </c>
      <c r="E1171" s="105">
        <f t="shared" si="37"/>
        <v>5.8289980477961301E-3</v>
      </c>
    </row>
    <row r="1172" spans="1:5" x14ac:dyDescent="0.35">
      <c r="A1172" s="104">
        <v>45210</v>
      </c>
      <c r="B1172" s="103">
        <v>262.98998999999998</v>
      </c>
      <c r="C1172" s="105">
        <f t="shared" si="36"/>
        <v>-2.3898225170667642E-3</v>
      </c>
      <c r="D1172" s="103">
        <v>13659.679688</v>
      </c>
      <c r="E1172" s="105">
        <f t="shared" si="37"/>
        <v>7.1400860818127132E-3</v>
      </c>
    </row>
    <row r="1173" spans="1:5" x14ac:dyDescent="0.35">
      <c r="A1173" s="104">
        <v>45211</v>
      </c>
      <c r="B1173" s="103">
        <v>258.86999500000002</v>
      </c>
      <c r="C1173" s="105">
        <f t="shared" si="36"/>
        <v>-1.5665976488306477E-2</v>
      </c>
      <c r="D1173" s="103">
        <v>13574.219727</v>
      </c>
      <c r="E1173" s="105">
        <f t="shared" si="37"/>
        <v>-6.25636639745486E-3</v>
      </c>
    </row>
    <row r="1174" spans="1:5" x14ac:dyDescent="0.35">
      <c r="A1174" s="104">
        <v>45212</v>
      </c>
      <c r="B1174" s="103">
        <v>251.11999499999999</v>
      </c>
      <c r="C1174" s="105">
        <f t="shared" si="36"/>
        <v>-2.9937807199324262E-2</v>
      </c>
      <c r="D1174" s="103">
        <v>13407.230469</v>
      </c>
      <c r="E1174" s="105">
        <f t="shared" si="37"/>
        <v>-1.2301941574427877E-2</v>
      </c>
    </row>
    <row r="1175" spans="1:5" x14ac:dyDescent="0.35">
      <c r="A1175" s="104">
        <v>45215</v>
      </c>
      <c r="B1175" s="103">
        <v>253.91999799999999</v>
      </c>
      <c r="C1175" s="105">
        <f t="shared" si="36"/>
        <v>1.1150059954405434E-2</v>
      </c>
      <c r="D1175" s="103">
        <v>13567.980469</v>
      </c>
      <c r="E1175" s="105">
        <f t="shared" si="37"/>
        <v>1.1989799114118682E-2</v>
      </c>
    </row>
    <row r="1176" spans="1:5" x14ac:dyDescent="0.35">
      <c r="A1176" s="104">
        <v>45216</v>
      </c>
      <c r="B1176" s="103">
        <v>254.85000600000001</v>
      </c>
      <c r="C1176" s="105">
        <f t="shared" si="36"/>
        <v>3.6626024233035182E-3</v>
      </c>
      <c r="D1176" s="103">
        <v>13533.75</v>
      </c>
      <c r="E1176" s="105">
        <f t="shared" si="37"/>
        <v>-2.5228860756550953E-3</v>
      </c>
    </row>
    <row r="1177" spans="1:5" x14ac:dyDescent="0.35">
      <c r="A1177" s="104">
        <v>45217</v>
      </c>
      <c r="B1177" s="103">
        <v>242.679993</v>
      </c>
      <c r="C1177" s="105">
        <f t="shared" si="36"/>
        <v>-4.7753630423693294E-2</v>
      </c>
      <c r="D1177" s="103">
        <v>13314.299805000001</v>
      </c>
      <c r="E1177" s="105">
        <f t="shared" si="37"/>
        <v>-1.6215032418952613E-2</v>
      </c>
    </row>
    <row r="1178" spans="1:5" x14ac:dyDescent="0.35">
      <c r="A1178" s="104">
        <v>45218</v>
      </c>
      <c r="B1178" s="103">
        <v>220.11000100000001</v>
      </c>
      <c r="C1178" s="105">
        <f t="shared" si="36"/>
        <v>-9.3003101413473233E-2</v>
      </c>
      <c r="D1178" s="103">
        <v>13186.179688</v>
      </c>
      <c r="E1178" s="105">
        <f t="shared" si="37"/>
        <v>-9.6227453847694822E-3</v>
      </c>
    </row>
    <row r="1179" spans="1:5" x14ac:dyDescent="0.35">
      <c r="A1179" s="104">
        <v>45219</v>
      </c>
      <c r="B1179" s="103">
        <v>211.990005</v>
      </c>
      <c r="C1179" s="105">
        <f t="shared" si="36"/>
        <v>-3.6890627245965146E-2</v>
      </c>
      <c r="D1179" s="103">
        <v>12983.809569999999</v>
      </c>
      <c r="E1179" s="105">
        <f t="shared" si="37"/>
        <v>-1.5347137896517982E-2</v>
      </c>
    </row>
    <row r="1180" spans="1:5" x14ac:dyDescent="0.35">
      <c r="A1180" s="104">
        <v>45222</v>
      </c>
      <c r="B1180" s="103">
        <v>212.08000200000001</v>
      </c>
      <c r="C1180" s="105">
        <f t="shared" si="36"/>
        <v>4.2453416612731054E-4</v>
      </c>
      <c r="D1180" s="103">
        <v>13018.330078000001</v>
      </c>
      <c r="E1180" s="105">
        <f t="shared" si="37"/>
        <v>2.6587349278259786E-3</v>
      </c>
    </row>
    <row r="1181" spans="1:5" x14ac:dyDescent="0.35">
      <c r="A1181" s="104">
        <v>45223</v>
      </c>
      <c r="B1181" s="103">
        <v>216.520004</v>
      </c>
      <c r="C1181" s="105">
        <f t="shared" si="36"/>
        <v>2.093550527220378E-2</v>
      </c>
      <c r="D1181" s="103">
        <v>13139.870117</v>
      </c>
      <c r="E1181" s="105">
        <f t="shared" si="37"/>
        <v>9.3360698547191312E-3</v>
      </c>
    </row>
    <row r="1182" spans="1:5" x14ac:dyDescent="0.35">
      <c r="A1182" s="104">
        <v>45224</v>
      </c>
      <c r="B1182" s="103">
        <v>212.41999799999999</v>
      </c>
      <c r="C1182" s="105">
        <f t="shared" si="36"/>
        <v>-1.8935922428673146E-2</v>
      </c>
      <c r="D1182" s="103">
        <v>12821.219727</v>
      </c>
      <c r="E1182" s="105">
        <f t="shared" si="37"/>
        <v>-2.4250649904654642E-2</v>
      </c>
    </row>
    <row r="1183" spans="1:5" x14ac:dyDescent="0.35">
      <c r="A1183" s="104">
        <v>45225</v>
      </c>
      <c r="B1183" s="103">
        <v>205.759995</v>
      </c>
      <c r="C1183" s="105">
        <f t="shared" si="36"/>
        <v>-3.135299436355321E-2</v>
      </c>
      <c r="D1183" s="103">
        <v>12595.610352</v>
      </c>
      <c r="E1183" s="105">
        <f t="shared" si="37"/>
        <v>-1.759656099839646E-2</v>
      </c>
    </row>
    <row r="1184" spans="1:5" x14ac:dyDescent="0.35">
      <c r="A1184" s="104">
        <v>45226</v>
      </c>
      <c r="B1184" s="103">
        <v>207.300003</v>
      </c>
      <c r="C1184" s="105">
        <f t="shared" si="36"/>
        <v>7.4844869625896315E-3</v>
      </c>
      <c r="D1184" s="103">
        <v>12643.009765999999</v>
      </c>
      <c r="E1184" s="105">
        <f t="shared" si="37"/>
        <v>3.7631692848034692E-3</v>
      </c>
    </row>
    <row r="1185" spans="1:5" x14ac:dyDescent="0.35">
      <c r="A1185" s="104">
        <v>45229</v>
      </c>
      <c r="B1185" s="103">
        <v>197.36000100000001</v>
      </c>
      <c r="C1185" s="105">
        <f t="shared" si="36"/>
        <v>-4.7949840116500053E-2</v>
      </c>
      <c r="D1185" s="103">
        <v>12789.480469</v>
      </c>
      <c r="E1185" s="105">
        <f t="shared" si="37"/>
        <v>1.1585113490451882E-2</v>
      </c>
    </row>
    <row r="1186" spans="1:5" x14ac:dyDescent="0.35">
      <c r="A1186" s="104">
        <v>45230</v>
      </c>
      <c r="B1186" s="103">
        <v>200.83999600000001</v>
      </c>
      <c r="C1186" s="105">
        <f t="shared" si="36"/>
        <v>1.76327269070089E-2</v>
      </c>
      <c r="D1186" s="103">
        <v>12851.240234000001</v>
      </c>
      <c r="E1186" s="105">
        <f t="shared" si="37"/>
        <v>4.8289502571818854E-3</v>
      </c>
    </row>
    <row r="1187" spans="1:5" x14ac:dyDescent="0.35">
      <c r="A1187" s="104">
        <v>45231</v>
      </c>
      <c r="B1187" s="103">
        <v>205.66000399999999</v>
      </c>
      <c r="C1187" s="105">
        <f t="shared" si="36"/>
        <v>2.3999243656626978E-2</v>
      </c>
      <c r="D1187" s="103">
        <v>13061.469727</v>
      </c>
      <c r="E1187" s="105">
        <f t="shared" si="37"/>
        <v>1.6358692948856612E-2</v>
      </c>
    </row>
    <row r="1188" spans="1:5" x14ac:dyDescent="0.35">
      <c r="A1188" s="104">
        <v>45232</v>
      </c>
      <c r="B1188" s="103">
        <v>218.509995</v>
      </c>
      <c r="C1188" s="105">
        <f t="shared" si="36"/>
        <v>6.2481721044797878E-2</v>
      </c>
      <c r="D1188" s="103">
        <v>13294.190430000001</v>
      </c>
      <c r="E1188" s="105">
        <f t="shared" si="37"/>
        <v>1.7817344285454562E-2</v>
      </c>
    </row>
    <row r="1189" spans="1:5" x14ac:dyDescent="0.35">
      <c r="A1189" s="104">
        <v>45233</v>
      </c>
      <c r="B1189" s="103">
        <v>219.96000699999999</v>
      </c>
      <c r="C1189" s="105">
        <f t="shared" si="36"/>
        <v>6.6359069753307853E-3</v>
      </c>
      <c r="D1189" s="103">
        <v>13478.280273</v>
      </c>
      <c r="E1189" s="105">
        <f t="shared" si="37"/>
        <v>1.3847390254360992E-2</v>
      </c>
    </row>
    <row r="1190" spans="1:5" x14ac:dyDescent="0.35">
      <c r="A1190" s="104">
        <v>45236</v>
      </c>
      <c r="B1190" s="103">
        <v>219.270004</v>
      </c>
      <c r="C1190" s="105">
        <f t="shared" si="36"/>
        <v>-3.1369475270111025E-3</v>
      </c>
      <c r="D1190" s="103">
        <v>13518.780273</v>
      </c>
      <c r="E1190" s="105">
        <f t="shared" si="37"/>
        <v>3.0048343838886549E-3</v>
      </c>
    </row>
    <row r="1191" spans="1:5" x14ac:dyDescent="0.35">
      <c r="A1191" s="104">
        <v>45237</v>
      </c>
      <c r="B1191" s="103">
        <v>222.179993</v>
      </c>
      <c r="C1191" s="105">
        <f t="shared" si="36"/>
        <v>1.3271258936083274E-2</v>
      </c>
      <c r="D1191" s="103">
        <v>13639.860352</v>
      </c>
      <c r="E1191" s="105">
        <f t="shared" si="37"/>
        <v>8.9564351631503669E-3</v>
      </c>
    </row>
    <row r="1192" spans="1:5" x14ac:dyDescent="0.35">
      <c r="A1192" s="104">
        <v>45238</v>
      </c>
      <c r="B1192" s="103">
        <v>222.11000100000001</v>
      </c>
      <c r="C1192" s="105">
        <f t="shared" si="36"/>
        <v>-3.1502386445747543E-4</v>
      </c>
      <c r="D1192" s="103">
        <v>13650.410156</v>
      </c>
      <c r="E1192" s="105">
        <f t="shared" si="37"/>
        <v>7.7345395977257425E-4</v>
      </c>
    </row>
    <row r="1193" spans="1:5" x14ac:dyDescent="0.35">
      <c r="A1193" s="104">
        <v>45239</v>
      </c>
      <c r="B1193" s="103">
        <v>209.979996</v>
      </c>
      <c r="C1193" s="105">
        <f t="shared" si="36"/>
        <v>-5.4612601618060475E-2</v>
      </c>
      <c r="D1193" s="103">
        <v>13521.450194999999</v>
      </c>
      <c r="E1193" s="105">
        <f t="shared" si="37"/>
        <v>-9.4473323164810941E-3</v>
      </c>
    </row>
    <row r="1194" spans="1:5" x14ac:dyDescent="0.35">
      <c r="A1194" s="104">
        <v>45240</v>
      </c>
      <c r="B1194" s="103">
        <v>214.64999399999999</v>
      </c>
      <c r="C1194" s="105">
        <f t="shared" si="36"/>
        <v>2.2240204252599316E-2</v>
      </c>
      <c r="D1194" s="103">
        <v>13798.110352</v>
      </c>
      <c r="E1194" s="105">
        <f t="shared" si="37"/>
        <v>2.0460834674545847E-2</v>
      </c>
    </row>
    <row r="1195" spans="1:5" x14ac:dyDescent="0.35">
      <c r="A1195" s="104">
        <v>45243</v>
      </c>
      <c r="B1195" s="103">
        <v>223.71000699999999</v>
      </c>
      <c r="C1195" s="105">
        <f t="shared" si="36"/>
        <v>4.2208307725366101E-2</v>
      </c>
      <c r="D1195" s="103">
        <v>13767.740234000001</v>
      </c>
      <c r="E1195" s="105">
        <f t="shared" si="37"/>
        <v>-2.2010345783034513E-3</v>
      </c>
    </row>
    <row r="1196" spans="1:5" x14ac:dyDescent="0.35">
      <c r="A1196" s="104">
        <v>45244</v>
      </c>
      <c r="B1196" s="103">
        <v>237.41000399999999</v>
      </c>
      <c r="C1196" s="105">
        <f t="shared" si="36"/>
        <v>6.1239982885521904E-2</v>
      </c>
      <c r="D1196" s="103">
        <v>14094.379883</v>
      </c>
      <c r="E1196" s="105">
        <f t="shared" si="37"/>
        <v>2.372500086785112E-2</v>
      </c>
    </row>
    <row r="1197" spans="1:5" x14ac:dyDescent="0.35">
      <c r="A1197" s="104">
        <v>45245</v>
      </c>
      <c r="B1197" s="103">
        <v>242.83999600000001</v>
      </c>
      <c r="C1197" s="105">
        <f t="shared" si="36"/>
        <v>2.2871791030339317E-2</v>
      </c>
      <c r="D1197" s="103">
        <v>14103.839844</v>
      </c>
      <c r="E1197" s="105">
        <f t="shared" si="37"/>
        <v>6.7118674808885892E-4</v>
      </c>
    </row>
    <row r="1198" spans="1:5" x14ac:dyDescent="0.35">
      <c r="A1198" s="104">
        <v>45246</v>
      </c>
      <c r="B1198" s="103">
        <v>233.58999600000001</v>
      </c>
      <c r="C1198" s="105">
        <f t="shared" si="36"/>
        <v>-3.8090924692652406E-2</v>
      </c>
      <c r="D1198" s="103">
        <v>14113.669921999999</v>
      </c>
      <c r="E1198" s="105">
        <f t="shared" si="37"/>
        <v>6.9697884467823101E-4</v>
      </c>
    </row>
    <row r="1199" spans="1:5" x14ac:dyDescent="0.35">
      <c r="A1199" s="104">
        <v>45247</v>
      </c>
      <c r="B1199" s="103">
        <v>234.300003</v>
      </c>
      <c r="C1199" s="105">
        <f t="shared" si="36"/>
        <v>3.0395436968970735E-3</v>
      </c>
      <c r="D1199" s="103">
        <v>14125.480469</v>
      </c>
      <c r="E1199" s="105">
        <f t="shared" si="37"/>
        <v>8.3681615520792008E-4</v>
      </c>
    </row>
    <row r="1200" spans="1:5" x14ac:dyDescent="0.35">
      <c r="A1200" s="104">
        <v>45250</v>
      </c>
      <c r="B1200" s="103">
        <v>235.60000600000001</v>
      </c>
      <c r="C1200" s="105">
        <f t="shared" si="36"/>
        <v>5.5484549012148054E-3</v>
      </c>
      <c r="D1200" s="103">
        <v>14284.530273</v>
      </c>
      <c r="E1200" s="105">
        <f t="shared" si="37"/>
        <v>1.1259780107944151E-2</v>
      </c>
    </row>
    <row r="1201" spans="1:5" x14ac:dyDescent="0.35">
      <c r="A1201" s="104">
        <v>45251</v>
      </c>
      <c r="B1201" s="103">
        <v>241.199997</v>
      </c>
      <c r="C1201" s="105">
        <f t="shared" si="36"/>
        <v>2.3769061364115496E-2</v>
      </c>
      <c r="D1201" s="103">
        <v>14199.980469</v>
      </c>
      <c r="E1201" s="105">
        <f t="shared" si="37"/>
        <v>-5.9189768500692574E-3</v>
      </c>
    </row>
    <row r="1202" spans="1:5" x14ac:dyDescent="0.35">
      <c r="A1202" s="104">
        <v>45252</v>
      </c>
      <c r="B1202" s="103">
        <v>234.21000699999999</v>
      </c>
      <c r="C1202" s="105">
        <f t="shared" si="36"/>
        <v>-2.8980058403566211E-2</v>
      </c>
      <c r="D1202" s="103">
        <v>14265.860352</v>
      </c>
      <c r="E1202" s="105">
        <f t="shared" si="37"/>
        <v>4.639434761464889E-3</v>
      </c>
    </row>
    <row r="1203" spans="1:5" x14ac:dyDescent="0.35">
      <c r="A1203" s="104">
        <v>45254</v>
      </c>
      <c r="B1203" s="103">
        <v>235.449997</v>
      </c>
      <c r="C1203" s="105">
        <f t="shared" si="36"/>
        <v>5.2943510650251824E-3</v>
      </c>
      <c r="D1203" s="103">
        <v>14250.849609000001</v>
      </c>
      <c r="E1203" s="105">
        <f t="shared" si="37"/>
        <v>-1.052214351579206E-3</v>
      </c>
    </row>
    <row r="1204" spans="1:5" x14ac:dyDescent="0.35">
      <c r="A1204" s="104">
        <v>45257</v>
      </c>
      <c r="B1204" s="103">
        <v>236.08000200000001</v>
      </c>
      <c r="C1204" s="105">
        <f t="shared" si="36"/>
        <v>2.6757486006678821E-3</v>
      </c>
      <c r="D1204" s="103">
        <v>14241.019531</v>
      </c>
      <c r="E1204" s="105">
        <f t="shared" si="37"/>
        <v>-6.8978890871129739E-4</v>
      </c>
    </row>
    <row r="1205" spans="1:5" x14ac:dyDescent="0.35">
      <c r="A1205" s="104">
        <v>45258</v>
      </c>
      <c r="B1205" s="103">
        <v>246.720001</v>
      </c>
      <c r="C1205" s="105">
        <f t="shared" si="36"/>
        <v>4.5069463359289408E-2</v>
      </c>
      <c r="D1205" s="103">
        <v>14281.759765999999</v>
      </c>
      <c r="E1205" s="105">
        <f t="shared" si="37"/>
        <v>2.8607667387376967E-3</v>
      </c>
    </row>
    <row r="1206" spans="1:5" x14ac:dyDescent="0.35">
      <c r="A1206" s="104">
        <v>45259</v>
      </c>
      <c r="B1206" s="103">
        <v>244.13999899999999</v>
      </c>
      <c r="C1206" s="105">
        <f t="shared" si="36"/>
        <v>-1.0457206507550221E-2</v>
      </c>
      <c r="D1206" s="103">
        <v>14258.490234000001</v>
      </c>
      <c r="E1206" s="105">
        <f t="shared" si="37"/>
        <v>-1.6293182619830926E-3</v>
      </c>
    </row>
    <row r="1207" spans="1:5" x14ac:dyDescent="0.35">
      <c r="A1207" s="104">
        <v>45260</v>
      </c>
      <c r="B1207" s="103">
        <v>240.08000200000001</v>
      </c>
      <c r="C1207" s="105">
        <f t="shared" si="36"/>
        <v>-1.6629790352378881E-2</v>
      </c>
      <c r="D1207" s="103">
        <v>14226.219727</v>
      </c>
      <c r="E1207" s="105">
        <f t="shared" si="37"/>
        <v>-2.2632485256434132E-3</v>
      </c>
    </row>
    <row r="1208" spans="1:5" x14ac:dyDescent="0.35">
      <c r="A1208" s="104">
        <v>45261</v>
      </c>
      <c r="B1208" s="103">
        <v>238.83000200000001</v>
      </c>
      <c r="C1208" s="105">
        <f t="shared" si="36"/>
        <v>-5.2065977573592104E-3</v>
      </c>
      <c r="D1208" s="103">
        <v>14305.030273</v>
      </c>
      <c r="E1208" s="105">
        <f t="shared" si="37"/>
        <v>5.5398094161602796E-3</v>
      </c>
    </row>
    <row r="1209" spans="1:5" x14ac:dyDescent="0.35">
      <c r="A1209" s="104">
        <v>45264</v>
      </c>
      <c r="B1209" s="103">
        <v>235.58000200000001</v>
      </c>
      <c r="C1209" s="105">
        <f t="shared" si="36"/>
        <v>-1.3608005580471372E-2</v>
      </c>
      <c r="D1209" s="103">
        <v>14185.490234000001</v>
      </c>
      <c r="E1209" s="105">
        <f t="shared" si="37"/>
        <v>-8.3565037415981314E-3</v>
      </c>
    </row>
    <row r="1210" spans="1:5" x14ac:dyDescent="0.35">
      <c r="A1210" s="104">
        <v>45265</v>
      </c>
      <c r="B1210" s="103">
        <v>238.720001</v>
      </c>
      <c r="C1210" s="105">
        <f t="shared" si="36"/>
        <v>1.3328801143315916E-2</v>
      </c>
      <c r="D1210" s="103">
        <v>14229.910156</v>
      </c>
      <c r="E1210" s="105">
        <f t="shared" si="37"/>
        <v>3.1313631934646313E-3</v>
      </c>
    </row>
    <row r="1211" spans="1:5" x14ac:dyDescent="0.35">
      <c r="A1211" s="104">
        <v>45266</v>
      </c>
      <c r="B1211" s="103">
        <v>239.36999499999999</v>
      </c>
      <c r="C1211" s="105">
        <f t="shared" si="36"/>
        <v>2.7228300824277962E-3</v>
      </c>
      <c r="D1211" s="103">
        <v>14146.709961</v>
      </c>
      <c r="E1211" s="105">
        <f t="shared" si="37"/>
        <v>-5.8468531486067787E-3</v>
      </c>
    </row>
    <row r="1212" spans="1:5" x14ac:dyDescent="0.35">
      <c r="A1212" s="104">
        <v>45267</v>
      </c>
      <c r="B1212" s="103">
        <v>242.63999899999999</v>
      </c>
      <c r="C1212" s="105">
        <f t="shared" si="36"/>
        <v>1.3660876752744189E-2</v>
      </c>
      <c r="D1212" s="103">
        <v>14339.990234000001</v>
      </c>
      <c r="E1212" s="105">
        <f t="shared" si="37"/>
        <v>1.3662559954423337E-2</v>
      </c>
    </row>
    <row r="1213" spans="1:5" x14ac:dyDescent="0.35">
      <c r="A1213" s="104">
        <v>45268</v>
      </c>
      <c r="B1213" s="103">
        <v>243.83999600000001</v>
      </c>
      <c r="C1213" s="105">
        <f t="shared" si="36"/>
        <v>4.9455860737950275E-3</v>
      </c>
      <c r="D1213" s="103">
        <v>14403.969727</v>
      </c>
      <c r="E1213" s="105">
        <f t="shared" si="37"/>
        <v>4.4616134290178522E-3</v>
      </c>
    </row>
    <row r="1214" spans="1:5" x14ac:dyDescent="0.35">
      <c r="A1214" s="104">
        <v>45271</v>
      </c>
      <c r="B1214" s="103">
        <v>239.740005</v>
      </c>
      <c r="C1214" s="105">
        <f t="shared" si="36"/>
        <v>-1.6814267828318075E-2</v>
      </c>
      <c r="D1214" s="103">
        <v>14432.490234000001</v>
      </c>
      <c r="E1214" s="105">
        <f t="shared" si="37"/>
        <v>1.9800449140447984E-3</v>
      </c>
    </row>
    <row r="1215" spans="1:5" x14ac:dyDescent="0.35">
      <c r="A1215" s="104">
        <v>45272</v>
      </c>
      <c r="B1215" s="103">
        <v>237.009995</v>
      </c>
      <c r="C1215" s="105">
        <f t="shared" si="36"/>
        <v>-1.1387377755331163E-2</v>
      </c>
      <c r="D1215" s="103">
        <v>14533.400390999999</v>
      </c>
      <c r="E1215" s="105">
        <f t="shared" si="37"/>
        <v>6.9918742617456342E-3</v>
      </c>
    </row>
    <row r="1216" spans="1:5" x14ac:dyDescent="0.35">
      <c r="A1216" s="104">
        <v>45273</v>
      </c>
      <c r="B1216" s="103">
        <v>239.28999300000001</v>
      </c>
      <c r="C1216" s="105">
        <f t="shared" si="36"/>
        <v>9.6198390283077639E-3</v>
      </c>
      <c r="D1216" s="103">
        <v>14733.959961</v>
      </c>
      <c r="E1216" s="105">
        <f t="shared" si="37"/>
        <v>1.3799906739251577E-2</v>
      </c>
    </row>
    <row r="1217" spans="1:5" x14ac:dyDescent="0.35">
      <c r="A1217" s="104">
        <v>45274</v>
      </c>
      <c r="B1217" s="103">
        <v>251.050003</v>
      </c>
      <c r="C1217" s="105">
        <f t="shared" si="36"/>
        <v>4.9145431668761841E-2</v>
      </c>
      <c r="D1217" s="103">
        <v>14761.559569999999</v>
      </c>
      <c r="E1217" s="105">
        <f t="shared" si="37"/>
        <v>1.8731969594769637E-3</v>
      </c>
    </row>
    <row r="1218" spans="1:5" x14ac:dyDescent="0.35">
      <c r="A1218" s="104">
        <v>45275</v>
      </c>
      <c r="B1218" s="103">
        <v>253.5</v>
      </c>
      <c r="C1218" s="105">
        <f t="shared" si="36"/>
        <v>9.7590000825453771E-3</v>
      </c>
      <c r="D1218" s="103">
        <v>14813.919921999999</v>
      </c>
      <c r="E1218" s="105">
        <f t="shared" si="37"/>
        <v>3.5470745317731645E-3</v>
      </c>
    </row>
    <row r="1219" spans="1:5" x14ac:dyDescent="0.35">
      <c r="A1219" s="104">
        <v>45278</v>
      </c>
      <c r="B1219" s="103">
        <v>252.08000200000001</v>
      </c>
      <c r="C1219" s="105">
        <f t="shared" si="36"/>
        <v>-5.6015700197238338E-3</v>
      </c>
      <c r="D1219" s="103">
        <v>14904.809569999999</v>
      </c>
      <c r="E1219" s="105">
        <f t="shared" si="37"/>
        <v>6.1354218517828407E-3</v>
      </c>
    </row>
    <row r="1220" spans="1:5" x14ac:dyDescent="0.35">
      <c r="A1220" s="104">
        <v>45279</v>
      </c>
      <c r="B1220" s="103">
        <v>257.22000100000002</v>
      </c>
      <c r="C1220" s="105">
        <f t="shared" ref="C1220:C1260" si="38">B1220/B1219-1</f>
        <v>2.0390348140349568E-2</v>
      </c>
      <c r="D1220" s="103">
        <v>15003.219727</v>
      </c>
      <c r="E1220" s="105">
        <f t="shared" ref="E1220:E1260" si="39">D1220/D1219-1</f>
        <v>6.6025772780136105E-3</v>
      </c>
    </row>
    <row r="1221" spans="1:5" x14ac:dyDescent="0.35">
      <c r="A1221" s="104">
        <v>45280</v>
      </c>
      <c r="B1221" s="103">
        <v>247.13999899999999</v>
      </c>
      <c r="C1221" s="105">
        <f t="shared" si="38"/>
        <v>-3.9188251150034104E-2</v>
      </c>
      <c r="D1221" s="103">
        <v>14777.940430000001</v>
      </c>
      <c r="E1221" s="105">
        <f t="shared" si="39"/>
        <v>-1.5015396768107259E-2</v>
      </c>
    </row>
    <row r="1222" spans="1:5" x14ac:dyDescent="0.35">
      <c r="A1222" s="104">
        <v>45281</v>
      </c>
      <c r="B1222" s="103">
        <v>254.5</v>
      </c>
      <c r="C1222" s="105">
        <f t="shared" si="38"/>
        <v>2.9780695273046387E-2</v>
      </c>
      <c r="D1222" s="103">
        <v>14963.870117</v>
      </c>
      <c r="E1222" s="105">
        <f t="shared" si="39"/>
        <v>1.2581569663290271E-2</v>
      </c>
    </row>
    <row r="1223" spans="1:5" x14ac:dyDescent="0.35">
      <c r="A1223" s="104">
        <v>45282</v>
      </c>
      <c r="B1223" s="103">
        <v>252.53999300000001</v>
      </c>
      <c r="C1223" s="105">
        <f t="shared" si="38"/>
        <v>-7.7014027504911375E-3</v>
      </c>
      <c r="D1223" s="103">
        <v>14992.969727</v>
      </c>
      <c r="E1223" s="105">
        <f t="shared" si="39"/>
        <v>1.9446580177771011E-3</v>
      </c>
    </row>
    <row r="1224" spans="1:5" x14ac:dyDescent="0.35">
      <c r="A1224" s="104">
        <v>45286</v>
      </c>
      <c r="B1224" s="103">
        <v>256.60998499999999</v>
      </c>
      <c r="C1224" s="105">
        <f t="shared" si="38"/>
        <v>1.6116227579051179E-2</v>
      </c>
      <c r="D1224" s="103">
        <v>15074.570313</v>
      </c>
      <c r="E1224" s="105">
        <f t="shared" si="39"/>
        <v>5.4425899262005029E-3</v>
      </c>
    </row>
    <row r="1225" spans="1:5" x14ac:dyDescent="0.35">
      <c r="A1225" s="104">
        <v>45287</v>
      </c>
      <c r="B1225" s="103">
        <v>261.44000199999999</v>
      </c>
      <c r="C1225" s="105">
        <f t="shared" si="38"/>
        <v>1.8822404747812049E-2</v>
      </c>
      <c r="D1225" s="103">
        <v>15099.179688</v>
      </c>
      <c r="E1225" s="105">
        <f t="shared" si="39"/>
        <v>1.6325092184403811E-3</v>
      </c>
    </row>
    <row r="1226" spans="1:5" x14ac:dyDescent="0.35">
      <c r="A1226" s="104">
        <v>45288</v>
      </c>
      <c r="B1226" s="103">
        <v>253.179993</v>
      </c>
      <c r="C1226" s="105">
        <f t="shared" si="38"/>
        <v>-3.1594281429052296E-2</v>
      </c>
      <c r="D1226" s="103">
        <v>15095.139648</v>
      </c>
      <c r="E1226" s="105">
        <f t="shared" si="39"/>
        <v>-2.6756685352979925E-4</v>
      </c>
    </row>
    <row r="1227" spans="1:5" x14ac:dyDescent="0.35">
      <c r="A1227" s="104">
        <v>45289</v>
      </c>
      <c r="B1227" s="103">
        <v>248.479996</v>
      </c>
      <c r="C1227" s="105">
        <f t="shared" si="38"/>
        <v>-1.8563856268058232E-2</v>
      </c>
      <c r="D1227" s="103">
        <v>15011.349609000001</v>
      </c>
      <c r="E1227" s="105">
        <f t="shared" si="39"/>
        <v>-5.5507958822428316E-3</v>
      </c>
    </row>
    <row r="1228" spans="1:5" x14ac:dyDescent="0.35">
      <c r="A1228" s="104">
        <v>45293</v>
      </c>
      <c r="B1228" s="103">
        <v>248.41999799999999</v>
      </c>
      <c r="C1228" s="105">
        <f t="shared" si="38"/>
        <v>-2.4146008115677464E-4</v>
      </c>
      <c r="D1228" s="103">
        <v>14765.940430000001</v>
      </c>
      <c r="E1228" s="105">
        <f t="shared" si="39"/>
        <v>-1.6348242189554107E-2</v>
      </c>
    </row>
    <row r="1229" spans="1:5" x14ac:dyDescent="0.35">
      <c r="A1229" s="104">
        <v>45294</v>
      </c>
      <c r="B1229" s="103">
        <v>238.449997</v>
      </c>
      <c r="C1229" s="105">
        <f t="shared" si="38"/>
        <v>-4.0133648982639492E-2</v>
      </c>
      <c r="D1229" s="103">
        <v>14592.209961</v>
      </c>
      <c r="E1229" s="105">
        <f t="shared" si="39"/>
        <v>-1.176562169023998E-2</v>
      </c>
    </row>
    <row r="1230" spans="1:5" x14ac:dyDescent="0.35">
      <c r="A1230" s="104">
        <v>45295</v>
      </c>
      <c r="B1230" s="103">
        <v>237.929993</v>
      </c>
      <c r="C1230" s="105">
        <f t="shared" si="38"/>
        <v>-2.1807674839265934E-3</v>
      </c>
      <c r="D1230" s="103">
        <v>14510.299805000001</v>
      </c>
      <c r="E1230" s="105">
        <f t="shared" si="39"/>
        <v>-5.6132797032744097E-3</v>
      </c>
    </row>
    <row r="1231" spans="1:5" x14ac:dyDescent="0.35">
      <c r="A1231" s="104">
        <v>45296</v>
      </c>
      <c r="B1231" s="103">
        <v>237.490005</v>
      </c>
      <c r="C1231" s="105">
        <f t="shared" si="38"/>
        <v>-1.8492330220847286E-3</v>
      </c>
      <c r="D1231" s="103">
        <v>14524.070313</v>
      </c>
      <c r="E1231" s="105">
        <f t="shared" si="39"/>
        <v>9.4901609098752004E-4</v>
      </c>
    </row>
    <row r="1232" spans="1:5" x14ac:dyDescent="0.35">
      <c r="A1232" s="104">
        <v>45299</v>
      </c>
      <c r="B1232" s="103">
        <v>240.449997</v>
      </c>
      <c r="C1232" s="105">
        <f t="shared" si="38"/>
        <v>1.2463648733343602E-2</v>
      </c>
      <c r="D1232" s="103">
        <v>14843.769531</v>
      </c>
      <c r="E1232" s="105">
        <f t="shared" si="39"/>
        <v>2.2011682063659999E-2</v>
      </c>
    </row>
    <row r="1233" spans="1:5" x14ac:dyDescent="0.35">
      <c r="A1233" s="104">
        <v>45300</v>
      </c>
      <c r="B1233" s="103">
        <v>234.96000699999999</v>
      </c>
      <c r="C1233" s="105">
        <f t="shared" si="38"/>
        <v>-2.2832148340596548E-2</v>
      </c>
      <c r="D1233" s="103">
        <v>14857.709961</v>
      </c>
      <c r="E1233" s="105">
        <f t="shared" si="39"/>
        <v>9.3914352219548469E-4</v>
      </c>
    </row>
    <row r="1234" spans="1:5" x14ac:dyDescent="0.35">
      <c r="A1234" s="104">
        <v>45301</v>
      </c>
      <c r="B1234" s="103">
        <v>233.94000199999999</v>
      </c>
      <c r="C1234" s="105">
        <f t="shared" si="38"/>
        <v>-4.3411856044079933E-3</v>
      </c>
      <c r="D1234" s="103">
        <v>14969.650390999999</v>
      </c>
      <c r="E1234" s="105">
        <f t="shared" si="39"/>
        <v>7.5341644367692417E-3</v>
      </c>
    </row>
    <row r="1235" spans="1:5" x14ac:dyDescent="0.35">
      <c r="A1235" s="104">
        <v>45302</v>
      </c>
      <c r="B1235" s="103">
        <v>227.220001</v>
      </c>
      <c r="C1235" s="105">
        <f t="shared" si="38"/>
        <v>-2.8725318212145634E-2</v>
      </c>
      <c r="D1235" s="103">
        <v>14970.190430000001</v>
      </c>
      <c r="E1235" s="105">
        <f t="shared" si="39"/>
        <v>3.607559200746735E-5</v>
      </c>
    </row>
    <row r="1236" spans="1:5" x14ac:dyDescent="0.35">
      <c r="A1236" s="104">
        <v>45303</v>
      </c>
      <c r="B1236" s="103">
        <v>218.88999899999999</v>
      </c>
      <c r="C1236" s="105">
        <f t="shared" si="38"/>
        <v>-3.666051387791347E-2</v>
      </c>
      <c r="D1236" s="103">
        <v>14972.759765999999</v>
      </c>
      <c r="E1236" s="105">
        <f t="shared" si="39"/>
        <v>1.7163014806076404E-4</v>
      </c>
    </row>
    <row r="1237" spans="1:5" x14ac:dyDescent="0.35">
      <c r="A1237" s="104">
        <v>45307</v>
      </c>
      <c r="B1237" s="103">
        <v>219.91000399999999</v>
      </c>
      <c r="C1237" s="105">
        <f t="shared" si="38"/>
        <v>4.6598976867828767E-3</v>
      </c>
      <c r="D1237" s="103">
        <v>14944.349609000001</v>
      </c>
      <c r="E1237" s="105">
        <f t="shared" si="39"/>
        <v>-1.8974562768656611E-3</v>
      </c>
    </row>
    <row r="1238" spans="1:5" x14ac:dyDescent="0.35">
      <c r="A1238" s="104">
        <v>45308</v>
      </c>
      <c r="B1238" s="103">
        <v>215.550003</v>
      </c>
      <c r="C1238" s="105">
        <f t="shared" si="38"/>
        <v>-1.9826296760923956E-2</v>
      </c>
      <c r="D1238" s="103">
        <v>14855.620117</v>
      </c>
      <c r="E1238" s="105">
        <f t="shared" si="39"/>
        <v>-5.9373271049925069E-3</v>
      </c>
    </row>
    <row r="1239" spans="1:5" x14ac:dyDescent="0.35">
      <c r="A1239" s="104">
        <v>45309</v>
      </c>
      <c r="B1239" s="103">
        <v>211.88000500000001</v>
      </c>
      <c r="C1239" s="105">
        <f t="shared" si="38"/>
        <v>-1.7026202500215248E-2</v>
      </c>
      <c r="D1239" s="103">
        <v>15055.650390999999</v>
      </c>
      <c r="E1239" s="105">
        <f t="shared" si="39"/>
        <v>1.3464956186587829E-2</v>
      </c>
    </row>
    <row r="1240" spans="1:5" x14ac:dyDescent="0.35">
      <c r="A1240" s="104">
        <v>45310</v>
      </c>
      <c r="B1240" s="103">
        <v>212.19000199999999</v>
      </c>
      <c r="C1240" s="105">
        <f t="shared" si="38"/>
        <v>1.4630781229214573E-3</v>
      </c>
      <c r="D1240" s="103">
        <v>15310.969727</v>
      </c>
      <c r="E1240" s="105">
        <f t="shared" si="39"/>
        <v>1.6958373060563803E-2</v>
      </c>
    </row>
    <row r="1241" spans="1:5" x14ac:dyDescent="0.35">
      <c r="A1241" s="104">
        <v>45313</v>
      </c>
      <c r="B1241" s="103">
        <v>208.800003</v>
      </c>
      <c r="C1241" s="105">
        <f t="shared" si="38"/>
        <v>-1.597624283918897E-2</v>
      </c>
      <c r="D1241" s="103">
        <v>15360.290039</v>
      </c>
      <c r="E1241" s="105">
        <f t="shared" si="39"/>
        <v>3.2212402531908157E-3</v>
      </c>
    </row>
    <row r="1242" spans="1:5" x14ac:dyDescent="0.35">
      <c r="A1242" s="104">
        <v>45314</v>
      </c>
      <c r="B1242" s="103">
        <v>209.13999899999999</v>
      </c>
      <c r="C1242" s="105">
        <f t="shared" si="38"/>
        <v>1.6283333099376129E-3</v>
      </c>
      <c r="D1242" s="103">
        <v>15425.940430000001</v>
      </c>
      <c r="E1242" s="105">
        <f t="shared" si="39"/>
        <v>4.2740332919048996E-3</v>
      </c>
    </row>
    <row r="1243" spans="1:5" x14ac:dyDescent="0.35">
      <c r="A1243" s="104">
        <v>45315</v>
      </c>
      <c r="B1243" s="103">
        <v>207.83000200000001</v>
      </c>
      <c r="C1243" s="105">
        <f t="shared" si="38"/>
        <v>-6.2637324579885023E-3</v>
      </c>
      <c r="D1243" s="103">
        <v>15481.919921999999</v>
      </c>
      <c r="E1243" s="105">
        <f t="shared" si="39"/>
        <v>3.6289192386047553E-3</v>
      </c>
    </row>
    <row r="1244" spans="1:5" x14ac:dyDescent="0.35">
      <c r="A1244" s="104">
        <v>45316</v>
      </c>
      <c r="B1244" s="103">
        <v>182.63000500000001</v>
      </c>
      <c r="C1244" s="105">
        <f t="shared" si="38"/>
        <v>-0.12125293151852057</v>
      </c>
      <c r="D1244" s="103">
        <v>15510.5</v>
      </c>
      <c r="E1244" s="105">
        <f t="shared" si="39"/>
        <v>1.8460293131594696E-3</v>
      </c>
    </row>
    <row r="1245" spans="1:5" x14ac:dyDescent="0.35">
      <c r="A1245" s="104">
        <v>45317</v>
      </c>
      <c r="B1245" s="103">
        <v>183.25</v>
      </c>
      <c r="C1245" s="105">
        <f t="shared" si="38"/>
        <v>3.394814559633863E-3</v>
      </c>
      <c r="D1245" s="103">
        <v>15455.360352</v>
      </c>
      <c r="E1245" s="105">
        <f t="shared" si="39"/>
        <v>-3.5549884271944832E-3</v>
      </c>
    </row>
    <row r="1246" spans="1:5" x14ac:dyDescent="0.35">
      <c r="A1246" s="104">
        <v>45320</v>
      </c>
      <c r="B1246" s="103">
        <v>190.929993</v>
      </c>
      <c r="C1246" s="105">
        <f t="shared" si="38"/>
        <v>4.1909920873124173E-2</v>
      </c>
      <c r="D1246" s="103">
        <v>15628.040039</v>
      </c>
      <c r="E1246" s="105">
        <f t="shared" si="39"/>
        <v>1.117280238487961E-2</v>
      </c>
    </row>
    <row r="1247" spans="1:5" x14ac:dyDescent="0.35">
      <c r="A1247" s="104">
        <v>45321</v>
      </c>
      <c r="B1247" s="103">
        <v>191.58999600000001</v>
      </c>
      <c r="C1247" s="105">
        <f t="shared" si="38"/>
        <v>3.4567800984521835E-3</v>
      </c>
      <c r="D1247" s="103">
        <v>15509.900390999999</v>
      </c>
      <c r="E1247" s="105">
        <f t="shared" si="39"/>
        <v>-7.5594666832936586E-3</v>
      </c>
    </row>
    <row r="1248" spans="1:5" x14ac:dyDescent="0.35">
      <c r="A1248" s="104">
        <v>45322</v>
      </c>
      <c r="B1248" s="103">
        <v>187.28999300000001</v>
      </c>
      <c r="C1248" s="105">
        <f t="shared" si="38"/>
        <v>-2.2443776239757351E-2</v>
      </c>
      <c r="D1248" s="103">
        <v>15164.009765999999</v>
      </c>
      <c r="E1248" s="105">
        <f t="shared" si="39"/>
        <v>-2.2301279587888967E-2</v>
      </c>
    </row>
    <row r="1249" spans="1:5" x14ac:dyDescent="0.35">
      <c r="A1249" s="104">
        <v>45323</v>
      </c>
      <c r="B1249" s="103">
        <v>188.86000100000001</v>
      </c>
      <c r="C1249" s="105">
        <f t="shared" si="38"/>
        <v>8.3827650097674233E-3</v>
      </c>
      <c r="D1249" s="103">
        <v>15361.639648</v>
      </c>
      <c r="E1249" s="105">
        <f t="shared" si="39"/>
        <v>1.3032824764009021E-2</v>
      </c>
    </row>
    <row r="1250" spans="1:5" x14ac:dyDescent="0.35">
      <c r="A1250" s="104">
        <v>45324</v>
      </c>
      <c r="B1250" s="103">
        <v>187.91000399999999</v>
      </c>
      <c r="C1250" s="105">
        <f t="shared" si="38"/>
        <v>-5.0301651751024634E-3</v>
      </c>
      <c r="D1250" s="103">
        <v>15628.950194999999</v>
      </c>
      <c r="E1250" s="105">
        <f t="shared" si="39"/>
        <v>1.7401172864695003E-2</v>
      </c>
    </row>
    <row r="1251" spans="1:5" x14ac:dyDescent="0.35">
      <c r="A1251" s="104">
        <v>45327</v>
      </c>
      <c r="B1251" s="103">
        <v>181.05999800000001</v>
      </c>
      <c r="C1251" s="105">
        <f t="shared" si="38"/>
        <v>-3.6453652568705031E-2</v>
      </c>
      <c r="D1251" s="103">
        <v>15597.679688</v>
      </c>
      <c r="E1251" s="105">
        <f t="shared" si="39"/>
        <v>-2.0008066191166129E-3</v>
      </c>
    </row>
    <row r="1252" spans="1:5" x14ac:dyDescent="0.35">
      <c r="A1252" s="104">
        <v>45328</v>
      </c>
      <c r="B1252" s="103">
        <v>185.10000600000001</v>
      </c>
      <c r="C1252" s="105">
        <f t="shared" si="38"/>
        <v>2.2313089830035215E-2</v>
      </c>
      <c r="D1252" s="103">
        <v>15609</v>
      </c>
      <c r="E1252" s="105">
        <f t="shared" si="39"/>
        <v>7.2576897502951709E-4</v>
      </c>
    </row>
    <row r="1253" spans="1:5" x14ac:dyDescent="0.35">
      <c r="A1253" s="104">
        <v>45329</v>
      </c>
      <c r="B1253" s="103">
        <v>187.58000200000001</v>
      </c>
      <c r="C1253" s="105">
        <f t="shared" si="38"/>
        <v>1.3398141110811279E-2</v>
      </c>
      <c r="D1253" s="103">
        <v>15756.639648</v>
      </c>
      <c r="E1253" s="105">
        <f t="shared" si="39"/>
        <v>9.4586231020565847E-3</v>
      </c>
    </row>
    <row r="1254" spans="1:5" x14ac:dyDescent="0.35">
      <c r="A1254" s="104">
        <v>45330</v>
      </c>
      <c r="B1254" s="103">
        <v>189.55999800000001</v>
      </c>
      <c r="C1254" s="105">
        <f t="shared" si="38"/>
        <v>1.0555474884790694E-2</v>
      </c>
      <c r="D1254" s="103">
        <v>15793.709961</v>
      </c>
      <c r="E1254" s="105">
        <f t="shared" si="39"/>
        <v>2.3526788597152404E-3</v>
      </c>
    </row>
    <row r="1255" spans="1:5" x14ac:dyDescent="0.35">
      <c r="A1255" s="104">
        <v>45331</v>
      </c>
      <c r="B1255" s="103">
        <v>193.570007</v>
      </c>
      <c r="C1255" s="105">
        <f t="shared" si="38"/>
        <v>2.1154299653453279E-2</v>
      </c>
      <c r="D1255" s="103">
        <v>15990.660156</v>
      </c>
      <c r="E1255" s="105">
        <f t="shared" si="39"/>
        <v>1.2470166635093038E-2</v>
      </c>
    </row>
    <row r="1256" spans="1:5" x14ac:dyDescent="0.35">
      <c r="A1256" s="104">
        <v>45334</v>
      </c>
      <c r="B1256" s="103">
        <v>188.13000500000001</v>
      </c>
      <c r="C1256" s="105">
        <f t="shared" si="38"/>
        <v>-2.8103537755206021E-2</v>
      </c>
      <c r="D1256" s="103">
        <v>15942.549805000001</v>
      </c>
      <c r="E1256" s="105">
        <f t="shared" si="39"/>
        <v>-3.0086532094766305E-3</v>
      </c>
    </row>
    <row r="1257" spans="1:5" x14ac:dyDescent="0.35">
      <c r="A1257" s="104">
        <v>45335</v>
      </c>
      <c r="B1257" s="103">
        <v>184.020004</v>
      </c>
      <c r="C1257" s="105">
        <f t="shared" si="38"/>
        <v>-2.184660017417217E-2</v>
      </c>
      <c r="D1257" s="103">
        <v>15655.599609000001</v>
      </c>
      <c r="E1257" s="105">
        <f t="shared" si="39"/>
        <v>-1.7999015183255307E-2</v>
      </c>
    </row>
    <row r="1258" spans="1:5" x14ac:dyDescent="0.35">
      <c r="A1258" s="104">
        <v>45336</v>
      </c>
      <c r="B1258" s="103">
        <v>188.71000699999999</v>
      </c>
      <c r="C1258" s="105">
        <f t="shared" si="38"/>
        <v>2.5486375926825788E-2</v>
      </c>
      <c r="D1258" s="103">
        <v>15859.150390999999</v>
      </c>
      <c r="E1258" s="105">
        <f t="shared" si="39"/>
        <v>1.3001787672379139E-2</v>
      </c>
    </row>
    <row r="1259" spans="1:5" x14ac:dyDescent="0.35">
      <c r="A1259" s="104">
        <v>45337</v>
      </c>
      <c r="B1259" s="103">
        <v>200.449997</v>
      </c>
      <c r="C1259" s="105">
        <f t="shared" si="38"/>
        <v>6.2211804167862761E-2</v>
      </c>
      <c r="D1259" s="103">
        <v>15906.169921999999</v>
      </c>
      <c r="E1259" s="105">
        <f t="shared" si="39"/>
        <v>2.9648202987395678E-3</v>
      </c>
    </row>
    <row r="1260" spans="1:5" x14ac:dyDescent="0.35">
      <c r="A1260" s="104">
        <v>45338</v>
      </c>
      <c r="B1260" s="103">
        <v>199.949997</v>
      </c>
      <c r="C1260" s="105">
        <f t="shared" si="38"/>
        <v>-2.4943876651691843E-3</v>
      </c>
      <c r="D1260" s="103">
        <v>15775.650390999999</v>
      </c>
      <c r="E1260" s="105">
        <f t="shared" si="39"/>
        <v>-8.205591392524747E-3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A8E6-189E-41A8-B96F-8084F477FC48}">
  <dimension ref="A1:XFD32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H14" sqref="A14:XFD14"/>
    </sheetView>
  </sheetViews>
  <sheetFormatPr defaultColWidth="0" defaultRowHeight="13" x14ac:dyDescent="0.3"/>
  <cols>
    <col min="1" max="2" width="1.69921875" customWidth="1"/>
    <col min="3" max="3" width="39.8984375" customWidth="1"/>
    <col min="4" max="4" width="1.69921875" customWidth="1"/>
    <col min="5" max="5" width="20.3984375" customWidth="1"/>
    <col min="6" max="6" width="1.69921875" customWidth="1"/>
    <col min="7" max="7" width="10.69921875" bestFit="1" customWidth="1"/>
    <col min="8" max="8" width="16.09765625" customWidth="1"/>
    <col min="9" max="9" width="14.09765625" customWidth="1"/>
    <col min="10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4.5" x14ac:dyDescent="0.3">
      <c r="C6" s="25" t="s">
        <v>118</v>
      </c>
      <c r="G6" s="26">
        <v>53823</v>
      </c>
      <c r="H6" s="26">
        <v>81462</v>
      </c>
      <c r="I6" s="26">
        <v>96773</v>
      </c>
    </row>
    <row r="7" spans="1:14" ht="14.5" x14ac:dyDescent="0.3">
      <c r="C7" s="29" t="s">
        <v>120</v>
      </c>
      <c r="D7" s="30"/>
      <c r="E7" s="30"/>
      <c r="F7" s="30"/>
      <c r="G7" s="31">
        <v>40217</v>
      </c>
      <c r="H7" s="31">
        <v>60609</v>
      </c>
      <c r="I7" s="31">
        <v>79113</v>
      </c>
      <c r="J7" s="30"/>
      <c r="K7" s="30"/>
      <c r="L7" s="30"/>
      <c r="M7" s="30"/>
      <c r="N7" s="30"/>
    </row>
    <row r="8" spans="1:14" ht="14.5" x14ac:dyDescent="0.3">
      <c r="C8" s="32" t="s">
        <v>121</v>
      </c>
      <c r="D8" s="20"/>
      <c r="E8" s="20"/>
      <c r="F8" s="20"/>
      <c r="G8" s="33">
        <f>G6-G7</f>
        <v>13606</v>
      </c>
      <c r="H8" s="33">
        <f t="shared" ref="H8:I8" si="0">H6-H7</f>
        <v>20853</v>
      </c>
      <c r="I8" s="33">
        <f t="shared" si="0"/>
        <v>17660</v>
      </c>
      <c r="J8" s="20"/>
      <c r="K8" s="20"/>
      <c r="L8" s="20"/>
      <c r="M8" s="20"/>
      <c r="N8" s="20"/>
    </row>
    <row r="9" spans="1:14" ht="14.5" x14ac:dyDescent="0.3">
      <c r="C9" s="25" t="s">
        <v>123</v>
      </c>
      <c r="G9" s="27">
        <v>2593</v>
      </c>
      <c r="H9" s="27">
        <v>3075</v>
      </c>
      <c r="I9" s="27">
        <v>3969</v>
      </c>
    </row>
    <row r="10" spans="1:14" ht="16" customHeight="1" x14ac:dyDescent="0.3">
      <c r="C10" s="25" t="s">
        <v>124</v>
      </c>
      <c r="G10" s="27">
        <v>4517</v>
      </c>
      <c r="H10" s="27">
        <v>3946</v>
      </c>
      <c r="I10" s="27">
        <v>4800</v>
      </c>
    </row>
    <row r="11" spans="1:14" ht="14.5" x14ac:dyDescent="0.3">
      <c r="C11" s="29" t="s">
        <v>125</v>
      </c>
      <c r="D11" s="30"/>
      <c r="E11" s="30"/>
      <c r="F11" s="30"/>
      <c r="G11" s="31">
        <v>-27</v>
      </c>
      <c r="H11" s="31">
        <v>176</v>
      </c>
      <c r="I11" s="31">
        <v>0</v>
      </c>
      <c r="J11" s="30"/>
      <c r="K11" s="30"/>
      <c r="L11" s="30"/>
      <c r="M11" s="30"/>
      <c r="N11" s="30"/>
    </row>
    <row r="12" spans="1:14" ht="14.5" x14ac:dyDescent="0.3">
      <c r="C12" s="25" t="s">
        <v>126</v>
      </c>
      <c r="G12" s="27">
        <f>SUM(G9:G11)</f>
        <v>7083</v>
      </c>
      <c r="H12" s="27">
        <f t="shared" ref="H12:I12" si="1">SUM(H9:H11)</f>
        <v>7197</v>
      </c>
      <c r="I12" s="27">
        <f t="shared" si="1"/>
        <v>8769</v>
      </c>
    </row>
    <row r="13" spans="1:14" ht="14.5" x14ac:dyDescent="0.3">
      <c r="C13" s="32" t="s">
        <v>127</v>
      </c>
      <c r="D13" s="20"/>
      <c r="E13" s="20"/>
      <c r="F13" s="20"/>
      <c r="G13" s="33">
        <f t="shared" ref="G13:I13" si="2">G8-G12</f>
        <v>6523</v>
      </c>
      <c r="H13" s="33">
        <f t="shared" si="2"/>
        <v>13656</v>
      </c>
      <c r="I13" s="33">
        <f t="shared" si="2"/>
        <v>8891</v>
      </c>
      <c r="J13" s="20"/>
      <c r="K13" s="20"/>
      <c r="L13" s="20"/>
      <c r="M13" s="20"/>
      <c r="N13" s="20"/>
    </row>
    <row r="14" spans="1:14" ht="14.5" x14ac:dyDescent="0.3">
      <c r="C14" s="25" t="s">
        <v>128</v>
      </c>
      <c r="G14" s="27">
        <v>56</v>
      </c>
      <c r="H14" s="27">
        <v>297</v>
      </c>
      <c r="I14" s="27">
        <v>1066</v>
      </c>
    </row>
    <row r="15" spans="1:14" ht="14.5" x14ac:dyDescent="0.3">
      <c r="C15" s="25" t="s">
        <v>129</v>
      </c>
      <c r="G15" s="27">
        <v>371</v>
      </c>
      <c r="H15" s="27">
        <v>191</v>
      </c>
      <c r="I15" s="27">
        <v>156</v>
      </c>
    </row>
    <row r="16" spans="1:14" ht="14.5" x14ac:dyDescent="0.3">
      <c r="C16" s="29" t="s">
        <v>130</v>
      </c>
      <c r="D16" s="30"/>
      <c r="E16" s="30"/>
      <c r="F16" s="30"/>
      <c r="G16" s="31">
        <v>135</v>
      </c>
      <c r="H16" s="31">
        <v>-43</v>
      </c>
      <c r="I16" s="31">
        <v>172</v>
      </c>
      <c r="J16" s="30"/>
      <c r="K16" s="30"/>
      <c r="L16" s="30"/>
      <c r="M16" s="30"/>
      <c r="N16" s="30"/>
    </row>
    <row r="17" spans="3:16384" ht="14.5" x14ac:dyDescent="0.3">
      <c r="C17" s="32" t="s">
        <v>131</v>
      </c>
      <c r="D17" s="20"/>
      <c r="E17" s="20"/>
      <c r="F17" s="20"/>
      <c r="G17" s="33">
        <f>G13+G14-G15+G16</f>
        <v>6343</v>
      </c>
      <c r="H17" s="33">
        <f t="shared" ref="H17:I17" si="3">H13+H14-H15+H16</f>
        <v>13719</v>
      </c>
      <c r="I17" s="33">
        <f t="shared" si="3"/>
        <v>9973</v>
      </c>
      <c r="J17" s="20"/>
      <c r="K17" s="20"/>
      <c r="L17" s="20"/>
      <c r="M17" s="20"/>
      <c r="N17" s="20"/>
    </row>
    <row r="18" spans="3:16384" ht="15.5" customHeight="1" x14ac:dyDescent="0.3">
      <c r="C18" s="29" t="s">
        <v>132</v>
      </c>
      <c r="D18" s="30"/>
      <c r="E18" s="30"/>
      <c r="F18" s="30"/>
      <c r="G18" s="31">
        <v>699</v>
      </c>
      <c r="H18" s="31">
        <v>1132</v>
      </c>
      <c r="I18" s="31">
        <v>-5001</v>
      </c>
      <c r="J18" s="30"/>
      <c r="K18" s="30"/>
      <c r="L18" s="30"/>
      <c r="M18" s="30"/>
      <c r="N18" s="30"/>
    </row>
    <row r="19" spans="3:16384" ht="14.5" x14ac:dyDescent="0.3">
      <c r="C19" s="32" t="s">
        <v>30</v>
      </c>
      <c r="D19" s="20"/>
      <c r="E19" s="20"/>
      <c r="F19" s="20"/>
      <c r="G19" s="33">
        <f>G17-G18</f>
        <v>5644</v>
      </c>
      <c r="H19" s="33">
        <f t="shared" ref="H19:I19" si="4">H17-H18</f>
        <v>12587</v>
      </c>
      <c r="I19" s="33">
        <f t="shared" si="4"/>
        <v>14974</v>
      </c>
      <c r="J19" s="20"/>
      <c r="K19" s="20"/>
      <c r="L19" s="20"/>
      <c r="M19" s="20"/>
      <c r="N19" s="20"/>
    </row>
    <row r="20" spans="3:16384" ht="14.5" x14ac:dyDescent="0.3">
      <c r="C20" s="29" t="s">
        <v>147</v>
      </c>
      <c r="D20" s="30"/>
      <c r="E20" s="30"/>
      <c r="F20" s="30"/>
      <c r="G20" s="31">
        <v>125</v>
      </c>
      <c r="H20" s="31">
        <v>31</v>
      </c>
      <c r="I20" s="31">
        <v>-23</v>
      </c>
      <c r="J20" s="30"/>
      <c r="K20" s="30"/>
      <c r="L20" s="30"/>
      <c r="M20" s="30"/>
      <c r="N20" s="30"/>
    </row>
    <row r="21" spans="3:16384" ht="14.5" x14ac:dyDescent="0.3">
      <c r="C21" s="32" t="s">
        <v>148</v>
      </c>
      <c r="D21" s="20"/>
      <c r="E21" s="20"/>
      <c r="F21" s="20"/>
      <c r="G21" s="34">
        <f>G19-G20</f>
        <v>5519</v>
      </c>
      <c r="H21" s="34">
        <f t="shared" ref="H21:I21" si="5">H19-H20</f>
        <v>12556</v>
      </c>
      <c r="I21" s="34">
        <f t="shared" si="5"/>
        <v>14997</v>
      </c>
      <c r="J21" s="20"/>
      <c r="K21" s="20"/>
      <c r="L21" s="20"/>
      <c r="M21" s="20"/>
      <c r="N21" s="20"/>
    </row>
    <row r="22" spans="3:16384" ht="14.5" x14ac:dyDescent="0.3">
      <c r="C22" s="32"/>
      <c r="D22" s="20"/>
      <c r="E22" s="20"/>
      <c r="F22" s="20"/>
      <c r="G22" s="34"/>
      <c r="H22" s="34"/>
      <c r="I22" s="34"/>
      <c r="J22" s="20"/>
      <c r="K22" s="20"/>
      <c r="L22" s="20"/>
      <c r="M22" s="20"/>
      <c r="N22" s="20"/>
    </row>
    <row r="23" spans="3:16384" ht="14.5" x14ac:dyDescent="0.3">
      <c r="C23" s="24" t="s">
        <v>149</v>
      </c>
      <c r="G23" s="25" t="s">
        <v>29</v>
      </c>
      <c r="H23" s="25" t="s">
        <v>29</v>
      </c>
      <c r="I23" s="25" t="s">
        <v>29</v>
      </c>
    </row>
    <row r="24" spans="3:16384" ht="14.5" x14ac:dyDescent="0.3">
      <c r="C24" s="25" t="s">
        <v>136</v>
      </c>
      <c r="G24" s="28">
        <v>1.87</v>
      </c>
      <c r="H24" s="28">
        <v>4.0199999999999996</v>
      </c>
      <c r="I24" s="28">
        <v>4.7300000000000004</v>
      </c>
    </row>
    <row r="25" spans="3:16384" ht="14.5" x14ac:dyDescent="0.3">
      <c r="C25" s="25" t="s">
        <v>137</v>
      </c>
      <c r="G25" s="28">
        <v>1.63</v>
      </c>
      <c r="H25" s="28">
        <v>3.62</v>
      </c>
      <c r="I25" s="28">
        <v>4.3</v>
      </c>
    </row>
    <row r="26" spans="3:16384" ht="43.5" x14ac:dyDescent="0.3">
      <c r="C26" s="24" t="s">
        <v>138</v>
      </c>
      <c r="G26" s="25"/>
      <c r="H26" s="25"/>
      <c r="I26" s="25"/>
    </row>
    <row r="27" spans="3:16384" ht="14.5" x14ac:dyDescent="0.3">
      <c r="C27" s="25" t="s">
        <v>139</v>
      </c>
      <c r="G27" s="27">
        <v>2959</v>
      </c>
      <c r="H27" s="27">
        <v>3130</v>
      </c>
      <c r="I27" s="27">
        <v>3174</v>
      </c>
    </row>
    <row r="28" spans="3:16384" ht="14.5" x14ac:dyDescent="0.3">
      <c r="C28" s="25" t="s">
        <v>140</v>
      </c>
      <c r="G28" s="27">
        <v>3386</v>
      </c>
      <c r="H28" s="27">
        <v>3475</v>
      </c>
      <c r="I28" s="27">
        <v>3485</v>
      </c>
    </row>
    <row r="30" spans="3:16384" ht="14.5" x14ac:dyDescent="0.3">
      <c r="C30" s="42" t="s">
        <v>262</v>
      </c>
      <c r="G30" s="45">
        <f>G8/G6</f>
        <v>0.25279155751258753</v>
      </c>
      <c r="H30" s="45">
        <f t="shared" ref="H30:BS30" si="6">H8/H6</f>
        <v>0.25598438535759005</v>
      </c>
      <c r="I30" s="45">
        <f t="shared" si="6"/>
        <v>0.18248891736331416</v>
      </c>
      <c r="J30" s="45"/>
      <c r="K30" s="45"/>
      <c r="L30" s="45"/>
      <c r="M30" s="45"/>
      <c r="N30" s="45"/>
      <c r="O30" s="45" t="e">
        <f t="shared" si="6"/>
        <v>#DIV/0!</v>
      </c>
      <c r="P30" s="45" t="e">
        <f t="shared" si="6"/>
        <v>#DIV/0!</v>
      </c>
      <c r="Q30" s="45" t="e">
        <f t="shared" si="6"/>
        <v>#DIV/0!</v>
      </c>
      <c r="R30" s="45" t="e">
        <f t="shared" si="6"/>
        <v>#DIV/0!</v>
      </c>
      <c r="S30" s="45" t="e">
        <f t="shared" si="6"/>
        <v>#DIV/0!</v>
      </c>
      <c r="T30" s="45" t="e">
        <f t="shared" si="6"/>
        <v>#DIV/0!</v>
      </c>
      <c r="U30" s="45" t="e">
        <f t="shared" si="6"/>
        <v>#DIV/0!</v>
      </c>
      <c r="V30" s="45" t="e">
        <f t="shared" si="6"/>
        <v>#DIV/0!</v>
      </c>
      <c r="W30" s="45" t="e">
        <f t="shared" si="6"/>
        <v>#DIV/0!</v>
      </c>
      <c r="X30" s="45" t="e">
        <f t="shared" si="6"/>
        <v>#DIV/0!</v>
      </c>
      <c r="Y30" s="45" t="e">
        <f t="shared" si="6"/>
        <v>#DIV/0!</v>
      </c>
      <c r="Z30" s="45" t="e">
        <f t="shared" si="6"/>
        <v>#DIV/0!</v>
      </c>
      <c r="AA30" s="45" t="e">
        <f t="shared" si="6"/>
        <v>#DIV/0!</v>
      </c>
      <c r="AB30" s="45" t="e">
        <f t="shared" si="6"/>
        <v>#DIV/0!</v>
      </c>
      <c r="AC30" s="45" t="e">
        <f t="shared" si="6"/>
        <v>#DIV/0!</v>
      </c>
      <c r="AD30" s="45" t="e">
        <f t="shared" si="6"/>
        <v>#DIV/0!</v>
      </c>
      <c r="AE30" s="45" t="e">
        <f t="shared" si="6"/>
        <v>#DIV/0!</v>
      </c>
      <c r="AF30" s="45" t="e">
        <f t="shared" si="6"/>
        <v>#DIV/0!</v>
      </c>
      <c r="AG30" s="45" t="e">
        <f t="shared" si="6"/>
        <v>#DIV/0!</v>
      </c>
      <c r="AH30" s="45" t="e">
        <f t="shared" si="6"/>
        <v>#DIV/0!</v>
      </c>
      <c r="AI30" s="45" t="e">
        <f t="shared" si="6"/>
        <v>#DIV/0!</v>
      </c>
      <c r="AJ30" s="45" t="e">
        <f t="shared" si="6"/>
        <v>#DIV/0!</v>
      </c>
      <c r="AK30" s="45" t="e">
        <f t="shared" si="6"/>
        <v>#DIV/0!</v>
      </c>
      <c r="AL30" s="45" t="e">
        <f t="shared" si="6"/>
        <v>#DIV/0!</v>
      </c>
      <c r="AM30" s="45" t="e">
        <f t="shared" si="6"/>
        <v>#DIV/0!</v>
      </c>
      <c r="AN30" s="45" t="e">
        <f t="shared" si="6"/>
        <v>#DIV/0!</v>
      </c>
      <c r="AO30" s="45" t="e">
        <f t="shared" si="6"/>
        <v>#DIV/0!</v>
      </c>
      <c r="AP30" s="45" t="e">
        <f t="shared" si="6"/>
        <v>#DIV/0!</v>
      </c>
      <c r="AQ30" s="45" t="e">
        <f t="shared" si="6"/>
        <v>#DIV/0!</v>
      </c>
      <c r="AR30" s="45" t="e">
        <f t="shared" si="6"/>
        <v>#DIV/0!</v>
      </c>
      <c r="AS30" s="45" t="e">
        <f t="shared" si="6"/>
        <v>#DIV/0!</v>
      </c>
      <c r="AT30" s="45" t="e">
        <f t="shared" si="6"/>
        <v>#DIV/0!</v>
      </c>
      <c r="AU30" s="45" t="e">
        <f t="shared" si="6"/>
        <v>#DIV/0!</v>
      </c>
      <c r="AV30" s="45" t="e">
        <f t="shared" si="6"/>
        <v>#DIV/0!</v>
      </c>
      <c r="AW30" s="45" t="e">
        <f t="shared" si="6"/>
        <v>#DIV/0!</v>
      </c>
      <c r="AX30" s="45" t="e">
        <f t="shared" si="6"/>
        <v>#DIV/0!</v>
      </c>
      <c r="AY30" s="45" t="e">
        <f t="shared" si="6"/>
        <v>#DIV/0!</v>
      </c>
      <c r="AZ30" s="45" t="e">
        <f t="shared" si="6"/>
        <v>#DIV/0!</v>
      </c>
      <c r="BA30" s="45" t="e">
        <f t="shared" si="6"/>
        <v>#DIV/0!</v>
      </c>
      <c r="BB30" s="45" t="e">
        <f t="shared" si="6"/>
        <v>#DIV/0!</v>
      </c>
      <c r="BC30" s="45" t="e">
        <f t="shared" si="6"/>
        <v>#DIV/0!</v>
      </c>
      <c r="BD30" s="45" t="e">
        <f t="shared" si="6"/>
        <v>#DIV/0!</v>
      </c>
      <c r="BE30" s="45" t="e">
        <f t="shared" si="6"/>
        <v>#DIV/0!</v>
      </c>
      <c r="BF30" s="45" t="e">
        <f t="shared" si="6"/>
        <v>#DIV/0!</v>
      </c>
      <c r="BG30" s="45" t="e">
        <f t="shared" si="6"/>
        <v>#DIV/0!</v>
      </c>
      <c r="BH30" s="45" t="e">
        <f t="shared" si="6"/>
        <v>#DIV/0!</v>
      </c>
      <c r="BI30" s="45" t="e">
        <f t="shared" si="6"/>
        <v>#DIV/0!</v>
      </c>
      <c r="BJ30" s="45" t="e">
        <f t="shared" si="6"/>
        <v>#DIV/0!</v>
      </c>
      <c r="BK30" s="45" t="e">
        <f t="shared" si="6"/>
        <v>#DIV/0!</v>
      </c>
      <c r="BL30" s="45" t="e">
        <f t="shared" si="6"/>
        <v>#DIV/0!</v>
      </c>
      <c r="BM30" s="45" t="e">
        <f t="shared" si="6"/>
        <v>#DIV/0!</v>
      </c>
      <c r="BN30" s="45" t="e">
        <f t="shared" si="6"/>
        <v>#DIV/0!</v>
      </c>
      <c r="BO30" s="45" t="e">
        <f t="shared" si="6"/>
        <v>#DIV/0!</v>
      </c>
      <c r="BP30" s="45" t="e">
        <f t="shared" si="6"/>
        <v>#DIV/0!</v>
      </c>
      <c r="BQ30" s="45" t="e">
        <f t="shared" si="6"/>
        <v>#DIV/0!</v>
      </c>
      <c r="BR30" s="45" t="e">
        <f t="shared" si="6"/>
        <v>#DIV/0!</v>
      </c>
      <c r="BS30" s="45" t="e">
        <f t="shared" si="6"/>
        <v>#DIV/0!</v>
      </c>
      <c r="BT30" s="45" t="e">
        <f t="shared" ref="BT30:EE30" si="7">BT8/BT6</f>
        <v>#DIV/0!</v>
      </c>
      <c r="BU30" s="45" t="e">
        <f t="shared" si="7"/>
        <v>#DIV/0!</v>
      </c>
      <c r="BV30" s="45" t="e">
        <f t="shared" si="7"/>
        <v>#DIV/0!</v>
      </c>
      <c r="BW30" s="45" t="e">
        <f t="shared" si="7"/>
        <v>#DIV/0!</v>
      </c>
      <c r="BX30" s="45" t="e">
        <f t="shared" si="7"/>
        <v>#DIV/0!</v>
      </c>
      <c r="BY30" s="45" t="e">
        <f t="shared" si="7"/>
        <v>#DIV/0!</v>
      </c>
      <c r="BZ30" s="45" t="e">
        <f t="shared" si="7"/>
        <v>#DIV/0!</v>
      </c>
      <c r="CA30" s="45" t="e">
        <f t="shared" si="7"/>
        <v>#DIV/0!</v>
      </c>
      <c r="CB30" s="45" t="e">
        <f t="shared" si="7"/>
        <v>#DIV/0!</v>
      </c>
      <c r="CC30" s="45" t="e">
        <f t="shared" si="7"/>
        <v>#DIV/0!</v>
      </c>
      <c r="CD30" s="45" t="e">
        <f t="shared" si="7"/>
        <v>#DIV/0!</v>
      </c>
      <c r="CE30" s="45" t="e">
        <f t="shared" si="7"/>
        <v>#DIV/0!</v>
      </c>
      <c r="CF30" s="45" t="e">
        <f t="shared" si="7"/>
        <v>#DIV/0!</v>
      </c>
      <c r="CG30" s="45" t="e">
        <f t="shared" si="7"/>
        <v>#DIV/0!</v>
      </c>
      <c r="CH30" s="45" t="e">
        <f t="shared" si="7"/>
        <v>#DIV/0!</v>
      </c>
      <c r="CI30" s="45" t="e">
        <f t="shared" si="7"/>
        <v>#DIV/0!</v>
      </c>
      <c r="CJ30" s="45" t="e">
        <f t="shared" si="7"/>
        <v>#DIV/0!</v>
      </c>
      <c r="CK30" s="45" t="e">
        <f t="shared" si="7"/>
        <v>#DIV/0!</v>
      </c>
      <c r="CL30" s="45" t="e">
        <f t="shared" si="7"/>
        <v>#DIV/0!</v>
      </c>
      <c r="CM30" s="45" t="e">
        <f t="shared" si="7"/>
        <v>#DIV/0!</v>
      </c>
      <c r="CN30" s="45" t="e">
        <f t="shared" si="7"/>
        <v>#DIV/0!</v>
      </c>
      <c r="CO30" s="45" t="e">
        <f t="shared" si="7"/>
        <v>#DIV/0!</v>
      </c>
      <c r="CP30" s="45" t="e">
        <f t="shared" si="7"/>
        <v>#DIV/0!</v>
      </c>
      <c r="CQ30" s="45" t="e">
        <f t="shared" si="7"/>
        <v>#DIV/0!</v>
      </c>
      <c r="CR30" s="45" t="e">
        <f t="shared" si="7"/>
        <v>#DIV/0!</v>
      </c>
      <c r="CS30" s="45" t="e">
        <f t="shared" si="7"/>
        <v>#DIV/0!</v>
      </c>
      <c r="CT30" s="45" t="e">
        <f t="shared" si="7"/>
        <v>#DIV/0!</v>
      </c>
      <c r="CU30" s="45" t="e">
        <f t="shared" si="7"/>
        <v>#DIV/0!</v>
      </c>
      <c r="CV30" s="45" t="e">
        <f t="shared" si="7"/>
        <v>#DIV/0!</v>
      </c>
      <c r="CW30" s="45" t="e">
        <f t="shared" si="7"/>
        <v>#DIV/0!</v>
      </c>
      <c r="CX30" s="45" t="e">
        <f t="shared" si="7"/>
        <v>#DIV/0!</v>
      </c>
      <c r="CY30" s="45" t="e">
        <f t="shared" si="7"/>
        <v>#DIV/0!</v>
      </c>
      <c r="CZ30" s="45" t="e">
        <f t="shared" si="7"/>
        <v>#DIV/0!</v>
      </c>
      <c r="DA30" s="45" t="e">
        <f t="shared" si="7"/>
        <v>#DIV/0!</v>
      </c>
      <c r="DB30" s="45" t="e">
        <f t="shared" si="7"/>
        <v>#DIV/0!</v>
      </c>
      <c r="DC30" s="45" t="e">
        <f t="shared" si="7"/>
        <v>#DIV/0!</v>
      </c>
      <c r="DD30" s="45" t="e">
        <f t="shared" si="7"/>
        <v>#DIV/0!</v>
      </c>
      <c r="DE30" s="45" t="e">
        <f t="shared" si="7"/>
        <v>#DIV/0!</v>
      </c>
      <c r="DF30" s="45" t="e">
        <f t="shared" si="7"/>
        <v>#DIV/0!</v>
      </c>
      <c r="DG30" s="45" t="e">
        <f t="shared" si="7"/>
        <v>#DIV/0!</v>
      </c>
      <c r="DH30" s="45" t="e">
        <f t="shared" si="7"/>
        <v>#DIV/0!</v>
      </c>
      <c r="DI30" s="45" t="e">
        <f t="shared" si="7"/>
        <v>#DIV/0!</v>
      </c>
      <c r="DJ30" s="45" t="e">
        <f t="shared" si="7"/>
        <v>#DIV/0!</v>
      </c>
      <c r="DK30" s="45" t="e">
        <f t="shared" si="7"/>
        <v>#DIV/0!</v>
      </c>
      <c r="DL30" s="45" t="e">
        <f t="shared" si="7"/>
        <v>#DIV/0!</v>
      </c>
      <c r="DM30" s="45" t="e">
        <f t="shared" si="7"/>
        <v>#DIV/0!</v>
      </c>
      <c r="DN30" s="45" t="e">
        <f t="shared" si="7"/>
        <v>#DIV/0!</v>
      </c>
      <c r="DO30" s="45" t="e">
        <f t="shared" si="7"/>
        <v>#DIV/0!</v>
      </c>
      <c r="DP30" s="45" t="e">
        <f t="shared" si="7"/>
        <v>#DIV/0!</v>
      </c>
      <c r="DQ30" s="45" t="e">
        <f t="shared" si="7"/>
        <v>#DIV/0!</v>
      </c>
      <c r="DR30" s="45" t="e">
        <f t="shared" si="7"/>
        <v>#DIV/0!</v>
      </c>
      <c r="DS30" s="45" t="e">
        <f t="shared" si="7"/>
        <v>#DIV/0!</v>
      </c>
      <c r="DT30" s="45" t="e">
        <f t="shared" si="7"/>
        <v>#DIV/0!</v>
      </c>
      <c r="DU30" s="45" t="e">
        <f t="shared" si="7"/>
        <v>#DIV/0!</v>
      </c>
      <c r="DV30" s="45" t="e">
        <f t="shared" si="7"/>
        <v>#DIV/0!</v>
      </c>
      <c r="DW30" s="45" t="e">
        <f t="shared" si="7"/>
        <v>#DIV/0!</v>
      </c>
      <c r="DX30" s="45" t="e">
        <f t="shared" si="7"/>
        <v>#DIV/0!</v>
      </c>
      <c r="DY30" s="45" t="e">
        <f t="shared" si="7"/>
        <v>#DIV/0!</v>
      </c>
      <c r="DZ30" s="45" t="e">
        <f t="shared" si="7"/>
        <v>#DIV/0!</v>
      </c>
      <c r="EA30" s="45" t="e">
        <f t="shared" si="7"/>
        <v>#DIV/0!</v>
      </c>
      <c r="EB30" s="45" t="e">
        <f t="shared" si="7"/>
        <v>#DIV/0!</v>
      </c>
      <c r="EC30" s="45" t="e">
        <f t="shared" si="7"/>
        <v>#DIV/0!</v>
      </c>
      <c r="ED30" s="45" t="e">
        <f t="shared" si="7"/>
        <v>#DIV/0!</v>
      </c>
      <c r="EE30" s="45" t="e">
        <f t="shared" si="7"/>
        <v>#DIV/0!</v>
      </c>
      <c r="EF30" s="45" t="e">
        <f t="shared" ref="EF30:GQ30" si="8">EF8/EF6</f>
        <v>#DIV/0!</v>
      </c>
      <c r="EG30" s="45" t="e">
        <f t="shared" si="8"/>
        <v>#DIV/0!</v>
      </c>
      <c r="EH30" s="45" t="e">
        <f t="shared" si="8"/>
        <v>#DIV/0!</v>
      </c>
      <c r="EI30" s="45" t="e">
        <f t="shared" si="8"/>
        <v>#DIV/0!</v>
      </c>
      <c r="EJ30" s="45" t="e">
        <f t="shared" si="8"/>
        <v>#DIV/0!</v>
      </c>
      <c r="EK30" s="45" t="e">
        <f t="shared" si="8"/>
        <v>#DIV/0!</v>
      </c>
      <c r="EL30" s="45" t="e">
        <f t="shared" si="8"/>
        <v>#DIV/0!</v>
      </c>
      <c r="EM30" s="45" t="e">
        <f t="shared" si="8"/>
        <v>#DIV/0!</v>
      </c>
      <c r="EN30" s="45" t="e">
        <f t="shared" si="8"/>
        <v>#DIV/0!</v>
      </c>
      <c r="EO30" s="45" t="e">
        <f t="shared" si="8"/>
        <v>#DIV/0!</v>
      </c>
      <c r="EP30" s="45" t="e">
        <f t="shared" si="8"/>
        <v>#DIV/0!</v>
      </c>
      <c r="EQ30" s="45" t="e">
        <f t="shared" si="8"/>
        <v>#DIV/0!</v>
      </c>
      <c r="ER30" s="45" t="e">
        <f t="shared" si="8"/>
        <v>#DIV/0!</v>
      </c>
      <c r="ES30" s="45" t="e">
        <f t="shared" si="8"/>
        <v>#DIV/0!</v>
      </c>
      <c r="ET30" s="45" t="e">
        <f t="shared" si="8"/>
        <v>#DIV/0!</v>
      </c>
      <c r="EU30" s="45" t="e">
        <f t="shared" si="8"/>
        <v>#DIV/0!</v>
      </c>
      <c r="EV30" s="45" t="e">
        <f t="shared" si="8"/>
        <v>#DIV/0!</v>
      </c>
      <c r="EW30" s="45" t="e">
        <f t="shared" si="8"/>
        <v>#DIV/0!</v>
      </c>
      <c r="EX30" s="45" t="e">
        <f t="shared" si="8"/>
        <v>#DIV/0!</v>
      </c>
      <c r="EY30" s="45" t="e">
        <f t="shared" si="8"/>
        <v>#DIV/0!</v>
      </c>
      <c r="EZ30" s="45" t="e">
        <f t="shared" si="8"/>
        <v>#DIV/0!</v>
      </c>
      <c r="FA30" s="45" t="e">
        <f t="shared" si="8"/>
        <v>#DIV/0!</v>
      </c>
      <c r="FB30" s="45" t="e">
        <f t="shared" si="8"/>
        <v>#DIV/0!</v>
      </c>
      <c r="FC30" s="45" t="e">
        <f t="shared" si="8"/>
        <v>#DIV/0!</v>
      </c>
      <c r="FD30" s="45" t="e">
        <f t="shared" si="8"/>
        <v>#DIV/0!</v>
      </c>
      <c r="FE30" s="45" t="e">
        <f t="shared" si="8"/>
        <v>#DIV/0!</v>
      </c>
      <c r="FF30" s="45" t="e">
        <f t="shared" si="8"/>
        <v>#DIV/0!</v>
      </c>
      <c r="FG30" s="45" t="e">
        <f t="shared" si="8"/>
        <v>#DIV/0!</v>
      </c>
      <c r="FH30" s="45" t="e">
        <f t="shared" si="8"/>
        <v>#DIV/0!</v>
      </c>
      <c r="FI30" s="45" t="e">
        <f t="shared" si="8"/>
        <v>#DIV/0!</v>
      </c>
      <c r="FJ30" s="45" t="e">
        <f t="shared" si="8"/>
        <v>#DIV/0!</v>
      </c>
      <c r="FK30" s="45" t="e">
        <f t="shared" si="8"/>
        <v>#DIV/0!</v>
      </c>
      <c r="FL30" s="45" t="e">
        <f t="shared" si="8"/>
        <v>#DIV/0!</v>
      </c>
      <c r="FM30" s="45" t="e">
        <f t="shared" si="8"/>
        <v>#DIV/0!</v>
      </c>
      <c r="FN30" s="45" t="e">
        <f t="shared" si="8"/>
        <v>#DIV/0!</v>
      </c>
      <c r="FO30" s="45" t="e">
        <f t="shared" si="8"/>
        <v>#DIV/0!</v>
      </c>
      <c r="FP30" s="45" t="e">
        <f t="shared" si="8"/>
        <v>#DIV/0!</v>
      </c>
      <c r="FQ30" s="45" t="e">
        <f t="shared" si="8"/>
        <v>#DIV/0!</v>
      </c>
      <c r="FR30" s="45" t="e">
        <f t="shared" si="8"/>
        <v>#DIV/0!</v>
      </c>
      <c r="FS30" s="45" t="e">
        <f t="shared" si="8"/>
        <v>#DIV/0!</v>
      </c>
      <c r="FT30" s="45" t="e">
        <f t="shared" si="8"/>
        <v>#DIV/0!</v>
      </c>
      <c r="FU30" s="45" t="e">
        <f t="shared" si="8"/>
        <v>#DIV/0!</v>
      </c>
      <c r="FV30" s="45" t="e">
        <f t="shared" si="8"/>
        <v>#DIV/0!</v>
      </c>
      <c r="FW30" s="45" t="e">
        <f t="shared" si="8"/>
        <v>#DIV/0!</v>
      </c>
      <c r="FX30" s="45" t="e">
        <f t="shared" si="8"/>
        <v>#DIV/0!</v>
      </c>
      <c r="FY30" s="45" t="e">
        <f t="shared" si="8"/>
        <v>#DIV/0!</v>
      </c>
      <c r="FZ30" s="45" t="e">
        <f t="shared" si="8"/>
        <v>#DIV/0!</v>
      </c>
      <c r="GA30" s="45" t="e">
        <f t="shared" si="8"/>
        <v>#DIV/0!</v>
      </c>
      <c r="GB30" s="45" t="e">
        <f t="shared" si="8"/>
        <v>#DIV/0!</v>
      </c>
      <c r="GC30" s="45" t="e">
        <f t="shared" si="8"/>
        <v>#DIV/0!</v>
      </c>
      <c r="GD30" s="45" t="e">
        <f t="shared" si="8"/>
        <v>#DIV/0!</v>
      </c>
      <c r="GE30" s="45" t="e">
        <f t="shared" si="8"/>
        <v>#DIV/0!</v>
      </c>
      <c r="GF30" s="45" t="e">
        <f t="shared" si="8"/>
        <v>#DIV/0!</v>
      </c>
      <c r="GG30" s="45" t="e">
        <f t="shared" si="8"/>
        <v>#DIV/0!</v>
      </c>
      <c r="GH30" s="45" t="e">
        <f t="shared" si="8"/>
        <v>#DIV/0!</v>
      </c>
      <c r="GI30" s="45" t="e">
        <f t="shared" si="8"/>
        <v>#DIV/0!</v>
      </c>
      <c r="GJ30" s="45" t="e">
        <f t="shared" si="8"/>
        <v>#DIV/0!</v>
      </c>
      <c r="GK30" s="45" t="e">
        <f t="shared" si="8"/>
        <v>#DIV/0!</v>
      </c>
      <c r="GL30" s="45" t="e">
        <f t="shared" si="8"/>
        <v>#DIV/0!</v>
      </c>
      <c r="GM30" s="45" t="e">
        <f t="shared" si="8"/>
        <v>#DIV/0!</v>
      </c>
      <c r="GN30" s="45" t="e">
        <f t="shared" si="8"/>
        <v>#DIV/0!</v>
      </c>
      <c r="GO30" s="45" t="e">
        <f t="shared" si="8"/>
        <v>#DIV/0!</v>
      </c>
      <c r="GP30" s="45" t="e">
        <f t="shared" si="8"/>
        <v>#DIV/0!</v>
      </c>
      <c r="GQ30" s="45" t="e">
        <f t="shared" si="8"/>
        <v>#DIV/0!</v>
      </c>
      <c r="GR30" s="45" t="e">
        <f t="shared" ref="GR30:JC30" si="9">GR8/GR6</f>
        <v>#DIV/0!</v>
      </c>
      <c r="GS30" s="45" t="e">
        <f t="shared" si="9"/>
        <v>#DIV/0!</v>
      </c>
      <c r="GT30" s="45" t="e">
        <f t="shared" si="9"/>
        <v>#DIV/0!</v>
      </c>
      <c r="GU30" s="45" t="e">
        <f t="shared" si="9"/>
        <v>#DIV/0!</v>
      </c>
      <c r="GV30" s="45" t="e">
        <f t="shared" si="9"/>
        <v>#DIV/0!</v>
      </c>
      <c r="GW30" s="45" t="e">
        <f t="shared" si="9"/>
        <v>#DIV/0!</v>
      </c>
      <c r="GX30" s="45" t="e">
        <f t="shared" si="9"/>
        <v>#DIV/0!</v>
      </c>
      <c r="GY30" s="45" t="e">
        <f t="shared" si="9"/>
        <v>#DIV/0!</v>
      </c>
      <c r="GZ30" s="45" t="e">
        <f t="shared" si="9"/>
        <v>#DIV/0!</v>
      </c>
      <c r="HA30" s="45" t="e">
        <f t="shared" si="9"/>
        <v>#DIV/0!</v>
      </c>
      <c r="HB30" s="45" t="e">
        <f t="shared" si="9"/>
        <v>#DIV/0!</v>
      </c>
      <c r="HC30" s="45" t="e">
        <f t="shared" si="9"/>
        <v>#DIV/0!</v>
      </c>
      <c r="HD30" s="45" t="e">
        <f t="shared" si="9"/>
        <v>#DIV/0!</v>
      </c>
      <c r="HE30" s="45" t="e">
        <f t="shared" si="9"/>
        <v>#DIV/0!</v>
      </c>
      <c r="HF30" s="45" t="e">
        <f t="shared" si="9"/>
        <v>#DIV/0!</v>
      </c>
      <c r="HG30" s="45" t="e">
        <f t="shared" si="9"/>
        <v>#DIV/0!</v>
      </c>
      <c r="HH30" s="45" t="e">
        <f t="shared" si="9"/>
        <v>#DIV/0!</v>
      </c>
      <c r="HI30" s="45" t="e">
        <f t="shared" si="9"/>
        <v>#DIV/0!</v>
      </c>
      <c r="HJ30" s="45" t="e">
        <f t="shared" si="9"/>
        <v>#DIV/0!</v>
      </c>
      <c r="HK30" s="45" t="e">
        <f t="shared" si="9"/>
        <v>#DIV/0!</v>
      </c>
      <c r="HL30" s="45" t="e">
        <f t="shared" si="9"/>
        <v>#DIV/0!</v>
      </c>
      <c r="HM30" s="45" t="e">
        <f t="shared" si="9"/>
        <v>#DIV/0!</v>
      </c>
      <c r="HN30" s="45" t="e">
        <f t="shared" si="9"/>
        <v>#DIV/0!</v>
      </c>
      <c r="HO30" s="45" t="e">
        <f t="shared" si="9"/>
        <v>#DIV/0!</v>
      </c>
      <c r="HP30" s="45" t="e">
        <f t="shared" si="9"/>
        <v>#DIV/0!</v>
      </c>
      <c r="HQ30" s="45" t="e">
        <f t="shared" si="9"/>
        <v>#DIV/0!</v>
      </c>
      <c r="HR30" s="45" t="e">
        <f t="shared" si="9"/>
        <v>#DIV/0!</v>
      </c>
      <c r="HS30" s="45" t="e">
        <f t="shared" si="9"/>
        <v>#DIV/0!</v>
      </c>
      <c r="HT30" s="45" t="e">
        <f t="shared" si="9"/>
        <v>#DIV/0!</v>
      </c>
      <c r="HU30" s="45" t="e">
        <f t="shared" si="9"/>
        <v>#DIV/0!</v>
      </c>
      <c r="HV30" s="45" t="e">
        <f t="shared" si="9"/>
        <v>#DIV/0!</v>
      </c>
      <c r="HW30" s="45" t="e">
        <f t="shared" si="9"/>
        <v>#DIV/0!</v>
      </c>
      <c r="HX30" s="45" t="e">
        <f t="shared" si="9"/>
        <v>#DIV/0!</v>
      </c>
      <c r="HY30" s="45" t="e">
        <f t="shared" si="9"/>
        <v>#DIV/0!</v>
      </c>
      <c r="HZ30" s="45" t="e">
        <f t="shared" si="9"/>
        <v>#DIV/0!</v>
      </c>
      <c r="IA30" s="45" t="e">
        <f t="shared" si="9"/>
        <v>#DIV/0!</v>
      </c>
      <c r="IB30" s="45" t="e">
        <f t="shared" si="9"/>
        <v>#DIV/0!</v>
      </c>
      <c r="IC30" s="45" t="e">
        <f t="shared" si="9"/>
        <v>#DIV/0!</v>
      </c>
      <c r="ID30" s="45" t="e">
        <f t="shared" si="9"/>
        <v>#DIV/0!</v>
      </c>
      <c r="IE30" s="45" t="e">
        <f t="shared" si="9"/>
        <v>#DIV/0!</v>
      </c>
      <c r="IF30" s="45" t="e">
        <f t="shared" si="9"/>
        <v>#DIV/0!</v>
      </c>
      <c r="IG30" s="45" t="e">
        <f t="shared" si="9"/>
        <v>#DIV/0!</v>
      </c>
      <c r="IH30" s="45" t="e">
        <f t="shared" si="9"/>
        <v>#DIV/0!</v>
      </c>
      <c r="II30" s="45" t="e">
        <f t="shared" si="9"/>
        <v>#DIV/0!</v>
      </c>
      <c r="IJ30" s="45" t="e">
        <f t="shared" si="9"/>
        <v>#DIV/0!</v>
      </c>
      <c r="IK30" s="45" t="e">
        <f t="shared" si="9"/>
        <v>#DIV/0!</v>
      </c>
      <c r="IL30" s="45" t="e">
        <f t="shared" si="9"/>
        <v>#DIV/0!</v>
      </c>
      <c r="IM30" s="45" t="e">
        <f t="shared" si="9"/>
        <v>#DIV/0!</v>
      </c>
      <c r="IN30" s="45" t="e">
        <f t="shared" si="9"/>
        <v>#DIV/0!</v>
      </c>
      <c r="IO30" s="45" t="e">
        <f t="shared" si="9"/>
        <v>#DIV/0!</v>
      </c>
      <c r="IP30" s="45" t="e">
        <f t="shared" si="9"/>
        <v>#DIV/0!</v>
      </c>
      <c r="IQ30" s="45" t="e">
        <f t="shared" si="9"/>
        <v>#DIV/0!</v>
      </c>
      <c r="IR30" s="45" t="e">
        <f t="shared" si="9"/>
        <v>#DIV/0!</v>
      </c>
      <c r="IS30" s="45" t="e">
        <f t="shared" si="9"/>
        <v>#DIV/0!</v>
      </c>
      <c r="IT30" s="45" t="e">
        <f t="shared" si="9"/>
        <v>#DIV/0!</v>
      </c>
      <c r="IU30" s="45" t="e">
        <f t="shared" si="9"/>
        <v>#DIV/0!</v>
      </c>
      <c r="IV30" s="45" t="e">
        <f t="shared" si="9"/>
        <v>#DIV/0!</v>
      </c>
      <c r="IW30" s="45" t="e">
        <f t="shared" si="9"/>
        <v>#DIV/0!</v>
      </c>
      <c r="IX30" s="45" t="e">
        <f t="shared" si="9"/>
        <v>#DIV/0!</v>
      </c>
      <c r="IY30" s="45" t="e">
        <f t="shared" si="9"/>
        <v>#DIV/0!</v>
      </c>
      <c r="IZ30" s="45" t="e">
        <f t="shared" si="9"/>
        <v>#DIV/0!</v>
      </c>
      <c r="JA30" s="45" t="e">
        <f t="shared" si="9"/>
        <v>#DIV/0!</v>
      </c>
      <c r="JB30" s="45" t="e">
        <f t="shared" si="9"/>
        <v>#DIV/0!</v>
      </c>
      <c r="JC30" s="45" t="e">
        <f t="shared" si="9"/>
        <v>#DIV/0!</v>
      </c>
      <c r="JD30" s="45" t="e">
        <f t="shared" ref="JD30:LO30" si="10">JD8/JD6</f>
        <v>#DIV/0!</v>
      </c>
      <c r="JE30" s="45" t="e">
        <f t="shared" si="10"/>
        <v>#DIV/0!</v>
      </c>
      <c r="JF30" s="45" t="e">
        <f t="shared" si="10"/>
        <v>#DIV/0!</v>
      </c>
      <c r="JG30" s="45" t="e">
        <f t="shared" si="10"/>
        <v>#DIV/0!</v>
      </c>
      <c r="JH30" s="45" t="e">
        <f t="shared" si="10"/>
        <v>#DIV/0!</v>
      </c>
      <c r="JI30" s="45" t="e">
        <f t="shared" si="10"/>
        <v>#DIV/0!</v>
      </c>
      <c r="JJ30" s="45" t="e">
        <f t="shared" si="10"/>
        <v>#DIV/0!</v>
      </c>
      <c r="JK30" s="45" t="e">
        <f t="shared" si="10"/>
        <v>#DIV/0!</v>
      </c>
      <c r="JL30" s="45" t="e">
        <f t="shared" si="10"/>
        <v>#DIV/0!</v>
      </c>
      <c r="JM30" s="45" t="e">
        <f t="shared" si="10"/>
        <v>#DIV/0!</v>
      </c>
      <c r="JN30" s="45" t="e">
        <f t="shared" si="10"/>
        <v>#DIV/0!</v>
      </c>
      <c r="JO30" s="45" t="e">
        <f t="shared" si="10"/>
        <v>#DIV/0!</v>
      </c>
      <c r="JP30" s="45" t="e">
        <f t="shared" si="10"/>
        <v>#DIV/0!</v>
      </c>
      <c r="JQ30" s="45" t="e">
        <f t="shared" si="10"/>
        <v>#DIV/0!</v>
      </c>
      <c r="JR30" s="45" t="e">
        <f t="shared" si="10"/>
        <v>#DIV/0!</v>
      </c>
      <c r="JS30" s="45" t="e">
        <f t="shared" si="10"/>
        <v>#DIV/0!</v>
      </c>
      <c r="JT30" s="45" t="e">
        <f t="shared" si="10"/>
        <v>#DIV/0!</v>
      </c>
      <c r="JU30" s="45" t="e">
        <f t="shared" si="10"/>
        <v>#DIV/0!</v>
      </c>
      <c r="JV30" s="45" t="e">
        <f t="shared" si="10"/>
        <v>#DIV/0!</v>
      </c>
      <c r="JW30" s="45" t="e">
        <f t="shared" si="10"/>
        <v>#DIV/0!</v>
      </c>
      <c r="JX30" s="45" t="e">
        <f t="shared" si="10"/>
        <v>#DIV/0!</v>
      </c>
      <c r="JY30" s="45" t="e">
        <f t="shared" si="10"/>
        <v>#DIV/0!</v>
      </c>
      <c r="JZ30" s="45" t="e">
        <f t="shared" si="10"/>
        <v>#DIV/0!</v>
      </c>
      <c r="KA30" s="45" t="e">
        <f t="shared" si="10"/>
        <v>#DIV/0!</v>
      </c>
      <c r="KB30" s="45" t="e">
        <f t="shared" si="10"/>
        <v>#DIV/0!</v>
      </c>
      <c r="KC30" s="45" t="e">
        <f t="shared" si="10"/>
        <v>#DIV/0!</v>
      </c>
      <c r="KD30" s="45" t="e">
        <f t="shared" si="10"/>
        <v>#DIV/0!</v>
      </c>
      <c r="KE30" s="45" t="e">
        <f t="shared" si="10"/>
        <v>#DIV/0!</v>
      </c>
      <c r="KF30" s="45" t="e">
        <f t="shared" si="10"/>
        <v>#DIV/0!</v>
      </c>
      <c r="KG30" s="45" t="e">
        <f t="shared" si="10"/>
        <v>#DIV/0!</v>
      </c>
      <c r="KH30" s="45" t="e">
        <f t="shared" si="10"/>
        <v>#DIV/0!</v>
      </c>
      <c r="KI30" s="45" t="e">
        <f t="shared" si="10"/>
        <v>#DIV/0!</v>
      </c>
      <c r="KJ30" s="45" t="e">
        <f t="shared" si="10"/>
        <v>#DIV/0!</v>
      </c>
      <c r="KK30" s="45" t="e">
        <f t="shared" si="10"/>
        <v>#DIV/0!</v>
      </c>
      <c r="KL30" s="45" t="e">
        <f t="shared" si="10"/>
        <v>#DIV/0!</v>
      </c>
      <c r="KM30" s="45" t="e">
        <f t="shared" si="10"/>
        <v>#DIV/0!</v>
      </c>
      <c r="KN30" s="45" t="e">
        <f t="shared" si="10"/>
        <v>#DIV/0!</v>
      </c>
      <c r="KO30" s="45" t="e">
        <f t="shared" si="10"/>
        <v>#DIV/0!</v>
      </c>
      <c r="KP30" s="45" t="e">
        <f t="shared" si="10"/>
        <v>#DIV/0!</v>
      </c>
      <c r="KQ30" s="45" t="e">
        <f t="shared" si="10"/>
        <v>#DIV/0!</v>
      </c>
      <c r="KR30" s="45" t="e">
        <f t="shared" si="10"/>
        <v>#DIV/0!</v>
      </c>
      <c r="KS30" s="45" t="e">
        <f t="shared" si="10"/>
        <v>#DIV/0!</v>
      </c>
      <c r="KT30" s="45" t="e">
        <f t="shared" si="10"/>
        <v>#DIV/0!</v>
      </c>
      <c r="KU30" s="45" t="e">
        <f t="shared" si="10"/>
        <v>#DIV/0!</v>
      </c>
      <c r="KV30" s="45" t="e">
        <f t="shared" si="10"/>
        <v>#DIV/0!</v>
      </c>
      <c r="KW30" s="45" t="e">
        <f t="shared" si="10"/>
        <v>#DIV/0!</v>
      </c>
      <c r="KX30" s="45" t="e">
        <f t="shared" si="10"/>
        <v>#DIV/0!</v>
      </c>
      <c r="KY30" s="45" t="e">
        <f t="shared" si="10"/>
        <v>#DIV/0!</v>
      </c>
      <c r="KZ30" s="45" t="e">
        <f t="shared" si="10"/>
        <v>#DIV/0!</v>
      </c>
      <c r="LA30" s="45" t="e">
        <f t="shared" si="10"/>
        <v>#DIV/0!</v>
      </c>
      <c r="LB30" s="45" t="e">
        <f t="shared" si="10"/>
        <v>#DIV/0!</v>
      </c>
      <c r="LC30" s="45" t="e">
        <f t="shared" si="10"/>
        <v>#DIV/0!</v>
      </c>
      <c r="LD30" s="45" t="e">
        <f t="shared" si="10"/>
        <v>#DIV/0!</v>
      </c>
      <c r="LE30" s="45" t="e">
        <f t="shared" si="10"/>
        <v>#DIV/0!</v>
      </c>
      <c r="LF30" s="45" t="e">
        <f t="shared" si="10"/>
        <v>#DIV/0!</v>
      </c>
      <c r="LG30" s="45" t="e">
        <f t="shared" si="10"/>
        <v>#DIV/0!</v>
      </c>
      <c r="LH30" s="45" t="e">
        <f t="shared" si="10"/>
        <v>#DIV/0!</v>
      </c>
      <c r="LI30" s="45" t="e">
        <f t="shared" si="10"/>
        <v>#DIV/0!</v>
      </c>
      <c r="LJ30" s="45" t="e">
        <f t="shared" si="10"/>
        <v>#DIV/0!</v>
      </c>
      <c r="LK30" s="45" t="e">
        <f t="shared" si="10"/>
        <v>#DIV/0!</v>
      </c>
      <c r="LL30" s="45" t="e">
        <f t="shared" si="10"/>
        <v>#DIV/0!</v>
      </c>
      <c r="LM30" s="45" t="e">
        <f t="shared" si="10"/>
        <v>#DIV/0!</v>
      </c>
      <c r="LN30" s="45" t="e">
        <f t="shared" si="10"/>
        <v>#DIV/0!</v>
      </c>
      <c r="LO30" s="45" t="e">
        <f t="shared" si="10"/>
        <v>#DIV/0!</v>
      </c>
      <c r="LP30" s="45" t="e">
        <f t="shared" ref="LP30:OA30" si="11">LP8/LP6</f>
        <v>#DIV/0!</v>
      </c>
      <c r="LQ30" s="45" t="e">
        <f t="shared" si="11"/>
        <v>#DIV/0!</v>
      </c>
      <c r="LR30" s="45" t="e">
        <f t="shared" si="11"/>
        <v>#DIV/0!</v>
      </c>
      <c r="LS30" s="45" t="e">
        <f t="shared" si="11"/>
        <v>#DIV/0!</v>
      </c>
      <c r="LT30" s="45" t="e">
        <f t="shared" si="11"/>
        <v>#DIV/0!</v>
      </c>
      <c r="LU30" s="45" t="e">
        <f t="shared" si="11"/>
        <v>#DIV/0!</v>
      </c>
      <c r="LV30" s="45" t="e">
        <f t="shared" si="11"/>
        <v>#DIV/0!</v>
      </c>
      <c r="LW30" s="45" t="e">
        <f t="shared" si="11"/>
        <v>#DIV/0!</v>
      </c>
      <c r="LX30" s="45" t="e">
        <f t="shared" si="11"/>
        <v>#DIV/0!</v>
      </c>
      <c r="LY30" s="45" t="e">
        <f t="shared" si="11"/>
        <v>#DIV/0!</v>
      </c>
      <c r="LZ30" s="45" t="e">
        <f t="shared" si="11"/>
        <v>#DIV/0!</v>
      </c>
      <c r="MA30" s="45" t="e">
        <f t="shared" si="11"/>
        <v>#DIV/0!</v>
      </c>
      <c r="MB30" s="45" t="e">
        <f t="shared" si="11"/>
        <v>#DIV/0!</v>
      </c>
      <c r="MC30" s="45" t="e">
        <f t="shared" si="11"/>
        <v>#DIV/0!</v>
      </c>
      <c r="MD30" s="45" t="e">
        <f t="shared" si="11"/>
        <v>#DIV/0!</v>
      </c>
      <c r="ME30" s="45" t="e">
        <f t="shared" si="11"/>
        <v>#DIV/0!</v>
      </c>
      <c r="MF30" s="45" t="e">
        <f t="shared" si="11"/>
        <v>#DIV/0!</v>
      </c>
      <c r="MG30" s="45" t="e">
        <f t="shared" si="11"/>
        <v>#DIV/0!</v>
      </c>
      <c r="MH30" s="45" t="e">
        <f t="shared" si="11"/>
        <v>#DIV/0!</v>
      </c>
      <c r="MI30" s="45" t="e">
        <f t="shared" si="11"/>
        <v>#DIV/0!</v>
      </c>
      <c r="MJ30" s="45" t="e">
        <f t="shared" si="11"/>
        <v>#DIV/0!</v>
      </c>
      <c r="MK30" s="45" t="e">
        <f t="shared" si="11"/>
        <v>#DIV/0!</v>
      </c>
      <c r="ML30" s="45" t="e">
        <f t="shared" si="11"/>
        <v>#DIV/0!</v>
      </c>
      <c r="MM30" s="45" t="e">
        <f t="shared" si="11"/>
        <v>#DIV/0!</v>
      </c>
      <c r="MN30" s="45" t="e">
        <f t="shared" si="11"/>
        <v>#DIV/0!</v>
      </c>
      <c r="MO30" s="45" t="e">
        <f t="shared" si="11"/>
        <v>#DIV/0!</v>
      </c>
      <c r="MP30" s="45" t="e">
        <f t="shared" si="11"/>
        <v>#DIV/0!</v>
      </c>
      <c r="MQ30" s="45" t="e">
        <f t="shared" si="11"/>
        <v>#DIV/0!</v>
      </c>
      <c r="MR30" s="45" t="e">
        <f t="shared" si="11"/>
        <v>#DIV/0!</v>
      </c>
      <c r="MS30" s="45" t="e">
        <f t="shared" si="11"/>
        <v>#DIV/0!</v>
      </c>
      <c r="MT30" s="45" t="e">
        <f t="shared" si="11"/>
        <v>#DIV/0!</v>
      </c>
      <c r="MU30" s="45" t="e">
        <f t="shared" si="11"/>
        <v>#DIV/0!</v>
      </c>
      <c r="MV30" s="45" t="e">
        <f t="shared" si="11"/>
        <v>#DIV/0!</v>
      </c>
      <c r="MW30" s="45" t="e">
        <f t="shared" si="11"/>
        <v>#DIV/0!</v>
      </c>
      <c r="MX30" s="45" t="e">
        <f t="shared" si="11"/>
        <v>#DIV/0!</v>
      </c>
      <c r="MY30" s="45" t="e">
        <f t="shared" si="11"/>
        <v>#DIV/0!</v>
      </c>
      <c r="MZ30" s="45" t="e">
        <f t="shared" si="11"/>
        <v>#DIV/0!</v>
      </c>
      <c r="NA30" s="45" t="e">
        <f t="shared" si="11"/>
        <v>#DIV/0!</v>
      </c>
      <c r="NB30" s="45" t="e">
        <f t="shared" si="11"/>
        <v>#DIV/0!</v>
      </c>
      <c r="NC30" s="45" t="e">
        <f t="shared" si="11"/>
        <v>#DIV/0!</v>
      </c>
      <c r="ND30" s="45" t="e">
        <f t="shared" si="11"/>
        <v>#DIV/0!</v>
      </c>
      <c r="NE30" s="45" t="e">
        <f t="shared" si="11"/>
        <v>#DIV/0!</v>
      </c>
      <c r="NF30" s="45" t="e">
        <f t="shared" si="11"/>
        <v>#DIV/0!</v>
      </c>
      <c r="NG30" s="45" t="e">
        <f t="shared" si="11"/>
        <v>#DIV/0!</v>
      </c>
      <c r="NH30" s="45" t="e">
        <f t="shared" si="11"/>
        <v>#DIV/0!</v>
      </c>
      <c r="NI30" s="45" t="e">
        <f t="shared" si="11"/>
        <v>#DIV/0!</v>
      </c>
      <c r="NJ30" s="45" t="e">
        <f t="shared" si="11"/>
        <v>#DIV/0!</v>
      </c>
      <c r="NK30" s="45" t="e">
        <f t="shared" si="11"/>
        <v>#DIV/0!</v>
      </c>
      <c r="NL30" s="45" t="e">
        <f t="shared" si="11"/>
        <v>#DIV/0!</v>
      </c>
      <c r="NM30" s="45" t="e">
        <f t="shared" si="11"/>
        <v>#DIV/0!</v>
      </c>
      <c r="NN30" s="45" t="e">
        <f t="shared" si="11"/>
        <v>#DIV/0!</v>
      </c>
      <c r="NO30" s="45" t="e">
        <f t="shared" si="11"/>
        <v>#DIV/0!</v>
      </c>
      <c r="NP30" s="45" t="e">
        <f t="shared" si="11"/>
        <v>#DIV/0!</v>
      </c>
      <c r="NQ30" s="45" t="e">
        <f t="shared" si="11"/>
        <v>#DIV/0!</v>
      </c>
      <c r="NR30" s="45" t="e">
        <f t="shared" si="11"/>
        <v>#DIV/0!</v>
      </c>
      <c r="NS30" s="45" t="e">
        <f t="shared" si="11"/>
        <v>#DIV/0!</v>
      </c>
      <c r="NT30" s="45" t="e">
        <f t="shared" si="11"/>
        <v>#DIV/0!</v>
      </c>
      <c r="NU30" s="45" t="e">
        <f t="shared" si="11"/>
        <v>#DIV/0!</v>
      </c>
      <c r="NV30" s="45" t="e">
        <f t="shared" si="11"/>
        <v>#DIV/0!</v>
      </c>
      <c r="NW30" s="45" t="e">
        <f t="shared" si="11"/>
        <v>#DIV/0!</v>
      </c>
      <c r="NX30" s="45" t="e">
        <f t="shared" si="11"/>
        <v>#DIV/0!</v>
      </c>
      <c r="NY30" s="45" t="e">
        <f t="shared" si="11"/>
        <v>#DIV/0!</v>
      </c>
      <c r="NZ30" s="45" t="e">
        <f t="shared" si="11"/>
        <v>#DIV/0!</v>
      </c>
      <c r="OA30" s="45" t="e">
        <f t="shared" si="11"/>
        <v>#DIV/0!</v>
      </c>
      <c r="OB30" s="45" t="e">
        <f t="shared" ref="OB30:QM30" si="12">OB8/OB6</f>
        <v>#DIV/0!</v>
      </c>
      <c r="OC30" s="45" t="e">
        <f t="shared" si="12"/>
        <v>#DIV/0!</v>
      </c>
      <c r="OD30" s="45" t="e">
        <f t="shared" si="12"/>
        <v>#DIV/0!</v>
      </c>
      <c r="OE30" s="45" t="e">
        <f t="shared" si="12"/>
        <v>#DIV/0!</v>
      </c>
      <c r="OF30" s="45" t="e">
        <f t="shared" si="12"/>
        <v>#DIV/0!</v>
      </c>
      <c r="OG30" s="45" t="e">
        <f t="shared" si="12"/>
        <v>#DIV/0!</v>
      </c>
      <c r="OH30" s="45" t="e">
        <f t="shared" si="12"/>
        <v>#DIV/0!</v>
      </c>
      <c r="OI30" s="45" t="e">
        <f t="shared" si="12"/>
        <v>#DIV/0!</v>
      </c>
      <c r="OJ30" s="45" t="e">
        <f t="shared" si="12"/>
        <v>#DIV/0!</v>
      </c>
      <c r="OK30" s="45" t="e">
        <f t="shared" si="12"/>
        <v>#DIV/0!</v>
      </c>
      <c r="OL30" s="45" t="e">
        <f t="shared" si="12"/>
        <v>#DIV/0!</v>
      </c>
      <c r="OM30" s="45" t="e">
        <f t="shared" si="12"/>
        <v>#DIV/0!</v>
      </c>
      <c r="ON30" s="45" t="e">
        <f t="shared" si="12"/>
        <v>#DIV/0!</v>
      </c>
      <c r="OO30" s="45" t="e">
        <f t="shared" si="12"/>
        <v>#DIV/0!</v>
      </c>
      <c r="OP30" s="45" t="e">
        <f t="shared" si="12"/>
        <v>#DIV/0!</v>
      </c>
      <c r="OQ30" s="45" t="e">
        <f t="shared" si="12"/>
        <v>#DIV/0!</v>
      </c>
      <c r="OR30" s="45" t="e">
        <f t="shared" si="12"/>
        <v>#DIV/0!</v>
      </c>
      <c r="OS30" s="45" t="e">
        <f t="shared" si="12"/>
        <v>#DIV/0!</v>
      </c>
      <c r="OT30" s="45" t="e">
        <f t="shared" si="12"/>
        <v>#DIV/0!</v>
      </c>
      <c r="OU30" s="45" t="e">
        <f t="shared" si="12"/>
        <v>#DIV/0!</v>
      </c>
      <c r="OV30" s="45" t="e">
        <f t="shared" si="12"/>
        <v>#DIV/0!</v>
      </c>
      <c r="OW30" s="45" t="e">
        <f t="shared" si="12"/>
        <v>#DIV/0!</v>
      </c>
      <c r="OX30" s="45" t="e">
        <f t="shared" si="12"/>
        <v>#DIV/0!</v>
      </c>
      <c r="OY30" s="45" t="e">
        <f t="shared" si="12"/>
        <v>#DIV/0!</v>
      </c>
      <c r="OZ30" s="45" t="e">
        <f t="shared" si="12"/>
        <v>#DIV/0!</v>
      </c>
      <c r="PA30" s="45" t="e">
        <f t="shared" si="12"/>
        <v>#DIV/0!</v>
      </c>
      <c r="PB30" s="45" t="e">
        <f t="shared" si="12"/>
        <v>#DIV/0!</v>
      </c>
      <c r="PC30" s="45" t="e">
        <f t="shared" si="12"/>
        <v>#DIV/0!</v>
      </c>
      <c r="PD30" s="45" t="e">
        <f t="shared" si="12"/>
        <v>#DIV/0!</v>
      </c>
      <c r="PE30" s="45" t="e">
        <f t="shared" si="12"/>
        <v>#DIV/0!</v>
      </c>
      <c r="PF30" s="45" t="e">
        <f t="shared" si="12"/>
        <v>#DIV/0!</v>
      </c>
      <c r="PG30" s="45" t="e">
        <f t="shared" si="12"/>
        <v>#DIV/0!</v>
      </c>
      <c r="PH30" s="45" t="e">
        <f t="shared" si="12"/>
        <v>#DIV/0!</v>
      </c>
      <c r="PI30" s="45" t="e">
        <f t="shared" si="12"/>
        <v>#DIV/0!</v>
      </c>
      <c r="PJ30" s="45" t="e">
        <f t="shared" si="12"/>
        <v>#DIV/0!</v>
      </c>
      <c r="PK30" s="45" t="e">
        <f t="shared" si="12"/>
        <v>#DIV/0!</v>
      </c>
      <c r="PL30" s="45" t="e">
        <f t="shared" si="12"/>
        <v>#DIV/0!</v>
      </c>
      <c r="PM30" s="45" t="e">
        <f t="shared" si="12"/>
        <v>#DIV/0!</v>
      </c>
      <c r="PN30" s="45" t="e">
        <f t="shared" si="12"/>
        <v>#DIV/0!</v>
      </c>
      <c r="PO30" s="45" t="e">
        <f t="shared" si="12"/>
        <v>#DIV/0!</v>
      </c>
      <c r="PP30" s="45" t="e">
        <f t="shared" si="12"/>
        <v>#DIV/0!</v>
      </c>
      <c r="PQ30" s="45" t="e">
        <f t="shared" si="12"/>
        <v>#DIV/0!</v>
      </c>
      <c r="PR30" s="45" t="e">
        <f t="shared" si="12"/>
        <v>#DIV/0!</v>
      </c>
      <c r="PS30" s="45" t="e">
        <f t="shared" si="12"/>
        <v>#DIV/0!</v>
      </c>
      <c r="PT30" s="45" t="e">
        <f t="shared" si="12"/>
        <v>#DIV/0!</v>
      </c>
      <c r="PU30" s="45" t="e">
        <f t="shared" si="12"/>
        <v>#DIV/0!</v>
      </c>
      <c r="PV30" s="45" t="e">
        <f t="shared" si="12"/>
        <v>#DIV/0!</v>
      </c>
      <c r="PW30" s="45" t="e">
        <f t="shared" si="12"/>
        <v>#DIV/0!</v>
      </c>
      <c r="PX30" s="45" t="e">
        <f t="shared" si="12"/>
        <v>#DIV/0!</v>
      </c>
      <c r="PY30" s="45" t="e">
        <f t="shared" si="12"/>
        <v>#DIV/0!</v>
      </c>
      <c r="PZ30" s="45" t="e">
        <f t="shared" si="12"/>
        <v>#DIV/0!</v>
      </c>
      <c r="QA30" s="45" t="e">
        <f t="shared" si="12"/>
        <v>#DIV/0!</v>
      </c>
      <c r="QB30" s="45" t="e">
        <f t="shared" si="12"/>
        <v>#DIV/0!</v>
      </c>
      <c r="QC30" s="45" t="e">
        <f t="shared" si="12"/>
        <v>#DIV/0!</v>
      </c>
      <c r="QD30" s="45" t="e">
        <f t="shared" si="12"/>
        <v>#DIV/0!</v>
      </c>
      <c r="QE30" s="45" t="e">
        <f t="shared" si="12"/>
        <v>#DIV/0!</v>
      </c>
      <c r="QF30" s="45" t="e">
        <f t="shared" si="12"/>
        <v>#DIV/0!</v>
      </c>
      <c r="QG30" s="45" t="e">
        <f t="shared" si="12"/>
        <v>#DIV/0!</v>
      </c>
      <c r="QH30" s="45" t="e">
        <f t="shared" si="12"/>
        <v>#DIV/0!</v>
      </c>
      <c r="QI30" s="45" t="e">
        <f t="shared" si="12"/>
        <v>#DIV/0!</v>
      </c>
      <c r="QJ30" s="45" t="e">
        <f t="shared" si="12"/>
        <v>#DIV/0!</v>
      </c>
      <c r="QK30" s="45" t="e">
        <f t="shared" si="12"/>
        <v>#DIV/0!</v>
      </c>
      <c r="QL30" s="45" t="e">
        <f t="shared" si="12"/>
        <v>#DIV/0!</v>
      </c>
      <c r="QM30" s="45" t="e">
        <f t="shared" si="12"/>
        <v>#DIV/0!</v>
      </c>
      <c r="QN30" s="45" t="e">
        <f t="shared" ref="QN30:SY30" si="13">QN8/QN6</f>
        <v>#DIV/0!</v>
      </c>
      <c r="QO30" s="45" t="e">
        <f t="shared" si="13"/>
        <v>#DIV/0!</v>
      </c>
      <c r="QP30" s="45" t="e">
        <f t="shared" si="13"/>
        <v>#DIV/0!</v>
      </c>
      <c r="QQ30" s="45" t="e">
        <f t="shared" si="13"/>
        <v>#DIV/0!</v>
      </c>
      <c r="QR30" s="45" t="e">
        <f t="shared" si="13"/>
        <v>#DIV/0!</v>
      </c>
      <c r="QS30" s="45" t="e">
        <f t="shared" si="13"/>
        <v>#DIV/0!</v>
      </c>
      <c r="QT30" s="45" t="e">
        <f t="shared" si="13"/>
        <v>#DIV/0!</v>
      </c>
      <c r="QU30" s="45" t="e">
        <f t="shared" si="13"/>
        <v>#DIV/0!</v>
      </c>
      <c r="QV30" s="45" t="e">
        <f t="shared" si="13"/>
        <v>#DIV/0!</v>
      </c>
      <c r="QW30" s="45" t="e">
        <f t="shared" si="13"/>
        <v>#DIV/0!</v>
      </c>
      <c r="QX30" s="45" t="e">
        <f t="shared" si="13"/>
        <v>#DIV/0!</v>
      </c>
      <c r="QY30" s="45" t="e">
        <f t="shared" si="13"/>
        <v>#DIV/0!</v>
      </c>
      <c r="QZ30" s="45" t="e">
        <f t="shared" si="13"/>
        <v>#DIV/0!</v>
      </c>
      <c r="RA30" s="45" t="e">
        <f t="shared" si="13"/>
        <v>#DIV/0!</v>
      </c>
      <c r="RB30" s="45" t="e">
        <f t="shared" si="13"/>
        <v>#DIV/0!</v>
      </c>
      <c r="RC30" s="45" t="e">
        <f t="shared" si="13"/>
        <v>#DIV/0!</v>
      </c>
      <c r="RD30" s="45" t="e">
        <f t="shared" si="13"/>
        <v>#DIV/0!</v>
      </c>
      <c r="RE30" s="45" t="e">
        <f t="shared" si="13"/>
        <v>#DIV/0!</v>
      </c>
      <c r="RF30" s="45" t="e">
        <f t="shared" si="13"/>
        <v>#DIV/0!</v>
      </c>
      <c r="RG30" s="45" t="e">
        <f t="shared" si="13"/>
        <v>#DIV/0!</v>
      </c>
      <c r="RH30" s="45" t="e">
        <f t="shared" si="13"/>
        <v>#DIV/0!</v>
      </c>
      <c r="RI30" s="45" t="e">
        <f t="shared" si="13"/>
        <v>#DIV/0!</v>
      </c>
      <c r="RJ30" s="45" t="e">
        <f t="shared" si="13"/>
        <v>#DIV/0!</v>
      </c>
      <c r="RK30" s="45" t="e">
        <f t="shared" si="13"/>
        <v>#DIV/0!</v>
      </c>
      <c r="RL30" s="45" t="e">
        <f t="shared" si="13"/>
        <v>#DIV/0!</v>
      </c>
      <c r="RM30" s="45" t="e">
        <f t="shared" si="13"/>
        <v>#DIV/0!</v>
      </c>
      <c r="RN30" s="45" t="e">
        <f t="shared" si="13"/>
        <v>#DIV/0!</v>
      </c>
      <c r="RO30" s="45" t="e">
        <f t="shared" si="13"/>
        <v>#DIV/0!</v>
      </c>
      <c r="RP30" s="45" t="e">
        <f t="shared" si="13"/>
        <v>#DIV/0!</v>
      </c>
      <c r="RQ30" s="45" t="e">
        <f t="shared" si="13"/>
        <v>#DIV/0!</v>
      </c>
      <c r="RR30" s="45" t="e">
        <f t="shared" si="13"/>
        <v>#DIV/0!</v>
      </c>
      <c r="RS30" s="45" t="e">
        <f t="shared" si="13"/>
        <v>#DIV/0!</v>
      </c>
      <c r="RT30" s="45" t="e">
        <f t="shared" si="13"/>
        <v>#DIV/0!</v>
      </c>
      <c r="RU30" s="45" t="e">
        <f t="shared" si="13"/>
        <v>#DIV/0!</v>
      </c>
      <c r="RV30" s="45" t="e">
        <f t="shared" si="13"/>
        <v>#DIV/0!</v>
      </c>
      <c r="RW30" s="45" t="e">
        <f t="shared" si="13"/>
        <v>#DIV/0!</v>
      </c>
      <c r="RX30" s="45" t="e">
        <f t="shared" si="13"/>
        <v>#DIV/0!</v>
      </c>
      <c r="RY30" s="45" t="e">
        <f t="shared" si="13"/>
        <v>#DIV/0!</v>
      </c>
      <c r="RZ30" s="45" t="e">
        <f t="shared" si="13"/>
        <v>#DIV/0!</v>
      </c>
      <c r="SA30" s="45" t="e">
        <f t="shared" si="13"/>
        <v>#DIV/0!</v>
      </c>
      <c r="SB30" s="45" t="e">
        <f t="shared" si="13"/>
        <v>#DIV/0!</v>
      </c>
      <c r="SC30" s="45" t="e">
        <f t="shared" si="13"/>
        <v>#DIV/0!</v>
      </c>
      <c r="SD30" s="45" t="e">
        <f t="shared" si="13"/>
        <v>#DIV/0!</v>
      </c>
      <c r="SE30" s="45" t="e">
        <f t="shared" si="13"/>
        <v>#DIV/0!</v>
      </c>
      <c r="SF30" s="45" t="e">
        <f t="shared" si="13"/>
        <v>#DIV/0!</v>
      </c>
      <c r="SG30" s="45" t="e">
        <f t="shared" si="13"/>
        <v>#DIV/0!</v>
      </c>
      <c r="SH30" s="45" t="e">
        <f t="shared" si="13"/>
        <v>#DIV/0!</v>
      </c>
      <c r="SI30" s="45" t="e">
        <f t="shared" si="13"/>
        <v>#DIV/0!</v>
      </c>
      <c r="SJ30" s="45" t="e">
        <f t="shared" si="13"/>
        <v>#DIV/0!</v>
      </c>
      <c r="SK30" s="45" t="e">
        <f t="shared" si="13"/>
        <v>#DIV/0!</v>
      </c>
      <c r="SL30" s="45" t="e">
        <f t="shared" si="13"/>
        <v>#DIV/0!</v>
      </c>
      <c r="SM30" s="45" t="e">
        <f t="shared" si="13"/>
        <v>#DIV/0!</v>
      </c>
      <c r="SN30" s="45" t="e">
        <f t="shared" si="13"/>
        <v>#DIV/0!</v>
      </c>
      <c r="SO30" s="45" t="e">
        <f t="shared" si="13"/>
        <v>#DIV/0!</v>
      </c>
      <c r="SP30" s="45" t="e">
        <f t="shared" si="13"/>
        <v>#DIV/0!</v>
      </c>
      <c r="SQ30" s="45" t="e">
        <f t="shared" si="13"/>
        <v>#DIV/0!</v>
      </c>
      <c r="SR30" s="45" t="e">
        <f t="shared" si="13"/>
        <v>#DIV/0!</v>
      </c>
      <c r="SS30" s="45" t="e">
        <f t="shared" si="13"/>
        <v>#DIV/0!</v>
      </c>
      <c r="ST30" s="45" t="e">
        <f t="shared" si="13"/>
        <v>#DIV/0!</v>
      </c>
      <c r="SU30" s="45" t="e">
        <f t="shared" si="13"/>
        <v>#DIV/0!</v>
      </c>
      <c r="SV30" s="45" t="e">
        <f t="shared" si="13"/>
        <v>#DIV/0!</v>
      </c>
      <c r="SW30" s="45" t="e">
        <f t="shared" si="13"/>
        <v>#DIV/0!</v>
      </c>
      <c r="SX30" s="45" t="e">
        <f t="shared" si="13"/>
        <v>#DIV/0!</v>
      </c>
      <c r="SY30" s="45" t="e">
        <f t="shared" si="13"/>
        <v>#DIV/0!</v>
      </c>
      <c r="SZ30" s="45" t="e">
        <f t="shared" ref="SZ30:VK30" si="14">SZ8/SZ6</f>
        <v>#DIV/0!</v>
      </c>
      <c r="TA30" s="45" t="e">
        <f t="shared" si="14"/>
        <v>#DIV/0!</v>
      </c>
      <c r="TB30" s="45" t="e">
        <f t="shared" si="14"/>
        <v>#DIV/0!</v>
      </c>
      <c r="TC30" s="45" t="e">
        <f t="shared" si="14"/>
        <v>#DIV/0!</v>
      </c>
      <c r="TD30" s="45" t="e">
        <f t="shared" si="14"/>
        <v>#DIV/0!</v>
      </c>
      <c r="TE30" s="45" t="e">
        <f t="shared" si="14"/>
        <v>#DIV/0!</v>
      </c>
      <c r="TF30" s="45" t="e">
        <f t="shared" si="14"/>
        <v>#DIV/0!</v>
      </c>
      <c r="TG30" s="45" t="e">
        <f t="shared" si="14"/>
        <v>#DIV/0!</v>
      </c>
      <c r="TH30" s="45" t="e">
        <f t="shared" si="14"/>
        <v>#DIV/0!</v>
      </c>
      <c r="TI30" s="45" t="e">
        <f t="shared" si="14"/>
        <v>#DIV/0!</v>
      </c>
      <c r="TJ30" s="45" t="e">
        <f t="shared" si="14"/>
        <v>#DIV/0!</v>
      </c>
      <c r="TK30" s="45" t="e">
        <f t="shared" si="14"/>
        <v>#DIV/0!</v>
      </c>
      <c r="TL30" s="45" t="e">
        <f t="shared" si="14"/>
        <v>#DIV/0!</v>
      </c>
      <c r="TM30" s="45" t="e">
        <f t="shared" si="14"/>
        <v>#DIV/0!</v>
      </c>
      <c r="TN30" s="45" t="e">
        <f t="shared" si="14"/>
        <v>#DIV/0!</v>
      </c>
      <c r="TO30" s="45" t="e">
        <f t="shared" si="14"/>
        <v>#DIV/0!</v>
      </c>
      <c r="TP30" s="45" t="e">
        <f t="shared" si="14"/>
        <v>#DIV/0!</v>
      </c>
      <c r="TQ30" s="45" t="e">
        <f t="shared" si="14"/>
        <v>#DIV/0!</v>
      </c>
      <c r="TR30" s="45" t="e">
        <f t="shared" si="14"/>
        <v>#DIV/0!</v>
      </c>
      <c r="TS30" s="45" t="e">
        <f t="shared" si="14"/>
        <v>#DIV/0!</v>
      </c>
      <c r="TT30" s="45" t="e">
        <f t="shared" si="14"/>
        <v>#DIV/0!</v>
      </c>
      <c r="TU30" s="45" t="e">
        <f t="shared" si="14"/>
        <v>#DIV/0!</v>
      </c>
      <c r="TV30" s="45" t="e">
        <f t="shared" si="14"/>
        <v>#DIV/0!</v>
      </c>
      <c r="TW30" s="45" t="e">
        <f t="shared" si="14"/>
        <v>#DIV/0!</v>
      </c>
      <c r="TX30" s="45" t="e">
        <f t="shared" si="14"/>
        <v>#DIV/0!</v>
      </c>
      <c r="TY30" s="45" t="e">
        <f t="shared" si="14"/>
        <v>#DIV/0!</v>
      </c>
      <c r="TZ30" s="45" t="e">
        <f t="shared" si="14"/>
        <v>#DIV/0!</v>
      </c>
      <c r="UA30" s="45" t="e">
        <f t="shared" si="14"/>
        <v>#DIV/0!</v>
      </c>
      <c r="UB30" s="45" t="e">
        <f t="shared" si="14"/>
        <v>#DIV/0!</v>
      </c>
      <c r="UC30" s="45" t="e">
        <f t="shared" si="14"/>
        <v>#DIV/0!</v>
      </c>
      <c r="UD30" s="45" t="e">
        <f t="shared" si="14"/>
        <v>#DIV/0!</v>
      </c>
      <c r="UE30" s="45" t="e">
        <f t="shared" si="14"/>
        <v>#DIV/0!</v>
      </c>
      <c r="UF30" s="45" t="e">
        <f t="shared" si="14"/>
        <v>#DIV/0!</v>
      </c>
      <c r="UG30" s="45" t="e">
        <f t="shared" si="14"/>
        <v>#DIV/0!</v>
      </c>
      <c r="UH30" s="45" t="e">
        <f t="shared" si="14"/>
        <v>#DIV/0!</v>
      </c>
      <c r="UI30" s="45" t="e">
        <f t="shared" si="14"/>
        <v>#DIV/0!</v>
      </c>
      <c r="UJ30" s="45" t="e">
        <f t="shared" si="14"/>
        <v>#DIV/0!</v>
      </c>
      <c r="UK30" s="45" t="e">
        <f t="shared" si="14"/>
        <v>#DIV/0!</v>
      </c>
      <c r="UL30" s="45" t="e">
        <f t="shared" si="14"/>
        <v>#DIV/0!</v>
      </c>
      <c r="UM30" s="45" t="e">
        <f t="shared" si="14"/>
        <v>#DIV/0!</v>
      </c>
      <c r="UN30" s="45" t="e">
        <f t="shared" si="14"/>
        <v>#DIV/0!</v>
      </c>
      <c r="UO30" s="45" t="e">
        <f t="shared" si="14"/>
        <v>#DIV/0!</v>
      </c>
      <c r="UP30" s="45" t="e">
        <f t="shared" si="14"/>
        <v>#DIV/0!</v>
      </c>
      <c r="UQ30" s="45" t="e">
        <f t="shared" si="14"/>
        <v>#DIV/0!</v>
      </c>
      <c r="UR30" s="45" t="e">
        <f t="shared" si="14"/>
        <v>#DIV/0!</v>
      </c>
      <c r="US30" s="45" t="e">
        <f t="shared" si="14"/>
        <v>#DIV/0!</v>
      </c>
      <c r="UT30" s="45" t="e">
        <f t="shared" si="14"/>
        <v>#DIV/0!</v>
      </c>
      <c r="UU30" s="45" t="e">
        <f t="shared" si="14"/>
        <v>#DIV/0!</v>
      </c>
      <c r="UV30" s="45" t="e">
        <f t="shared" si="14"/>
        <v>#DIV/0!</v>
      </c>
      <c r="UW30" s="45" t="e">
        <f t="shared" si="14"/>
        <v>#DIV/0!</v>
      </c>
      <c r="UX30" s="45" t="e">
        <f t="shared" si="14"/>
        <v>#DIV/0!</v>
      </c>
      <c r="UY30" s="45" t="e">
        <f t="shared" si="14"/>
        <v>#DIV/0!</v>
      </c>
      <c r="UZ30" s="45" t="e">
        <f t="shared" si="14"/>
        <v>#DIV/0!</v>
      </c>
      <c r="VA30" s="45" t="e">
        <f t="shared" si="14"/>
        <v>#DIV/0!</v>
      </c>
      <c r="VB30" s="45" t="e">
        <f t="shared" si="14"/>
        <v>#DIV/0!</v>
      </c>
      <c r="VC30" s="45" t="e">
        <f t="shared" si="14"/>
        <v>#DIV/0!</v>
      </c>
      <c r="VD30" s="45" t="e">
        <f t="shared" si="14"/>
        <v>#DIV/0!</v>
      </c>
      <c r="VE30" s="45" t="e">
        <f t="shared" si="14"/>
        <v>#DIV/0!</v>
      </c>
      <c r="VF30" s="45" t="e">
        <f t="shared" si="14"/>
        <v>#DIV/0!</v>
      </c>
      <c r="VG30" s="45" t="e">
        <f t="shared" si="14"/>
        <v>#DIV/0!</v>
      </c>
      <c r="VH30" s="45" t="e">
        <f t="shared" si="14"/>
        <v>#DIV/0!</v>
      </c>
      <c r="VI30" s="45" t="e">
        <f t="shared" si="14"/>
        <v>#DIV/0!</v>
      </c>
      <c r="VJ30" s="45" t="e">
        <f t="shared" si="14"/>
        <v>#DIV/0!</v>
      </c>
      <c r="VK30" s="45" t="e">
        <f t="shared" si="14"/>
        <v>#DIV/0!</v>
      </c>
      <c r="VL30" s="45" t="e">
        <f t="shared" ref="VL30:XW30" si="15">VL8/VL6</f>
        <v>#DIV/0!</v>
      </c>
      <c r="VM30" s="45" t="e">
        <f t="shared" si="15"/>
        <v>#DIV/0!</v>
      </c>
      <c r="VN30" s="45" t="e">
        <f t="shared" si="15"/>
        <v>#DIV/0!</v>
      </c>
      <c r="VO30" s="45" t="e">
        <f t="shared" si="15"/>
        <v>#DIV/0!</v>
      </c>
      <c r="VP30" s="45" t="e">
        <f t="shared" si="15"/>
        <v>#DIV/0!</v>
      </c>
      <c r="VQ30" s="45" t="e">
        <f t="shared" si="15"/>
        <v>#DIV/0!</v>
      </c>
      <c r="VR30" s="45" t="e">
        <f t="shared" si="15"/>
        <v>#DIV/0!</v>
      </c>
      <c r="VS30" s="45" t="e">
        <f t="shared" si="15"/>
        <v>#DIV/0!</v>
      </c>
      <c r="VT30" s="45" t="e">
        <f t="shared" si="15"/>
        <v>#DIV/0!</v>
      </c>
      <c r="VU30" s="45" t="e">
        <f t="shared" si="15"/>
        <v>#DIV/0!</v>
      </c>
      <c r="VV30" s="45" t="e">
        <f t="shared" si="15"/>
        <v>#DIV/0!</v>
      </c>
      <c r="VW30" s="45" t="e">
        <f t="shared" si="15"/>
        <v>#DIV/0!</v>
      </c>
      <c r="VX30" s="45" t="e">
        <f t="shared" si="15"/>
        <v>#DIV/0!</v>
      </c>
      <c r="VY30" s="45" t="e">
        <f t="shared" si="15"/>
        <v>#DIV/0!</v>
      </c>
      <c r="VZ30" s="45" t="e">
        <f t="shared" si="15"/>
        <v>#DIV/0!</v>
      </c>
      <c r="WA30" s="45" t="e">
        <f t="shared" si="15"/>
        <v>#DIV/0!</v>
      </c>
      <c r="WB30" s="45" t="e">
        <f t="shared" si="15"/>
        <v>#DIV/0!</v>
      </c>
      <c r="WC30" s="45" t="e">
        <f t="shared" si="15"/>
        <v>#DIV/0!</v>
      </c>
      <c r="WD30" s="45" t="e">
        <f t="shared" si="15"/>
        <v>#DIV/0!</v>
      </c>
      <c r="WE30" s="45" t="e">
        <f t="shared" si="15"/>
        <v>#DIV/0!</v>
      </c>
      <c r="WF30" s="45" t="e">
        <f t="shared" si="15"/>
        <v>#DIV/0!</v>
      </c>
      <c r="WG30" s="45" t="e">
        <f t="shared" si="15"/>
        <v>#DIV/0!</v>
      </c>
      <c r="WH30" s="45" t="e">
        <f t="shared" si="15"/>
        <v>#DIV/0!</v>
      </c>
      <c r="WI30" s="45" t="e">
        <f t="shared" si="15"/>
        <v>#DIV/0!</v>
      </c>
      <c r="WJ30" s="45" t="e">
        <f t="shared" si="15"/>
        <v>#DIV/0!</v>
      </c>
      <c r="WK30" s="45" t="e">
        <f t="shared" si="15"/>
        <v>#DIV/0!</v>
      </c>
      <c r="WL30" s="45" t="e">
        <f t="shared" si="15"/>
        <v>#DIV/0!</v>
      </c>
      <c r="WM30" s="45" t="e">
        <f t="shared" si="15"/>
        <v>#DIV/0!</v>
      </c>
      <c r="WN30" s="45" t="e">
        <f t="shared" si="15"/>
        <v>#DIV/0!</v>
      </c>
      <c r="WO30" s="45" t="e">
        <f t="shared" si="15"/>
        <v>#DIV/0!</v>
      </c>
      <c r="WP30" s="45" t="e">
        <f t="shared" si="15"/>
        <v>#DIV/0!</v>
      </c>
      <c r="WQ30" s="45" t="e">
        <f t="shared" si="15"/>
        <v>#DIV/0!</v>
      </c>
      <c r="WR30" s="45" t="e">
        <f t="shared" si="15"/>
        <v>#DIV/0!</v>
      </c>
      <c r="WS30" s="45" t="e">
        <f t="shared" si="15"/>
        <v>#DIV/0!</v>
      </c>
      <c r="WT30" s="45" t="e">
        <f t="shared" si="15"/>
        <v>#DIV/0!</v>
      </c>
      <c r="WU30" s="45" t="e">
        <f t="shared" si="15"/>
        <v>#DIV/0!</v>
      </c>
      <c r="WV30" s="45" t="e">
        <f t="shared" si="15"/>
        <v>#DIV/0!</v>
      </c>
      <c r="WW30" s="45" t="e">
        <f t="shared" si="15"/>
        <v>#DIV/0!</v>
      </c>
      <c r="WX30" s="45" t="e">
        <f t="shared" si="15"/>
        <v>#DIV/0!</v>
      </c>
      <c r="WY30" s="45" t="e">
        <f t="shared" si="15"/>
        <v>#DIV/0!</v>
      </c>
      <c r="WZ30" s="45" t="e">
        <f t="shared" si="15"/>
        <v>#DIV/0!</v>
      </c>
      <c r="XA30" s="45" t="e">
        <f t="shared" si="15"/>
        <v>#DIV/0!</v>
      </c>
      <c r="XB30" s="45" t="e">
        <f t="shared" si="15"/>
        <v>#DIV/0!</v>
      </c>
      <c r="XC30" s="45" t="e">
        <f t="shared" si="15"/>
        <v>#DIV/0!</v>
      </c>
      <c r="XD30" s="45" t="e">
        <f t="shared" si="15"/>
        <v>#DIV/0!</v>
      </c>
      <c r="XE30" s="45" t="e">
        <f t="shared" si="15"/>
        <v>#DIV/0!</v>
      </c>
      <c r="XF30" s="45" t="e">
        <f t="shared" si="15"/>
        <v>#DIV/0!</v>
      </c>
      <c r="XG30" s="45" t="e">
        <f t="shared" si="15"/>
        <v>#DIV/0!</v>
      </c>
      <c r="XH30" s="45" t="e">
        <f t="shared" si="15"/>
        <v>#DIV/0!</v>
      </c>
      <c r="XI30" s="45" t="e">
        <f t="shared" si="15"/>
        <v>#DIV/0!</v>
      </c>
      <c r="XJ30" s="45" t="e">
        <f t="shared" si="15"/>
        <v>#DIV/0!</v>
      </c>
      <c r="XK30" s="45" t="e">
        <f t="shared" si="15"/>
        <v>#DIV/0!</v>
      </c>
      <c r="XL30" s="45" t="e">
        <f t="shared" si="15"/>
        <v>#DIV/0!</v>
      </c>
      <c r="XM30" s="45" t="e">
        <f t="shared" si="15"/>
        <v>#DIV/0!</v>
      </c>
      <c r="XN30" s="45" t="e">
        <f t="shared" si="15"/>
        <v>#DIV/0!</v>
      </c>
      <c r="XO30" s="45" t="e">
        <f t="shared" si="15"/>
        <v>#DIV/0!</v>
      </c>
      <c r="XP30" s="45" t="e">
        <f t="shared" si="15"/>
        <v>#DIV/0!</v>
      </c>
      <c r="XQ30" s="45" t="e">
        <f t="shared" si="15"/>
        <v>#DIV/0!</v>
      </c>
      <c r="XR30" s="45" t="e">
        <f t="shared" si="15"/>
        <v>#DIV/0!</v>
      </c>
      <c r="XS30" s="45" t="e">
        <f t="shared" si="15"/>
        <v>#DIV/0!</v>
      </c>
      <c r="XT30" s="45" t="e">
        <f t="shared" si="15"/>
        <v>#DIV/0!</v>
      </c>
      <c r="XU30" s="45" t="e">
        <f t="shared" si="15"/>
        <v>#DIV/0!</v>
      </c>
      <c r="XV30" s="45" t="e">
        <f t="shared" si="15"/>
        <v>#DIV/0!</v>
      </c>
      <c r="XW30" s="45" t="e">
        <f t="shared" si="15"/>
        <v>#DIV/0!</v>
      </c>
      <c r="XX30" s="45" t="e">
        <f t="shared" ref="XX30:AAI30" si="16">XX8/XX6</f>
        <v>#DIV/0!</v>
      </c>
      <c r="XY30" s="45" t="e">
        <f t="shared" si="16"/>
        <v>#DIV/0!</v>
      </c>
      <c r="XZ30" s="45" t="e">
        <f t="shared" si="16"/>
        <v>#DIV/0!</v>
      </c>
      <c r="YA30" s="45" t="e">
        <f t="shared" si="16"/>
        <v>#DIV/0!</v>
      </c>
      <c r="YB30" s="45" t="e">
        <f t="shared" si="16"/>
        <v>#DIV/0!</v>
      </c>
      <c r="YC30" s="45" t="e">
        <f t="shared" si="16"/>
        <v>#DIV/0!</v>
      </c>
      <c r="YD30" s="45" t="e">
        <f t="shared" si="16"/>
        <v>#DIV/0!</v>
      </c>
      <c r="YE30" s="45" t="e">
        <f t="shared" si="16"/>
        <v>#DIV/0!</v>
      </c>
      <c r="YF30" s="45" t="e">
        <f t="shared" si="16"/>
        <v>#DIV/0!</v>
      </c>
      <c r="YG30" s="45" t="e">
        <f t="shared" si="16"/>
        <v>#DIV/0!</v>
      </c>
      <c r="YH30" s="45" t="e">
        <f t="shared" si="16"/>
        <v>#DIV/0!</v>
      </c>
      <c r="YI30" s="45" t="e">
        <f t="shared" si="16"/>
        <v>#DIV/0!</v>
      </c>
      <c r="YJ30" s="45" t="e">
        <f t="shared" si="16"/>
        <v>#DIV/0!</v>
      </c>
      <c r="YK30" s="45" t="e">
        <f t="shared" si="16"/>
        <v>#DIV/0!</v>
      </c>
      <c r="YL30" s="45" t="e">
        <f t="shared" si="16"/>
        <v>#DIV/0!</v>
      </c>
      <c r="YM30" s="45" t="e">
        <f t="shared" si="16"/>
        <v>#DIV/0!</v>
      </c>
      <c r="YN30" s="45" t="e">
        <f t="shared" si="16"/>
        <v>#DIV/0!</v>
      </c>
      <c r="YO30" s="45" t="e">
        <f t="shared" si="16"/>
        <v>#DIV/0!</v>
      </c>
      <c r="YP30" s="45" t="e">
        <f t="shared" si="16"/>
        <v>#DIV/0!</v>
      </c>
      <c r="YQ30" s="45" t="e">
        <f t="shared" si="16"/>
        <v>#DIV/0!</v>
      </c>
      <c r="YR30" s="45" t="e">
        <f t="shared" si="16"/>
        <v>#DIV/0!</v>
      </c>
      <c r="YS30" s="45" t="e">
        <f t="shared" si="16"/>
        <v>#DIV/0!</v>
      </c>
      <c r="YT30" s="45" t="e">
        <f t="shared" si="16"/>
        <v>#DIV/0!</v>
      </c>
      <c r="YU30" s="45" t="e">
        <f t="shared" si="16"/>
        <v>#DIV/0!</v>
      </c>
      <c r="YV30" s="45" t="e">
        <f t="shared" si="16"/>
        <v>#DIV/0!</v>
      </c>
      <c r="YW30" s="45" t="e">
        <f t="shared" si="16"/>
        <v>#DIV/0!</v>
      </c>
      <c r="YX30" s="45" t="e">
        <f t="shared" si="16"/>
        <v>#DIV/0!</v>
      </c>
      <c r="YY30" s="45" t="e">
        <f t="shared" si="16"/>
        <v>#DIV/0!</v>
      </c>
      <c r="YZ30" s="45" t="e">
        <f t="shared" si="16"/>
        <v>#DIV/0!</v>
      </c>
      <c r="ZA30" s="45" t="e">
        <f t="shared" si="16"/>
        <v>#DIV/0!</v>
      </c>
      <c r="ZB30" s="45" t="e">
        <f t="shared" si="16"/>
        <v>#DIV/0!</v>
      </c>
      <c r="ZC30" s="45" t="e">
        <f t="shared" si="16"/>
        <v>#DIV/0!</v>
      </c>
      <c r="ZD30" s="45" t="e">
        <f t="shared" si="16"/>
        <v>#DIV/0!</v>
      </c>
      <c r="ZE30" s="45" t="e">
        <f t="shared" si="16"/>
        <v>#DIV/0!</v>
      </c>
      <c r="ZF30" s="45" t="e">
        <f t="shared" si="16"/>
        <v>#DIV/0!</v>
      </c>
      <c r="ZG30" s="45" t="e">
        <f t="shared" si="16"/>
        <v>#DIV/0!</v>
      </c>
      <c r="ZH30" s="45" t="e">
        <f t="shared" si="16"/>
        <v>#DIV/0!</v>
      </c>
      <c r="ZI30" s="45" t="e">
        <f t="shared" si="16"/>
        <v>#DIV/0!</v>
      </c>
      <c r="ZJ30" s="45" t="e">
        <f t="shared" si="16"/>
        <v>#DIV/0!</v>
      </c>
      <c r="ZK30" s="45" t="e">
        <f t="shared" si="16"/>
        <v>#DIV/0!</v>
      </c>
      <c r="ZL30" s="45" t="e">
        <f t="shared" si="16"/>
        <v>#DIV/0!</v>
      </c>
      <c r="ZM30" s="45" t="e">
        <f t="shared" si="16"/>
        <v>#DIV/0!</v>
      </c>
      <c r="ZN30" s="45" t="e">
        <f t="shared" si="16"/>
        <v>#DIV/0!</v>
      </c>
      <c r="ZO30" s="45" t="e">
        <f t="shared" si="16"/>
        <v>#DIV/0!</v>
      </c>
      <c r="ZP30" s="45" t="e">
        <f t="shared" si="16"/>
        <v>#DIV/0!</v>
      </c>
      <c r="ZQ30" s="45" t="e">
        <f t="shared" si="16"/>
        <v>#DIV/0!</v>
      </c>
      <c r="ZR30" s="45" t="e">
        <f t="shared" si="16"/>
        <v>#DIV/0!</v>
      </c>
      <c r="ZS30" s="45" t="e">
        <f t="shared" si="16"/>
        <v>#DIV/0!</v>
      </c>
      <c r="ZT30" s="45" t="e">
        <f t="shared" si="16"/>
        <v>#DIV/0!</v>
      </c>
      <c r="ZU30" s="45" t="e">
        <f t="shared" si="16"/>
        <v>#DIV/0!</v>
      </c>
      <c r="ZV30" s="45" t="e">
        <f t="shared" si="16"/>
        <v>#DIV/0!</v>
      </c>
      <c r="ZW30" s="45" t="e">
        <f t="shared" si="16"/>
        <v>#DIV/0!</v>
      </c>
      <c r="ZX30" s="45" t="e">
        <f t="shared" si="16"/>
        <v>#DIV/0!</v>
      </c>
      <c r="ZY30" s="45" t="e">
        <f t="shared" si="16"/>
        <v>#DIV/0!</v>
      </c>
      <c r="ZZ30" s="45" t="e">
        <f t="shared" si="16"/>
        <v>#DIV/0!</v>
      </c>
      <c r="AAA30" s="45" t="e">
        <f t="shared" si="16"/>
        <v>#DIV/0!</v>
      </c>
      <c r="AAB30" s="45" t="e">
        <f t="shared" si="16"/>
        <v>#DIV/0!</v>
      </c>
      <c r="AAC30" s="45" t="e">
        <f t="shared" si="16"/>
        <v>#DIV/0!</v>
      </c>
      <c r="AAD30" s="45" t="e">
        <f t="shared" si="16"/>
        <v>#DIV/0!</v>
      </c>
      <c r="AAE30" s="45" t="e">
        <f t="shared" si="16"/>
        <v>#DIV/0!</v>
      </c>
      <c r="AAF30" s="45" t="e">
        <f t="shared" si="16"/>
        <v>#DIV/0!</v>
      </c>
      <c r="AAG30" s="45" t="e">
        <f t="shared" si="16"/>
        <v>#DIV/0!</v>
      </c>
      <c r="AAH30" s="45" t="e">
        <f t="shared" si="16"/>
        <v>#DIV/0!</v>
      </c>
      <c r="AAI30" s="45" t="e">
        <f t="shared" si="16"/>
        <v>#DIV/0!</v>
      </c>
      <c r="AAJ30" s="45" t="e">
        <f t="shared" ref="AAJ30:ACU30" si="17">AAJ8/AAJ6</f>
        <v>#DIV/0!</v>
      </c>
      <c r="AAK30" s="45" t="e">
        <f t="shared" si="17"/>
        <v>#DIV/0!</v>
      </c>
      <c r="AAL30" s="45" t="e">
        <f t="shared" si="17"/>
        <v>#DIV/0!</v>
      </c>
      <c r="AAM30" s="45" t="e">
        <f t="shared" si="17"/>
        <v>#DIV/0!</v>
      </c>
      <c r="AAN30" s="45" t="e">
        <f t="shared" si="17"/>
        <v>#DIV/0!</v>
      </c>
      <c r="AAO30" s="45" t="e">
        <f t="shared" si="17"/>
        <v>#DIV/0!</v>
      </c>
      <c r="AAP30" s="45" t="e">
        <f t="shared" si="17"/>
        <v>#DIV/0!</v>
      </c>
      <c r="AAQ30" s="45" t="e">
        <f t="shared" si="17"/>
        <v>#DIV/0!</v>
      </c>
      <c r="AAR30" s="45" t="e">
        <f t="shared" si="17"/>
        <v>#DIV/0!</v>
      </c>
      <c r="AAS30" s="45" t="e">
        <f t="shared" si="17"/>
        <v>#DIV/0!</v>
      </c>
      <c r="AAT30" s="45" t="e">
        <f t="shared" si="17"/>
        <v>#DIV/0!</v>
      </c>
      <c r="AAU30" s="45" t="e">
        <f t="shared" si="17"/>
        <v>#DIV/0!</v>
      </c>
      <c r="AAV30" s="45" t="e">
        <f t="shared" si="17"/>
        <v>#DIV/0!</v>
      </c>
      <c r="AAW30" s="45" t="e">
        <f t="shared" si="17"/>
        <v>#DIV/0!</v>
      </c>
      <c r="AAX30" s="45" t="e">
        <f t="shared" si="17"/>
        <v>#DIV/0!</v>
      </c>
      <c r="AAY30" s="45" t="e">
        <f t="shared" si="17"/>
        <v>#DIV/0!</v>
      </c>
      <c r="AAZ30" s="45" t="e">
        <f t="shared" si="17"/>
        <v>#DIV/0!</v>
      </c>
      <c r="ABA30" s="45" t="e">
        <f t="shared" si="17"/>
        <v>#DIV/0!</v>
      </c>
      <c r="ABB30" s="45" t="e">
        <f t="shared" si="17"/>
        <v>#DIV/0!</v>
      </c>
      <c r="ABC30" s="45" t="e">
        <f t="shared" si="17"/>
        <v>#DIV/0!</v>
      </c>
      <c r="ABD30" s="45" t="e">
        <f t="shared" si="17"/>
        <v>#DIV/0!</v>
      </c>
      <c r="ABE30" s="45" t="e">
        <f t="shared" si="17"/>
        <v>#DIV/0!</v>
      </c>
      <c r="ABF30" s="45" t="e">
        <f t="shared" si="17"/>
        <v>#DIV/0!</v>
      </c>
      <c r="ABG30" s="45" t="e">
        <f t="shared" si="17"/>
        <v>#DIV/0!</v>
      </c>
      <c r="ABH30" s="45" t="e">
        <f t="shared" si="17"/>
        <v>#DIV/0!</v>
      </c>
      <c r="ABI30" s="45" t="e">
        <f t="shared" si="17"/>
        <v>#DIV/0!</v>
      </c>
      <c r="ABJ30" s="45" t="e">
        <f t="shared" si="17"/>
        <v>#DIV/0!</v>
      </c>
      <c r="ABK30" s="45" t="e">
        <f t="shared" si="17"/>
        <v>#DIV/0!</v>
      </c>
      <c r="ABL30" s="45" t="e">
        <f t="shared" si="17"/>
        <v>#DIV/0!</v>
      </c>
      <c r="ABM30" s="45" t="e">
        <f t="shared" si="17"/>
        <v>#DIV/0!</v>
      </c>
      <c r="ABN30" s="45" t="e">
        <f t="shared" si="17"/>
        <v>#DIV/0!</v>
      </c>
      <c r="ABO30" s="45" t="e">
        <f t="shared" si="17"/>
        <v>#DIV/0!</v>
      </c>
      <c r="ABP30" s="45" t="e">
        <f t="shared" si="17"/>
        <v>#DIV/0!</v>
      </c>
      <c r="ABQ30" s="45" t="e">
        <f t="shared" si="17"/>
        <v>#DIV/0!</v>
      </c>
      <c r="ABR30" s="45" t="e">
        <f t="shared" si="17"/>
        <v>#DIV/0!</v>
      </c>
      <c r="ABS30" s="45" t="e">
        <f t="shared" si="17"/>
        <v>#DIV/0!</v>
      </c>
      <c r="ABT30" s="45" t="e">
        <f t="shared" si="17"/>
        <v>#DIV/0!</v>
      </c>
      <c r="ABU30" s="45" t="e">
        <f t="shared" si="17"/>
        <v>#DIV/0!</v>
      </c>
      <c r="ABV30" s="45" t="e">
        <f t="shared" si="17"/>
        <v>#DIV/0!</v>
      </c>
      <c r="ABW30" s="45" t="e">
        <f t="shared" si="17"/>
        <v>#DIV/0!</v>
      </c>
      <c r="ABX30" s="45" t="e">
        <f t="shared" si="17"/>
        <v>#DIV/0!</v>
      </c>
      <c r="ABY30" s="45" t="e">
        <f t="shared" si="17"/>
        <v>#DIV/0!</v>
      </c>
      <c r="ABZ30" s="45" t="e">
        <f t="shared" si="17"/>
        <v>#DIV/0!</v>
      </c>
      <c r="ACA30" s="45" t="e">
        <f t="shared" si="17"/>
        <v>#DIV/0!</v>
      </c>
      <c r="ACB30" s="45" t="e">
        <f t="shared" si="17"/>
        <v>#DIV/0!</v>
      </c>
      <c r="ACC30" s="45" t="e">
        <f t="shared" si="17"/>
        <v>#DIV/0!</v>
      </c>
      <c r="ACD30" s="45" t="e">
        <f t="shared" si="17"/>
        <v>#DIV/0!</v>
      </c>
      <c r="ACE30" s="45" t="e">
        <f t="shared" si="17"/>
        <v>#DIV/0!</v>
      </c>
      <c r="ACF30" s="45" t="e">
        <f t="shared" si="17"/>
        <v>#DIV/0!</v>
      </c>
      <c r="ACG30" s="45" t="e">
        <f t="shared" si="17"/>
        <v>#DIV/0!</v>
      </c>
      <c r="ACH30" s="45" t="e">
        <f t="shared" si="17"/>
        <v>#DIV/0!</v>
      </c>
      <c r="ACI30" s="45" t="e">
        <f t="shared" si="17"/>
        <v>#DIV/0!</v>
      </c>
      <c r="ACJ30" s="45" t="e">
        <f t="shared" si="17"/>
        <v>#DIV/0!</v>
      </c>
      <c r="ACK30" s="45" t="e">
        <f t="shared" si="17"/>
        <v>#DIV/0!</v>
      </c>
      <c r="ACL30" s="45" t="e">
        <f t="shared" si="17"/>
        <v>#DIV/0!</v>
      </c>
      <c r="ACM30" s="45" t="e">
        <f t="shared" si="17"/>
        <v>#DIV/0!</v>
      </c>
      <c r="ACN30" s="45" t="e">
        <f t="shared" si="17"/>
        <v>#DIV/0!</v>
      </c>
      <c r="ACO30" s="45" t="e">
        <f t="shared" si="17"/>
        <v>#DIV/0!</v>
      </c>
      <c r="ACP30" s="45" t="e">
        <f t="shared" si="17"/>
        <v>#DIV/0!</v>
      </c>
      <c r="ACQ30" s="45" t="e">
        <f t="shared" si="17"/>
        <v>#DIV/0!</v>
      </c>
      <c r="ACR30" s="45" t="e">
        <f t="shared" si="17"/>
        <v>#DIV/0!</v>
      </c>
      <c r="ACS30" s="45" t="e">
        <f t="shared" si="17"/>
        <v>#DIV/0!</v>
      </c>
      <c r="ACT30" s="45" t="e">
        <f t="shared" si="17"/>
        <v>#DIV/0!</v>
      </c>
      <c r="ACU30" s="45" t="e">
        <f t="shared" si="17"/>
        <v>#DIV/0!</v>
      </c>
      <c r="ACV30" s="45" t="e">
        <f t="shared" ref="ACV30:AFG30" si="18">ACV8/ACV6</f>
        <v>#DIV/0!</v>
      </c>
      <c r="ACW30" s="45" t="e">
        <f t="shared" si="18"/>
        <v>#DIV/0!</v>
      </c>
      <c r="ACX30" s="45" t="e">
        <f t="shared" si="18"/>
        <v>#DIV/0!</v>
      </c>
      <c r="ACY30" s="45" t="e">
        <f t="shared" si="18"/>
        <v>#DIV/0!</v>
      </c>
      <c r="ACZ30" s="45" t="e">
        <f t="shared" si="18"/>
        <v>#DIV/0!</v>
      </c>
      <c r="ADA30" s="45" t="e">
        <f t="shared" si="18"/>
        <v>#DIV/0!</v>
      </c>
      <c r="ADB30" s="45" t="e">
        <f t="shared" si="18"/>
        <v>#DIV/0!</v>
      </c>
      <c r="ADC30" s="45" t="e">
        <f t="shared" si="18"/>
        <v>#DIV/0!</v>
      </c>
      <c r="ADD30" s="45" t="e">
        <f t="shared" si="18"/>
        <v>#DIV/0!</v>
      </c>
      <c r="ADE30" s="45" t="e">
        <f t="shared" si="18"/>
        <v>#DIV/0!</v>
      </c>
      <c r="ADF30" s="45" t="e">
        <f t="shared" si="18"/>
        <v>#DIV/0!</v>
      </c>
      <c r="ADG30" s="45" t="e">
        <f t="shared" si="18"/>
        <v>#DIV/0!</v>
      </c>
      <c r="ADH30" s="45" t="e">
        <f t="shared" si="18"/>
        <v>#DIV/0!</v>
      </c>
      <c r="ADI30" s="45" t="e">
        <f t="shared" si="18"/>
        <v>#DIV/0!</v>
      </c>
      <c r="ADJ30" s="45" t="e">
        <f t="shared" si="18"/>
        <v>#DIV/0!</v>
      </c>
      <c r="ADK30" s="45" t="e">
        <f t="shared" si="18"/>
        <v>#DIV/0!</v>
      </c>
      <c r="ADL30" s="45" t="e">
        <f t="shared" si="18"/>
        <v>#DIV/0!</v>
      </c>
      <c r="ADM30" s="45" t="e">
        <f t="shared" si="18"/>
        <v>#DIV/0!</v>
      </c>
      <c r="ADN30" s="45" t="e">
        <f t="shared" si="18"/>
        <v>#DIV/0!</v>
      </c>
      <c r="ADO30" s="45" t="e">
        <f t="shared" si="18"/>
        <v>#DIV/0!</v>
      </c>
      <c r="ADP30" s="45" t="e">
        <f t="shared" si="18"/>
        <v>#DIV/0!</v>
      </c>
      <c r="ADQ30" s="45" t="e">
        <f t="shared" si="18"/>
        <v>#DIV/0!</v>
      </c>
      <c r="ADR30" s="45" t="e">
        <f t="shared" si="18"/>
        <v>#DIV/0!</v>
      </c>
      <c r="ADS30" s="45" t="e">
        <f t="shared" si="18"/>
        <v>#DIV/0!</v>
      </c>
      <c r="ADT30" s="45" t="e">
        <f t="shared" si="18"/>
        <v>#DIV/0!</v>
      </c>
      <c r="ADU30" s="45" t="e">
        <f t="shared" si="18"/>
        <v>#DIV/0!</v>
      </c>
      <c r="ADV30" s="45" t="e">
        <f t="shared" si="18"/>
        <v>#DIV/0!</v>
      </c>
      <c r="ADW30" s="45" t="e">
        <f t="shared" si="18"/>
        <v>#DIV/0!</v>
      </c>
      <c r="ADX30" s="45" t="e">
        <f t="shared" si="18"/>
        <v>#DIV/0!</v>
      </c>
      <c r="ADY30" s="45" t="e">
        <f t="shared" si="18"/>
        <v>#DIV/0!</v>
      </c>
      <c r="ADZ30" s="45" t="e">
        <f t="shared" si="18"/>
        <v>#DIV/0!</v>
      </c>
      <c r="AEA30" s="45" t="e">
        <f t="shared" si="18"/>
        <v>#DIV/0!</v>
      </c>
      <c r="AEB30" s="45" t="e">
        <f t="shared" si="18"/>
        <v>#DIV/0!</v>
      </c>
      <c r="AEC30" s="45" t="e">
        <f t="shared" si="18"/>
        <v>#DIV/0!</v>
      </c>
      <c r="AED30" s="45" t="e">
        <f t="shared" si="18"/>
        <v>#DIV/0!</v>
      </c>
      <c r="AEE30" s="45" t="e">
        <f t="shared" si="18"/>
        <v>#DIV/0!</v>
      </c>
      <c r="AEF30" s="45" t="e">
        <f t="shared" si="18"/>
        <v>#DIV/0!</v>
      </c>
      <c r="AEG30" s="45" t="e">
        <f t="shared" si="18"/>
        <v>#DIV/0!</v>
      </c>
      <c r="AEH30" s="45" t="e">
        <f t="shared" si="18"/>
        <v>#DIV/0!</v>
      </c>
      <c r="AEI30" s="45" t="e">
        <f t="shared" si="18"/>
        <v>#DIV/0!</v>
      </c>
      <c r="AEJ30" s="45" t="e">
        <f t="shared" si="18"/>
        <v>#DIV/0!</v>
      </c>
      <c r="AEK30" s="45" t="e">
        <f t="shared" si="18"/>
        <v>#DIV/0!</v>
      </c>
      <c r="AEL30" s="45" t="e">
        <f t="shared" si="18"/>
        <v>#DIV/0!</v>
      </c>
      <c r="AEM30" s="45" t="e">
        <f t="shared" si="18"/>
        <v>#DIV/0!</v>
      </c>
      <c r="AEN30" s="45" t="e">
        <f t="shared" si="18"/>
        <v>#DIV/0!</v>
      </c>
      <c r="AEO30" s="45" t="e">
        <f t="shared" si="18"/>
        <v>#DIV/0!</v>
      </c>
      <c r="AEP30" s="45" t="e">
        <f t="shared" si="18"/>
        <v>#DIV/0!</v>
      </c>
      <c r="AEQ30" s="45" t="e">
        <f t="shared" si="18"/>
        <v>#DIV/0!</v>
      </c>
      <c r="AER30" s="45" t="e">
        <f t="shared" si="18"/>
        <v>#DIV/0!</v>
      </c>
      <c r="AES30" s="45" t="e">
        <f t="shared" si="18"/>
        <v>#DIV/0!</v>
      </c>
      <c r="AET30" s="45" t="e">
        <f t="shared" si="18"/>
        <v>#DIV/0!</v>
      </c>
      <c r="AEU30" s="45" t="e">
        <f t="shared" si="18"/>
        <v>#DIV/0!</v>
      </c>
      <c r="AEV30" s="45" t="e">
        <f t="shared" si="18"/>
        <v>#DIV/0!</v>
      </c>
      <c r="AEW30" s="45" t="e">
        <f t="shared" si="18"/>
        <v>#DIV/0!</v>
      </c>
      <c r="AEX30" s="45" t="e">
        <f t="shared" si="18"/>
        <v>#DIV/0!</v>
      </c>
      <c r="AEY30" s="45" t="e">
        <f t="shared" si="18"/>
        <v>#DIV/0!</v>
      </c>
      <c r="AEZ30" s="45" t="e">
        <f t="shared" si="18"/>
        <v>#DIV/0!</v>
      </c>
      <c r="AFA30" s="45" t="e">
        <f t="shared" si="18"/>
        <v>#DIV/0!</v>
      </c>
      <c r="AFB30" s="45" t="e">
        <f t="shared" si="18"/>
        <v>#DIV/0!</v>
      </c>
      <c r="AFC30" s="45" t="e">
        <f t="shared" si="18"/>
        <v>#DIV/0!</v>
      </c>
      <c r="AFD30" s="45" t="e">
        <f t="shared" si="18"/>
        <v>#DIV/0!</v>
      </c>
      <c r="AFE30" s="45" t="e">
        <f t="shared" si="18"/>
        <v>#DIV/0!</v>
      </c>
      <c r="AFF30" s="45" t="e">
        <f t="shared" si="18"/>
        <v>#DIV/0!</v>
      </c>
      <c r="AFG30" s="45" t="e">
        <f t="shared" si="18"/>
        <v>#DIV/0!</v>
      </c>
      <c r="AFH30" s="45" t="e">
        <f t="shared" ref="AFH30:AHS30" si="19">AFH8/AFH6</f>
        <v>#DIV/0!</v>
      </c>
      <c r="AFI30" s="45" t="e">
        <f t="shared" si="19"/>
        <v>#DIV/0!</v>
      </c>
      <c r="AFJ30" s="45" t="e">
        <f t="shared" si="19"/>
        <v>#DIV/0!</v>
      </c>
      <c r="AFK30" s="45" t="e">
        <f t="shared" si="19"/>
        <v>#DIV/0!</v>
      </c>
      <c r="AFL30" s="45" t="e">
        <f t="shared" si="19"/>
        <v>#DIV/0!</v>
      </c>
      <c r="AFM30" s="45" t="e">
        <f t="shared" si="19"/>
        <v>#DIV/0!</v>
      </c>
      <c r="AFN30" s="45" t="e">
        <f t="shared" si="19"/>
        <v>#DIV/0!</v>
      </c>
      <c r="AFO30" s="45" t="e">
        <f t="shared" si="19"/>
        <v>#DIV/0!</v>
      </c>
      <c r="AFP30" s="45" t="e">
        <f t="shared" si="19"/>
        <v>#DIV/0!</v>
      </c>
      <c r="AFQ30" s="45" t="e">
        <f t="shared" si="19"/>
        <v>#DIV/0!</v>
      </c>
      <c r="AFR30" s="45" t="e">
        <f t="shared" si="19"/>
        <v>#DIV/0!</v>
      </c>
      <c r="AFS30" s="45" t="e">
        <f t="shared" si="19"/>
        <v>#DIV/0!</v>
      </c>
      <c r="AFT30" s="45" t="e">
        <f t="shared" si="19"/>
        <v>#DIV/0!</v>
      </c>
      <c r="AFU30" s="45" t="e">
        <f t="shared" si="19"/>
        <v>#DIV/0!</v>
      </c>
      <c r="AFV30" s="45" t="e">
        <f t="shared" si="19"/>
        <v>#DIV/0!</v>
      </c>
      <c r="AFW30" s="45" t="e">
        <f t="shared" si="19"/>
        <v>#DIV/0!</v>
      </c>
      <c r="AFX30" s="45" t="e">
        <f t="shared" si="19"/>
        <v>#DIV/0!</v>
      </c>
      <c r="AFY30" s="45" t="e">
        <f t="shared" si="19"/>
        <v>#DIV/0!</v>
      </c>
      <c r="AFZ30" s="45" t="e">
        <f t="shared" si="19"/>
        <v>#DIV/0!</v>
      </c>
      <c r="AGA30" s="45" t="e">
        <f t="shared" si="19"/>
        <v>#DIV/0!</v>
      </c>
      <c r="AGB30" s="45" t="e">
        <f t="shared" si="19"/>
        <v>#DIV/0!</v>
      </c>
      <c r="AGC30" s="45" t="e">
        <f t="shared" si="19"/>
        <v>#DIV/0!</v>
      </c>
      <c r="AGD30" s="45" t="e">
        <f t="shared" si="19"/>
        <v>#DIV/0!</v>
      </c>
      <c r="AGE30" s="45" t="e">
        <f t="shared" si="19"/>
        <v>#DIV/0!</v>
      </c>
      <c r="AGF30" s="45" t="e">
        <f t="shared" si="19"/>
        <v>#DIV/0!</v>
      </c>
      <c r="AGG30" s="45" t="e">
        <f t="shared" si="19"/>
        <v>#DIV/0!</v>
      </c>
      <c r="AGH30" s="45" t="e">
        <f t="shared" si="19"/>
        <v>#DIV/0!</v>
      </c>
      <c r="AGI30" s="45" t="e">
        <f t="shared" si="19"/>
        <v>#DIV/0!</v>
      </c>
      <c r="AGJ30" s="45" t="e">
        <f t="shared" si="19"/>
        <v>#DIV/0!</v>
      </c>
      <c r="AGK30" s="45" t="e">
        <f t="shared" si="19"/>
        <v>#DIV/0!</v>
      </c>
      <c r="AGL30" s="45" t="e">
        <f t="shared" si="19"/>
        <v>#DIV/0!</v>
      </c>
      <c r="AGM30" s="45" t="e">
        <f t="shared" si="19"/>
        <v>#DIV/0!</v>
      </c>
      <c r="AGN30" s="45" t="e">
        <f t="shared" si="19"/>
        <v>#DIV/0!</v>
      </c>
      <c r="AGO30" s="45" t="e">
        <f t="shared" si="19"/>
        <v>#DIV/0!</v>
      </c>
      <c r="AGP30" s="45" t="e">
        <f t="shared" si="19"/>
        <v>#DIV/0!</v>
      </c>
      <c r="AGQ30" s="45" t="e">
        <f t="shared" si="19"/>
        <v>#DIV/0!</v>
      </c>
      <c r="AGR30" s="45" t="e">
        <f t="shared" si="19"/>
        <v>#DIV/0!</v>
      </c>
      <c r="AGS30" s="45" t="e">
        <f t="shared" si="19"/>
        <v>#DIV/0!</v>
      </c>
      <c r="AGT30" s="45" t="e">
        <f t="shared" si="19"/>
        <v>#DIV/0!</v>
      </c>
      <c r="AGU30" s="45" t="e">
        <f t="shared" si="19"/>
        <v>#DIV/0!</v>
      </c>
      <c r="AGV30" s="45" t="e">
        <f t="shared" si="19"/>
        <v>#DIV/0!</v>
      </c>
      <c r="AGW30" s="45" t="e">
        <f t="shared" si="19"/>
        <v>#DIV/0!</v>
      </c>
      <c r="AGX30" s="45" t="e">
        <f t="shared" si="19"/>
        <v>#DIV/0!</v>
      </c>
      <c r="AGY30" s="45" t="e">
        <f t="shared" si="19"/>
        <v>#DIV/0!</v>
      </c>
      <c r="AGZ30" s="45" t="e">
        <f t="shared" si="19"/>
        <v>#DIV/0!</v>
      </c>
      <c r="AHA30" s="45" t="e">
        <f t="shared" si="19"/>
        <v>#DIV/0!</v>
      </c>
      <c r="AHB30" s="45" t="e">
        <f t="shared" si="19"/>
        <v>#DIV/0!</v>
      </c>
      <c r="AHC30" s="45" t="e">
        <f t="shared" si="19"/>
        <v>#DIV/0!</v>
      </c>
      <c r="AHD30" s="45" t="e">
        <f t="shared" si="19"/>
        <v>#DIV/0!</v>
      </c>
      <c r="AHE30" s="45" t="e">
        <f t="shared" si="19"/>
        <v>#DIV/0!</v>
      </c>
      <c r="AHF30" s="45" t="e">
        <f t="shared" si="19"/>
        <v>#DIV/0!</v>
      </c>
      <c r="AHG30" s="45" t="e">
        <f t="shared" si="19"/>
        <v>#DIV/0!</v>
      </c>
      <c r="AHH30" s="45" t="e">
        <f t="shared" si="19"/>
        <v>#DIV/0!</v>
      </c>
      <c r="AHI30" s="45" t="e">
        <f t="shared" si="19"/>
        <v>#DIV/0!</v>
      </c>
      <c r="AHJ30" s="45" t="e">
        <f t="shared" si="19"/>
        <v>#DIV/0!</v>
      </c>
      <c r="AHK30" s="45" t="e">
        <f t="shared" si="19"/>
        <v>#DIV/0!</v>
      </c>
      <c r="AHL30" s="45" t="e">
        <f t="shared" si="19"/>
        <v>#DIV/0!</v>
      </c>
      <c r="AHM30" s="45" t="e">
        <f t="shared" si="19"/>
        <v>#DIV/0!</v>
      </c>
      <c r="AHN30" s="45" t="e">
        <f t="shared" si="19"/>
        <v>#DIV/0!</v>
      </c>
      <c r="AHO30" s="45" t="e">
        <f t="shared" si="19"/>
        <v>#DIV/0!</v>
      </c>
      <c r="AHP30" s="45" t="e">
        <f t="shared" si="19"/>
        <v>#DIV/0!</v>
      </c>
      <c r="AHQ30" s="45" t="e">
        <f t="shared" si="19"/>
        <v>#DIV/0!</v>
      </c>
      <c r="AHR30" s="45" t="e">
        <f t="shared" si="19"/>
        <v>#DIV/0!</v>
      </c>
      <c r="AHS30" s="45" t="e">
        <f t="shared" si="19"/>
        <v>#DIV/0!</v>
      </c>
      <c r="AHT30" s="45" t="e">
        <f t="shared" ref="AHT30:AKE30" si="20">AHT8/AHT6</f>
        <v>#DIV/0!</v>
      </c>
      <c r="AHU30" s="45" t="e">
        <f t="shared" si="20"/>
        <v>#DIV/0!</v>
      </c>
      <c r="AHV30" s="45" t="e">
        <f t="shared" si="20"/>
        <v>#DIV/0!</v>
      </c>
      <c r="AHW30" s="45" t="e">
        <f t="shared" si="20"/>
        <v>#DIV/0!</v>
      </c>
      <c r="AHX30" s="45" t="e">
        <f t="shared" si="20"/>
        <v>#DIV/0!</v>
      </c>
      <c r="AHY30" s="45" t="e">
        <f t="shared" si="20"/>
        <v>#DIV/0!</v>
      </c>
      <c r="AHZ30" s="45" t="e">
        <f t="shared" si="20"/>
        <v>#DIV/0!</v>
      </c>
      <c r="AIA30" s="45" t="e">
        <f t="shared" si="20"/>
        <v>#DIV/0!</v>
      </c>
      <c r="AIB30" s="45" t="e">
        <f t="shared" si="20"/>
        <v>#DIV/0!</v>
      </c>
      <c r="AIC30" s="45" t="e">
        <f t="shared" si="20"/>
        <v>#DIV/0!</v>
      </c>
      <c r="AID30" s="45" t="e">
        <f t="shared" si="20"/>
        <v>#DIV/0!</v>
      </c>
      <c r="AIE30" s="45" t="e">
        <f t="shared" si="20"/>
        <v>#DIV/0!</v>
      </c>
      <c r="AIF30" s="45" t="e">
        <f t="shared" si="20"/>
        <v>#DIV/0!</v>
      </c>
      <c r="AIG30" s="45" t="e">
        <f t="shared" si="20"/>
        <v>#DIV/0!</v>
      </c>
      <c r="AIH30" s="45" t="e">
        <f t="shared" si="20"/>
        <v>#DIV/0!</v>
      </c>
      <c r="AII30" s="45" t="e">
        <f t="shared" si="20"/>
        <v>#DIV/0!</v>
      </c>
      <c r="AIJ30" s="45" t="e">
        <f t="shared" si="20"/>
        <v>#DIV/0!</v>
      </c>
      <c r="AIK30" s="45" t="e">
        <f t="shared" si="20"/>
        <v>#DIV/0!</v>
      </c>
      <c r="AIL30" s="45" t="e">
        <f t="shared" si="20"/>
        <v>#DIV/0!</v>
      </c>
      <c r="AIM30" s="45" t="e">
        <f t="shared" si="20"/>
        <v>#DIV/0!</v>
      </c>
      <c r="AIN30" s="45" t="e">
        <f t="shared" si="20"/>
        <v>#DIV/0!</v>
      </c>
      <c r="AIO30" s="45" t="e">
        <f t="shared" si="20"/>
        <v>#DIV/0!</v>
      </c>
      <c r="AIP30" s="45" t="e">
        <f t="shared" si="20"/>
        <v>#DIV/0!</v>
      </c>
      <c r="AIQ30" s="45" t="e">
        <f t="shared" si="20"/>
        <v>#DIV/0!</v>
      </c>
      <c r="AIR30" s="45" t="e">
        <f t="shared" si="20"/>
        <v>#DIV/0!</v>
      </c>
      <c r="AIS30" s="45" t="e">
        <f t="shared" si="20"/>
        <v>#DIV/0!</v>
      </c>
      <c r="AIT30" s="45" t="e">
        <f t="shared" si="20"/>
        <v>#DIV/0!</v>
      </c>
      <c r="AIU30" s="45" t="e">
        <f t="shared" si="20"/>
        <v>#DIV/0!</v>
      </c>
      <c r="AIV30" s="45" t="e">
        <f t="shared" si="20"/>
        <v>#DIV/0!</v>
      </c>
      <c r="AIW30" s="45" t="e">
        <f t="shared" si="20"/>
        <v>#DIV/0!</v>
      </c>
      <c r="AIX30" s="45" t="e">
        <f t="shared" si="20"/>
        <v>#DIV/0!</v>
      </c>
      <c r="AIY30" s="45" t="e">
        <f t="shared" si="20"/>
        <v>#DIV/0!</v>
      </c>
      <c r="AIZ30" s="45" t="e">
        <f t="shared" si="20"/>
        <v>#DIV/0!</v>
      </c>
      <c r="AJA30" s="45" t="e">
        <f t="shared" si="20"/>
        <v>#DIV/0!</v>
      </c>
      <c r="AJB30" s="45" t="e">
        <f t="shared" si="20"/>
        <v>#DIV/0!</v>
      </c>
      <c r="AJC30" s="45" t="e">
        <f t="shared" si="20"/>
        <v>#DIV/0!</v>
      </c>
      <c r="AJD30" s="45" t="e">
        <f t="shared" si="20"/>
        <v>#DIV/0!</v>
      </c>
      <c r="AJE30" s="45" t="e">
        <f t="shared" si="20"/>
        <v>#DIV/0!</v>
      </c>
      <c r="AJF30" s="45" t="e">
        <f t="shared" si="20"/>
        <v>#DIV/0!</v>
      </c>
      <c r="AJG30" s="45" t="e">
        <f t="shared" si="20"/>
        <v>#DIV/0!</v>
      </c>
      <c r="AJH30" s="45" t="e">
        <f t="shared" si="20"/>
        <v>#DIV/0!</v>
      </c>
      <c r="AJI30" s="45" t="e">
        <f t="shared" si="20"/>
        <v>#DIV/0!</v>
      </c>
      <c r="AJJ30" s="45" t="e">
        <f t="shared" si="20"/>
        <v>#DIV/0!</v>
      </c>
      <c r="AJK30" s="45" t="e">
        <f t="shared" si="20"/>
        <v>#DIV/0!</v>
      </c>
      <c r="AJL30" s="45" t="e">
        <f t="shared" si="20"/>
        <v>#DIV/0!</v>
      </c>
      <c r="AJM30" s="45" t="e">
        <f t="shared" si="20"/>
        <v>#DIV/0!</v>
      </c>
      <c r="AJN30" s="45" t="e">
        <f t="shared" si="20"/>
        <v>#DIV/0!</v>
      </c>
      <c r="AJO30" s="45" t="e">
        <f t="shared" si="20"/>
        <v>#DIV/0!</v>
      </c>
      <c r="AJP30" s="45" t="e">
        <f t="shared" si="20"/>
        <v>#DIV/0!</v>
      </c>
      <c r="AJQ30" s="45" t="e">
        <f t="shared" si="20"/>
        <v>#DIV/0!</v>
      </c>
      <c r="AJR30" s="45" t="e">
        <f t="shared" si="20"/>
        <v>#DIV/0!</v>
      </c>
      <c r="AJS30" s="45" t="e">
        <f t="shared" si="20"/>
        <v>#DIV/0!</v>
      </c>
      <c r="AJT30" s="45" t="e">
        <f t="shared" si="20"/>
        <v>#DIV/0!</v>
      </c>
      <c r="AJU30" s="45" t="e">
        <f t="shared" si="20"/>
        <v>#DIV/0!</v>
      </c>
      <c r="AJV30" s="45" t="e">
        <f t="shared" si="20"/>
        <v>#DIV/0!</v>
      </c>
      <c r="AJW30" s="45" t="e">
        <f t="shared" si="20"/>
        <v>#DIV/0!</v>
      </c>
      <c r="AJX30" s="45" t="e">
        <f t="shared" si="20"/>
        <v>#DIV/0!</v>
      </c>
      <c r="AJY30" s="45" t="e">
        <f t="shared" si="20"/>
        <v>#DIV/0!</v>
      </c>
      <c r="AJZ30" s="45" t="e">
        <f t="shared" si="20"/>
        <v>#DIV/0!</v>
      </c>
      <c r="AKA30" s="45" t="e">
        <f t="shared" si="20"/>
        <v>#DIV/0!</v>
      </c>
      <c r="AKB30" s="45" t="e">
        <f t="shared" si="20"/>
        <v>#DIV/0!</v>
      </c>
      <c r="AKC30" s="45" t="e">
        <f t="shared" si="20"/>
        <v>#DIV/0!</v>
      </c>
      <c r="AKD30" s="45" t="e">
        <f t="shared" si="20"/>
        <v>#DIV/0!</v>
      </c>
      <c r="AKE30" s="45" t="e">
        <f t="shared" si="20"/>
        <v>#DIV/0!</v>
      </c>
      <c r="AKF30" s="45" t="e">
        <f t="shared" ref="AKF30:AMQ30" si="21">AKF8/AKF6</f>
        <v>#DIV/0!</v>
      </c>
      <c r="AKG30" s="45" t="e">
        <f t="shared" si="21"/>
        <v>#DIV/0!</v>
      </c>
      <c r="AKH30" s="45" t="e">
        <f t="shared" si="21"/>
        <v>#DIV/0!</v>
      </c>
      <c r="AKI30" s="45" t="e">
        <f t="shared" si="21"/>
        <v>#DIV/0!</v>
      </c>
      <c r="AKJ30" s="45" t="e">
        <f t="shared" si="21"/>
        <v>#DIV/0!</v>
      </c>
      <c r="AKK30" s="45" t="e">
        <f t="shared" si="21"/>
        <v>#DIV/0!</v>
      </c>
      <c r="AKL30" s="45" t="e">
        <f t="shared" si="21"/>
        <v>#DIV/0!</v>
      </c>
      <c r="AKM30" s="45" t="e">
        <f t="shared" si="21"/>
        <v>#DIV/0!</v>
      </c>
      <c r="AKN30" s="45" t="e">
        <f t="shared" si="21"/>
        <v>#DIV/0!</v>
      </c>
      <c r="AKO30" s="45" t="e">
        <f t="shared" si="21"/>
        <v>#DIV/0!</v>
      </c>
      <c r="AKP30" s="45" t="e">
        <f t="shared" si="21"/>
        <v>#DIV/0!</v>
      </c>
      <c r="AKQ30" s="45" t="e">
        <f t="shared" si="21"/>
        <v>#DIV/0!</v>
      </c>
      <c r="AKR30" s="45" t="e">
        <f t="shared" si="21"/>
        <v>#DIV/0!</v>
      </c>
      <c r="AKS30" s="45" t="e">
        <f t="shared" si="21"/>
        <v>#DIV/0!</v>
      </c>
      <c r="AKT30" s="45" t="e">
        <f t="shared" si="21"/>
        <v>#DIV/0!</v>
      </c>
      <c r="AKU30" s="45" t="e">
        <f t="shared" si="21"/>
        <v>#DIV/0!</v>
      </c>
      <c r="AKV30" s="45" t="e">
        <f t="shared" si="21"/>
        <v>#DIV/0!</v>
      </c>
      <c r="AKW30" s="45" t="e">
        <f t="shared" si="21"/>
        <v>#DIV/0!</v>
      </c>
      <c r="AKX30" s="45" t="e">
        <f t="shared" si="21"/>
        <v>#DIV/0!</v>
      </c>
      <c r="AKY30" s="45" t="e">
        <f t="shared" si="21"/>
        <v>#DIV/0!</v>
      </c>
      <c r="AKZ30" s="45" t="e">
        <f t="shared" si="21"/>
        <v>#DIV/0!</v>
      </c>
      <c r="ALA30" s="45" t="e">
        <f t="shared" si="21"/>
        <v>#DIV/0!</v>
      </c>
      <c r="ALB30" s="45" t="e">
        <f t="shared" si="21"/>
        <v>#DIV/0!</v>
      </c>
      <c r="ALC30" s="45" t="e">
        <f t="shared" si="21"/>
        <v>#DIV/0!</v>
      </c>
      <c r="ALD30" s="45" t="e">
        <f t="shared" si="21"/>
        <v>#DIV/0!</v>
      </c>
      <c r="ALE30" s="45" t="e">
        <f t="shared" si="21"/>
        <v>#DIV/0!</v>
      </c>
      <c r="ALF30" s="45" t="e">
        <f t="shared" si="21"/>
        <v>#DIV/0!</v>
      </c>
      <c r="ALG30" s="45" t="e">
        <f t="shared" si="21"/>
        <v>#DIV/0!</v>
      </c>
      <c r="ALH30" s="45" t="e">
        <f t="shared" si="21"/>
        <v>#DIV/0!</v>
      </c>
      <c r="ALI30" s="45" t="e">
        <f t="shared" si="21"/>
        <v>#DIV/0!</v>
      </c>
      <c r="ALJ30" s="45" t="e">
        <f t="shared" si="21"/>
        <v>#DIV/0!</v>
      </c>
      <c r="ALK30" s="45" t="e">
        <f t="shared" si="21"/>
        <v>#DIV/0!</v>
      </c>
      <c r="ALL30" s="45" t="e">
        <f t="shared" si="21"/>
        <v>#DIV/0!</v>
      </c>
      <c r="ALM30" s="45" t="e">
        <f t="shared" si="21"/>
        <v>#DIV/0!</v>
      </c>
      <c r="ALN30" s="45" t="e">
        <f t="shared" si="21"/>
        <v>#DIV/0!</v>
      </c>
      <c r="ALO30" s="45" t="e">
        <f t="shared" si="21"/>
        <v>#DIV/0!</v>
      </c>
      <c r="ALP30" s="45" t="e">
        <f t="shared" si="21"/>
        <v>#DIV/0!</v>
      </c>
      <c r="ALQ30" s="45" t="e">
        <f t="shared" si="21"/>
        <v>#DIV/0!</v>
      </c>
      <c r="ALR30" s="45" t="e">
        <f t="shared" si="21"/>
        <v>#DIV/0!</v>
      </c>
      <c r="ALS30" s="45" t="e">
        <f t="shared" si="21"/>
        <v>#DIV/0!</v>
      </c>
      <c r="ALT30" s="45" t="e">
        <f t="shared" si="21"/>
        <v>#DIV/0!</v>
      </c>
      <c r="ALU30" s="45" t="e">
        <f t="shared" si="21"/>
        <v>#DIV/0!</v>
      </c>
      <c r="ALV30" s="45" t="e">
        <f t="shared" si="21"/>
        <v>#DIV/0!</v>
      </c>
      <c r="ALW30" s="45" t="e">
        <f t="shared" si="21"/>
        <v>#DIV/0!</v>
      </c>
      <c r="ALX30" s="45" t="e">
        <f t="shared" si="21"/>
        <v>#DIV/0!</v>
      </c>
      <c r="ALY30" s="45" t="e">
        <f t="shared" si="21"/>
        <v>#DIV/0!</v>
      </c>
      <c r="ALZ30" s="45" t="e">
        <f t="shared" si="21"/>
        <v>#DIV/0!</v>
      </c>
      <c r="AMA30" s="45" t="e">
        <f t="shared" si="21"/>
        <v>#DIV/0!</v>
      </c>
      <c r="AMB30" s="45" t="e">
        <f t="shared" si="21"/>
        <v>#DIV/0!</v>
      </c>
      <c r="AMC30" s="45" t="e">
        <f t="shared" si="21"/>
        <v>#DIV/0!</v>
      </c>
      <c r="AMD30" s="45" t="e">
        <f t="shared" si="21"/>
        <v>#DIV/0!</v>
      </c>
      <c r="AME30" s="45" t="e">
        <f t="shared" si="21"/>
        <v>#DIV/0!</v>
      </c>
      <c r="AMF30" s="45" t="e">
        <f t="shared" si="21"/>
        <v>#DIV/0!</v>
      </c>
      <c r="AMG30" s="45" t="e">
        <f t="shared" si="21"/>
        <v>#DIV/0!</v>
      </c>
      <c r="AMH30" s="45" t="e">
        <f t="shared" si="21"/>
        <v>#DIV/0!</v>
      </c>
      <c r="AMI30" s="45" t="e">
        <f t="shared" si="21"/>
        <v>#DIV/0!</v>
      </c>
      <c r="AMJ30" s="45" t="e">
        <f t="shared" si="21"/>
        <v>#DIV/0!</v>
      </c>
      <c r="AMK30" s="45" t="e">
        <f t="shared" si="21"/>
        <v>#DIV/0!</v>
      </c>
      <c r="AML30" s="45" t="e">
        <f t="shared" si="21"/>
        <v>#DIV/0!</v>
      </c>
      <c r="AMM30" s="45" t="e">
        <f t="shared" si="21"/>
        <v>#DIV/0!</v>
      </c>
      <c r="AMN30" s="45" t="e">
        <f t="shared" si="21"/>
        <v>#DIV/0!</v>
      </c>
      <c r="AMO30" s="45" t="e">
        <f t="shared" si="21"/>
        <v>#DIV/0!</v>
      </c>
      <c r="AMP30" s="45" t="e">
        <f t="shared" si="21"/>
        <v>#DIV/0!</v>
      </c>
      <c r="AMQ30" s="45" t="e">
        <f t="shared" si="21"/>
        <v>#DIV/0!</v>
      </c>
      <c r="AMR30" s="45" t="e">
        <f t="shared" ref="AMR30:APC30" si="22">AMR8/AMR6</f>
        <v>#DIV/0!</v>
      </c>
      <c r="AMS30" s="45" t="e">
        <f t="shared" si="22"/>
        <v>#DIV/0!</v>
      </c>
      <c r="AMT30" s="45" t="e">
        <f t="shared" si="22"/>
        <v>#DIV/0!</v>
      </c>
      <c r="AMU30" s="45" t="e">
        <f t="shared" si="22"/>
        <v>#DIV/0!</v>
      </c>
      <c r="AMV30" s="45" t="e">
        <f t="shared" si="22"/>
        <v>#DIV/0!</v>
      </c>
      <c r="AMW30" s="45" t="e">
        <f t="shared" si="22"/>
        <v>#DIV/0!</v>
      </c>
      <c r="AMX30" s="45" t="e">
        <f t="shared" si="22"/>
        <v>#DIV/0!</v>
      </c>
      <c r="AMY30" s="45" t="e">
        <f t="shared" si="22"/>
        <v>#DIV/0!</v>
      </c>
      <c r="AMZ30" s="45" t="e">
        <f t="shared" si="22"/>
        <v>#DIV/0!</v>
      </c>
      <c r="ANA30" s="45" t="e">
        <f t="shared" si="22"/>
        <v>#DIV/0!</v>
      </c>
      <c r="ANB30" s="45" t="e">
        <f t="shared" si="22"/>
        <v>#DIV/0!</v>
      </c>
      <c r="ANC30" s="45" t="e">
        <f t="shared" si="22"/>
        <v>#DIV/0!</v>
      </c>
      <c r="AND30" s="45" t="e">
        <f t="shared" si="22"/>
        <v>#DIV/0!</v>
      </c>
      <c r="ANE30" s="45" t="e">
        <f t="shared" si="22"/>
        <v>#DIV/0!</v>
      </c>
      <c r="ANF30" s="45" t="e">
        <f t="shared" si="22"/>
        <v>#DIV/0!</v>
      </c>
      <c r="ANG30" s="45" t="e">
        <f t="shared" si="22"/>
        <v>#DIV/0!</v>
      </c>
      <c r="ANH30" s="45" t="e">
        <f t="shared" si="22"/>
        <v>#DIV/0!</v>
      </c>
      <c r="ANI30" s="45" t="e">
        <f t="shared" si="22"/>
        <v>#DIV/0!</v>
      </c>
      <c r="ANJ30" s="45" t="e">
        <f t="shared" si="22"/>
        <v>#DIV/0!</v>
      </c>
      <c r="ANK30" s="45" t="e">
        <f t="shared" si="22"/>
        <v>#DIV/0!</v>
      </c>
      <c r="ANL30" s="45" t="e">
        <f t="shared" si="22"/>
        <v>#DIV/0!</v>
      </c>
      <c r="ANM30" s="45" t="e">
        <f t="shared" si="22"/>
        <v>#DIV/0!</v>
      </c>
      <c r="ANN30" s="45" t="e">
        <f t="shared" si="22"/>
        <v>#DIV/0!</v>
      </c>
      <c r="ANO30" s="45" t="e">
        <f t="shared" si="22"/>
        <v>#DIV/0!</v>
      </c>
      <c r="ANP30" s="45" t="e">
        <f t="shared" si="22"/>
        <v>#DIV/0!</v>
      </c>
      <c r="ANQ30" s="45" t="e">
        <f t="shared" si="22"/>
        <v>#DIV/0!</v>
      </c>
      <c r="ANR30" s="45" t="e">
        <f t="shared" si="22"/>
        <v>#DIV/0!</v>
      </c>
      <c r="ANS30" s="45" t="e">
        <f t="shared" si="22"/>
        <v>#DIV/0!</v>
      </c>
      <c r="ANT30" s="45" t="e">
        <f t="shared" si="22"/>
        <v>#DIV/0!</v>
      </c>
      <c r="ANU30" s="45" t="e">
        <f t="shared" si="22"/>
        <v>#DIV/0!</v>
      </c>
      <c r="ANV30" s="45" t="e">
        <f t="shared" si="22"/>
        <v>#DIV/0!</v>
      </c>
      <c r="ANW30" s="45" t="e">
        <f t="shared" si="22"/>
        <v>#DIV/0!</v>
      </c>
      <c r="ANX30" s="45" t="e">
        <f t="shared" si="22"/>
        <v>#DIV/0!</v>
      </c>
      <c r="ANY30" s="45" t="e">
        <f t="shared" si="22"/>
        <v>#DIV/0!</v>
      </c>
      <c r="ANZ30" s="45" t="e">
        <f t="shared" si="22"/>
        <v>#DIV/0!</v>
      </c>
      <c r="AOA30" s="45" t="e">
        <f t="shared" si="22"/>
        <v>#DIV/0!</v>
      </c>
      <c r="AOB30" s="45" t="e">
        <f t="shared" si="22"/>
        <v>#DIV/0!</v>
      </c>
      <c r="AOC30" s="45" t="e">
        <f t="shared" si="22"/>
        <v>#DIV/0!</v>
      </c>
      <c r="AOD30" s="45" t="e">
        <f t="shared" si="22"/>
        <v>#DIV/0!</v>
      </c>
      <c r="AOE30" s="45" t="e">
        <f t="shared" si="22"/>
        <v>#DIV/0!</v>
      </c>
      <c r="AOF30" s="45" t="e">
        <f t="shared" si="22"/>
        <v>#DIV/0!</v>
      </c>
      <c r="AOG30" s="45" t="e">
        <f t="shared" si="22"/>
        <v>#DIV/0!</v>
      </c>
      <c r="AOH30" s="45" t="e">
        <f t="shared" si="22"/>
        <v>#DIV/0!</v>
      </c>
      <c r="AOI30" s="45" t="e">
        <f t="shared" si="22"/>
        <v>#DIV/0!</v>
      </c>
      <c r="AOJ30" s="45" t="e">
        <f t="shared" si="22"/>
        <v>#DIV/0!</v>
      </c>
      <c r="AOK30" s="45" t="e">
        <f t="shared" si="22"/>
        <v>#DIV/0!</v>
      </c>
      <c r="AOL30" s="45" t="e">
        <f t="shared" si="22"/>
        <v>#DIV/0!</v>
      </c>
      <c r="AOM30" s="45" t="e">
        <f t="shared" si="22"/>
        <v>#DIV/0!</v>
      </c>
      <c r="AON30" s="45" t="e">
        <f t="shared" si="22"/>
        <v>#DIV/0!</v>
      </c>
      <c r="AOO30" s="45" t="e">
        <f t="shared" si="22"/>
        <v>#DIV/0!</v>
      </c>
      <c r="AOP30" s="45" t="e">
        <f t="shared" si="22"/>
        <v>#DIV/0!</v>
      </c>
      <c r="AOQ30" s="45" t="e">
        <f t="shared" si="22"/>
        <v>#DIV/0!</v>
      </c>
      <c r="AOR30" s="45" t="e">
        <f t="shared" si="22"/>
        <v>#DIV/0!</v>
      </c>
      <c r="AOS30" s="45" t="e">
        <f t="shared" si="22"/>
        <v>#DIV/0!</v>
      </c>
      <c r="AOT30" s="45" t="e">
        <f t="shared" si="22"/>
        <v>#DIV/0!</v>
      </c>
      <c r="AOU30" s="45" t="e">
        <f t="shared" si="22"/>
        <v>#DIV/0!</v>
      </c>
      <c r="AOV30" s="45" t="e">
        <f t="shared" si="22"/>
        <v>#DIV/0!</v>
      </c>
      <c r="AOW30" s="45" t="e">
        <f t="shared" si="22"/>
        <v>#DIV/0!</v>
      </c>
      <c r="AOX30" s="45" t="e">
        <f t="shared" si="22"/>
        <v>#DIV/0!</v>
      </c>
      <c r="AOY30" s="45" t="e">
        <f t="shared" si="22"/>
        <v>#DIV/0!</v>
      </c>
      <c r="AOZ30" s="45" t="e">
        <f t="shared" si="22"/>
        <v>#DIV/0!</v>
      </c>
      <c r="APA30" s="45" t="e">
        <f t="shared" si="22"/>
        <v>#DIV/0!</v>
      </c>
      <c r="APB30" s="45" t="e">
        <f t="shared" si="22"/>
        <v>#DIV/0!</v>
      </c>
      <c r="APC30" s="45" t="e">
        <f t="shared" si="22"/>
        <v>#DIV/0!</v>
      </c>
      <c r="APD30" s="45" t="e">
        <f t="shared" ref="APD30:ARO30" si="23">APD8/APD6</f>
        <v>#DIV/0!</v>
      </c>
      <c r="APE30" s="45" t="e">
        <f t="shared" si="23"/>
        <v>#DIV/0!</v>
      </c>
      <c r="APF30" s="45" t="e">
        <f t="shared" si="23"/>
        <v>#DIV/0!</v>
      </c>
      <c r="APG30" s="45" t="e">
        <f t="shared" si="23"/>
        <v>#DIV/0!</v>
      </c>
      <c r="APH30" s="45" t="e">
        <f t="shared" si="23"/>
        <v>#DIV/0!</v>
      </c>
      <c r="API30" s="45" t="e">
        <f t="shared" si="23"/>
        <v>#DIV/0!</v>
      </c>
      <c r="APJ30" s="45" t="e">
        <f t="shared" si="23"/>
        <v>#DIV/0!</v>
      </c>
      <c r="APK30" s="45" t="e">
        <f t="shared" si="23"/>
        <v>#DIV/0!</v>
      </c>
      <c r="APL30" s="45" t="e">
        <f t="shared" si="23"/>
        <v>#DIV/0!</v>
      </c>
      <c r="APM30" s="45" t="e">
        <f t="shared" si="23"/>
        <v>#DIV/0!</v>
      </c>
      <c r="APN30" s="45" t="e">
        <f t="shared" si="23"/>
        <v>#DIV/0!</v>
      </c>
      <c r="APO30" s="45" t="e">
        <f t="shared" si="23"/>
        <v>#DIV/0!</v>
      </c>
      <c r="APP30" s="45" t="e">
        <f t="shared" si="23"/>
        <v>#DIV/0!</v>
      </c>
      <c r="APQ30" s="45" t="e">
        <f t="shared" si="23"/>
        <v>#DIV/0!</v>
      </c>
      <c r="APR30" s="45" t="e">
        <f t="shared" si="23"/>
        <v>#DIV/0!</v>
      </c>
      <c r="APS30" s="45" t="e">
        <f t="shared" si="23"/>
        <v>#DIV/0!</v>
      </c>
      <c r="APT30" s="45" t="e">
        <f t="shared" si="23"/>
        <v>#DIV/0!</v>
      </c>
      <c r="APU30" s="45" t="e">
        <f t="shared" si="23"/>
        <v>#DIV/0!</v>
      </c>
      <c r="APV30" s="45" t="e">
        <f t="shared" si="23"/>
        <v>#DIV/0!</v>
      </c>
      <c r="APW30" s="45" t="e">
        <f t="shared" si="23"/>
        <v>#DIV/0!</v>
      </c>
      <c r="APX30" s="45" t="e">
        <f t="shared" si="23"/>
        <v>#DIV/0!</v>
      </c>
      <c r="APY30" s="45" t="e">
        <f t="shared" si="23"/>
        <v>#DIV/0!</v>
      </c>
      <c r="APZ30" s="45" t="e">
        <f t="shared" si="23"/>
        <v>#DIV/0!</v>
      </c>
      <c r="AQA30" s="45" t="e">
        <f t="shared" si="23"/>
        <v>#DIV/0!</v>
      </c>
      <c r="AQB30" s="45" t="e">
        <f t="shared" si="23"/>
        <v>#DIV/0!</v>
      </c>
      <c r="AQC30" s="45" t="e">
        <f t="shared" si="23"/>
        <v>#DIV/0!</v>
      </c>
      <c r="AQD30" s="45" t="e">
        <f t="shared" si="23"/>
        <v>#DIV/0!</v>
      </c>
      <c r="AQE30" s="45" t="e">
        <f t="shared" si="23"/>
        <v>#DIV/0!</v>
      </c>
      <c r="AQF30" s="45" t="e">
        <f t="shared" si="23"/>
        <v>#DIV/0!</v>
      </c>
      <c r="AQG30" s="45" t="e">
        <f t="shared" si="23"/>
        <v>#DIV/0!</v>
      </c>
      <c r="AQH30" s="45" t="e">
        <f t="shared" si="23"/>
        <v>#DIV/0!</v>
      </c>
      <c r="AQI30" s="45" t="e">
        <f t="shared" si="23"/>
        <v>#DIV/0!</v>
      </c>
      <c r="AQJ30" s="45" t="e">
        <f t="shared" si="23"/>
        <v>#DIV/0!</v>
      </c>
      <c r="AQK30" s="45" t="e">
        <f t="shared" si="23"/>
        <v>#DIV/0!</v>
      </c>
      <c r="AQL30" s="45" t="e">
        <f t="shared" si="23"/>
        <v>#DIV/0!</v>
      </c>
      <c r="AQM30" s="45" t="e">
        <f t="shared" si="23"/>
        <v>#DIV/0!</v>
      </c>
      <c r="AQN30" s="45" t="e">
        <f t="shared" si="23"/>
        <v>#DIV/0!</v>
      </c>
      <c r="AQO30" s="45" t="e">
        <f t="shared" si="23"/>
        <v>#DIV/0!</v>
      </c>
      <c r="AQP30" s="45" t="e">
        <f t="shared" si="23"/>
        <v>#DIV/0!</v>
      </c>
      <c r="AQQ30" s="45" t="e">
        <f t="shared" si="23"/>
        <v>#DIV/0!</v>
      </c>
      <c r="AQR30" s="45" t="e">
        <f t="shared" si="23"/>
        <v>#DIV/0!</v>
      </c>
      <c r="AQS30" s="45" t="e">
        <f t="shared" si="23"/>
        <v>#DIV/0!</v>
      </c>
      <c r="AQT30" s="45" t="e">
        <f t="shared" si="23"/>
        <v>#DIV/0!</v>
      </c>
      <c r="AQU30" s="45" t="e">
        <f t="shared" si="23"/>
        <v>#DIV/0!</v>
      </c>
      <c r="AQV30" s="45" t="e">
        <f t="shared" si="23"/>
        <v>#DIV/0!</v>
      </c>
      <c r="AQW30" s="45" t="e">
        <f t="shared" si="23"/>
        <v>#DIV/0!</v>
      </c>
      <c r="AQX30" s="45" t="e">
        <f t="shared" si="23"/>
        <v>#DIV/0!</v>
      </c>
      <c r="AQY30" s="45" t="e">
        <f t="shared" si="23"/>
        <v>#DIV/0!</v>
      </c>
      <c r="AQZ30" s="45" t="e">
        <f t="shared" si="23"/>
        <v>#DIV/0!</v>
      </c>
      <c r="ARA30" s="45" t="e">
        <f t="shared" si="23"/>
        <v>#DIV/0!</v>
      </c>
      <c r="ARB30" s="45" t="e">
        <f t="shared" si="23"/>
        <v>#DIV/0!</v>
      </c>
      <c r="ARC30" s="45" t="e">
        <f t="shared" si="23"/>
        <v>#DIV/0!</v>
      </c>
      <c r="ARD30" s="45" t="e">
        <f t="shared" si="23"/>
        <v>#DIV/0!</v>
      </c>
      <c r="ARE30" s="45" t="e">
        <f t="shared" si="23"/>
        <v>#DIV/0!</v>
      </c>
      <c r="ARF30" s="45" t="e">
        <f t="shared" si="23"/>
        <v>#DIV/0!</v>
      </c>
      <c r="ARG30" s="45" t="e">
        <f t="shared" si="23"/>
        <v>#DIV/0!</v>
      </c>
      <c r="ARH30" s="45" t="e">
        <f t="shared" si="23"/>
        <v>#DIV/0!</v>
      </c>
      <c r="ARI30" s="45" t="e">
        <f t="shared" si="23"/>
        <v>#DIV/0!</v>
      </c>
      <c r="ARJ30" s="45" t="e">
        <f t="shared" si="23"/>
        <v>#DIV/0!</v>
      </c>
      <c r="ARK30" s="45" t="e">
        <f t="shared" si="23"/>
        <v>#DIV/0!</v>
      </c>
      <c r="ARL30" s="45" t="e">
        <f t="shared" si="23"/>
        <v>#DIV/0!</v>
      </c>
      <c r="ARM30" s="45" t="e">
        <f t="shared" si="23"/>
        <v>#DIV/0!</v>
      </c>
      <c r="ARN30" s="45" t="e">
        <f t="shared" si="23"/>
        <v>#DIV/0!</v>
      </c>
      <c r="ARO30" s="45" t="e">
        <f t="shared" si="23"/>
        <v>#DIV/0!</v>
      </c>
      <c r="ARP30" s="45" t="e">
        <f t="shared" ref="ARP30:AUA30" si="24">ARP8/ARP6</f>
        <v>#DIV/0!</v>
      </c>
      <c r="ARQ30" s="45" t="e">
        <f t="shared" si="24"/>
        <v>#DIV/0!</v>
      </c>
      <c r="ARR30" s="45" t="e">
        <f t="shared" si="24"/>
        <v>#DIV/0!</v>
      </c>
      <c r="ARS30" s="45" t="e">
        <f t="shared" si="24"/>
        <v>#DIV/0!</v>
      </c>
      <c r="ART30" s="45" t="e">
        <f t="shared" si="24"/>
        <v>#DIV/0!</v>
      </c>
      <c r="ARU30" s="45" t="e">
        <f t="shared" si="24"/>
        <v>#DIV/0!</v>
      </c>
      <c r="ARV30" s="45" t="e">
        <f t="shared" si="24"/>
        <v>#DIV/0!</v>
      </c>
      <c r="ARW30" s="45" t="e">
        <f t="shared" si="24"/>
        <v>#DIV/0!</v>
      </c>
      <c r="ARX30" s="45" t="e">
        <f t="shared" si="24"/>
        <v>#DIV/0!</v>
      </c>
      <c r="ARY30" s="45" t="e">
        <f t="shared" si="24"/>
        <v>#DIV/0!</v>
      </c>
      <c r="ARZ30" s="45" t="e">
        <f t="shared" si="24"/>
        <v>#DIV/0!</v>
      </c>
      <c r="ASA30" s="45" t="e">
        <f t="shared" si="24"/>
        <v>#DIV/0!</v>
      </c>
      <c r="ASB30" s="45" t="e">
        <f t="shared" si="24"/>
        <v>#DIV/0!</v>
      </c>
      <c r="ASC30" s="45" t="e">
        <f t="shared" si="24"/>
        <v>#DIV/0!</v>
      </c>
      <c r="ASD30" s="45" t="e">
        <f t="shared" si="24"/>
        <v>#DIV/0!</v>
      </c>
      <c r="ASE30" s="45" t="e">
        <f t="shared" si="24"/>
        <v>#DIV/0!</v>
      </c>
      <c r="ASF30" s="45" t="e">
        <f t="shared" si="24"/>
        <v>#DIV/0!</v>
      </c>
      <c r="ASG30" s="45" t="e">
        <f t="shared" si="24"/>
        <v>#DIV/0!</v>
      </c>
      <c r="ASH30" s="45" t="e">
        <f t="shared" si="24"/>
        <v>#DIV/0!</v>
      </c>
      <c r="ASI30" s="45" t="e">
        <f t="shared" si="24"/>
        <v>#DIV/0!</v>
      </c>
      <c r="ASJ30" s="45" t="e">
        <f t="shared" si="24"/>
        <v>#DIV/0!</v>
      </c>
      <c r="ASK30" s="45" t="e">
        <f t="shared" si="24"/>
        <v>#DIV/0!</v>
      </c>
      <c r="ASL30" s="45" t="e">
        <f t="shared" si="24"/>
        <v>#DIV/0!</v>
      </c>
      <c r="ASM30" s="45" t="e">
        <f t="shared" si="24"/>
        <v>#DIV/0!</v>
      </c>
      <c r="ASN30" s="45" t="e">
        <f t="shared" si="24"/>
        <v>#DIV/0!</v>
      </c>
      <c r="ASO30" s="45" t="e">
        <f t="shared" si="24"/>
        <v>#DIV/0!</v>
      </c>
      <c r="ASP30" s="45" t="e">
        <f t="shared" si="24"/>
        <v>#DIV/0!</v>
      </c>
      <c r="ASQ30" s="45" t="e">
        <f t="shared" si="24"/>
        <v>#DIV/0!</v>
      </c>
      <c r="ASR30" s="45" t="e">
        <f t="shared" si="24"/>
        <v>#DIV/0!</v>
      </c>
      <c r="ASS30" s="45" t="e">
        <f t="shared" si="24"/>
        <v>#DIV/0!</v>
      </c>
      <c r="AST30" s="45" t="e">
        <f t="shared" si="24"/>
        <v>#DIV/0!</v>
      </c>
      <c r="ASU30" s="45" t="e">
        <f t="shared" si="24"/>
        <v>#DIV/0!</v>
      </c>
      <c r="ASV30" s="45" t="e">
        <f t="shared" si="24"/>
        <v>#DIV/0!</v>
      </c>
      <c r="ASW30" s="45" t="e">
        <f t="shared" si="24"/>
        <v>#DIV/0!</v>
      </c>
      <c r="ASX30" s="45" t="e">
        <f t="shared" si="24"/>
        <v>#DIV/0!</v>
      </c>
      <c r="ASY30" s="45" t="e">
        <f t="shared" si="24"/>
        <v>#DIV/0!</v>
      </c>
      <c r="ASZ30" s="45" t="e">
        <f t="shared" si="24"/>
        <v>#DIV/0!</v>
      </c>
      <c r="ATA30" s="45" t="e">
        <f t="shared" si="24"/>
        <v>#DIV/0!</v>
      </c>
      <c r="ATB30" s="45" t="e">
        <f t="shared" si="24"/>
        <v>#DIV/0!</v>
      </c>
      <c r="ATC30" s="45" t="e">
        <f t="shared" si="24"/>
        <v>#DIV/0!</v>
      </c>
      <c r="ATD30" s="45" t="e">
        <f t="shared" si="24"/>
        <v>#DIV/0!</v>
      </c>
      <c r="ATE30" s="45" t="e">
        <f t="shared" si="24"/>
        <v>#DIV/0!</v>
      </c>
      <c r="ATF30" s="45" t="e">
        <f t="shared" si="24"/>
        <v>#DIV/0!</v>
      </c>
      <c r="ATG30" s="45" t="e">
        <f t="shared" si="24"/>
        <v>#DIV/0!</v>
      </c>
      <c r="ATH30" s="45" t="e">
        <f t="shared" si="24"/>
        <v>#DIV/0!</v>
      </c>
      <c r="ATI30" s="45" t="e">
        <f t="shared" si="24"/>
        <v>#DIV/0!</v>
      </c>
      <c r="ATJ30" s="45" t="e">
        <f t="shared" si="24"/>
        <v>#DIV/0!</v>
      </c>
      <c r="ATK30" s="45" t="e">
        <f t="shared" si="24"/>
        <v>#DIV/0!</v>
      </c>
      <c r="ATL30" s="45" t="e">
        <f t="shared" si="24"/>
        <v>#DIV/0!</v>
      </c>
      <c r="ATM30" s="45" t="e">
        <f t="shared" si="24"/>
        <v>#DIV/0!</v>
      </c>
      <c r="ATN30" s="45" t="e">
        <f t="shared" si="24"/>
        <v>#DIV/0!</v>
      </c>
      <c r="ATO30" s="45" t="e">
        <f t="shared" si="24"/>
        <v>#DIV/0!</v>
      </c>
      <c r="ATP30" s="45" t="e">
        <f t="shared" si="24"/>
        <v>#DIV/0!</v>
      </c>
      <c r="ATQ30" s="45" t="e">
        <f t="shared" si="24"/>
        <v>#DIV/0!</v>
      </c>
      <c r="ATR30" s="45" t="e">
        <f t="shared" si="24"/>
        <v>#DIV/0!</v>
      </c>
      <c r="ATS30" s="45" t="e">
        <f t="shared" si="24"/>
        <v>#DIV/0!</v>
      </c>
      <c r="ATT30" s="45" t="e">
        <f t="shared" si="24"/>
        <v>#DIV/0!</v>
      </c>
      <c r="ATU30" s="45" t="e">
        <f t="shared" si="24"/>
        <v>#DIV/0!</v>
      </c>
      <c r="ATV30" s="45" t="e">
        <f t="shared" si="24"/>
        <v>#DIV/0!</v>
      </c>
      <c r="ATW30" s="45" t="e">
        <f t="shared" si="24"/>
        <v>#DIV/0!</v>
      </c>
      <c r="ATX30" s="45" t="e">
        <f t="shared" si="24"/>
        <v>#DIV/0!</v>
      </c>
      <c r="ATY30" s="45" t="e">
        <f t="shared" si="24"/>
        <v>#DIV/0!</v>
      </c>
      <c r="ATZ30" s="45" t="e">
        <f t="shared" si="24"/>
        <v>#DIV/0!</v>
      </c>
      <c r="AUA30" s="45" t="e">
        <f t="shared" si="24"/>
        <v>#DIV/0!</v>
      </c>
      <c r="AUB30" s="45" t="e">
        <f t="shared" ref="AUB30:AWM30" si="25">AUB8/AUB6</f>
        <v>#DIV/0!</v>
      </c>
      <c r="AUC30" s="45" t="e">
        <f t="shared" si="25"/>
        <v>#DIV/0!</v>
      </c>
      <c r="AUD30" s="45" t="e">
        <f t="shared" si="25"/>
        <v>#DIV/0!</v>
      </c>
      <c r="AUE30" s="45" t="e">
        <f t="shared" si="25"/>
        <v>#DIV/0!</v>
      </c>
      <c r="AUF30" s="45" t="e">
        <f t="shared" si="25"/>
        <v>#DIV/0!</v>
      </c>
      <c r="AUG30" s="45" t="e">
        <f t="shared" si="25"/>
        <v>#DIV/0!</v>
      </c>
      <c r="AUH30" s="45" t="e">
        <f t="shared" si="25"/>
        <v>#DIV/0!</v>
      </c>
      <c r="AUI30" s="45" t="e">
        <f t="shared" si="25"/>
        <v>#DIV/0!</v>
      </c>
      <c r="AUJ30" s="45" t="e">
        <f t="shared" si="25"/>
        <v>#DIV/0!</v>
      </c>
      <c r="AUK30" s="45" t="e">
        <f t="shared" si="25"/>
        <v>#DIV/0!</v>
      </c>
      <c r="AUL30" s="45" t="e">
        <f t="shared" si="25"/>
        <v>#DIV/0!</v>
      </c>
      <c r="AUM30" s="45" t="e">
        <f t="shared" si="25"/>
        <v>#DIV/0!</v>
      </c>
      <c r="AUN30" s="45" t="e">
        <f t="shared" si="25"/>
        <v>#DIV/0!</v>
      </c>
      <c r="AUO30" s="45" t="e">
        <f t="shared" si="25"/>
        <v>#DIV/0!</v>
      </c>
      <c r="AUP30" s="45" t="e">
        <f t="shared" si="25"/>
        <v>#DIV/0!</v>
      </c>
      <c r="AUQ30" s="45" t="e">
        <f t="shared" si="25"/>
        <v>#DIV/0!</v>
      </c>
      <c r="AUR30" s="45" t="e">
        <f t="shared" si="25"/>
        <v>#DIV/0!</v>
      </c>
      <c r="AUS30" s="45" t="e">
        <f t="shared" si="25"/>
        <v>#DIV/0!</v>
      </c>
      <c r="AUT30" s="45" t="e">
        <f t="shared" si="25"/>
        <v>#DIV/0!</v>
      </c>
      <c r="AUU30" s="45" t="e">
        <f t="shared" si="25"/>
        <v>#DIV/0!</v>
      </c>
      <c r="AUV30" s="45" t="e">
        <f t="shared" si="25"/>
        <v>#DIV/0!</v>
      </c>
      <c r="AUW30" s="45" t="e">
        <f t="shared" si="25"/>
        <v>#DIV/0!</v>
      </c>
      <c r="AUX30" s="45" t="e">
        <f t="shared" si="25"/>
        <v>#DIV/0!</v>
      </c>
      <c r="AUY30" s="45" t="e">
        <f t="shared" si="25"/>
        <v>#DIV/0!</v>
      </c>
      <c r="AUZ30" s="45" t="e">
        <f t="shared" si="25"/>
        <v>#DIV/0!</v>
      </c>
      <c r="AVA30" s="45" t="e">
        <f t="shared" si="25"/>
        <v>#DIV/0!</v>
      </c>
      <c r="AVB30" s="45" t="e">
        <f t="shared" si="25"/>
        <v>#DIV/0!</v>
      </c>
      <c r="AVC30" s="45" t="e">
        <f t="shared" si="25"/>
        <v>#DIV/0!</v>
      </c>
      <c r="AVD30" s="45" t="e">
        <f t="shared" si="25"/>
        <v>#DIV/0!</v>
      </c>
      <c r="AVE30" s="45" t="e">
        <f t="shared" si="25"/>
        <v>#DIV/0!</v>
      </c>
      <c r="AVF30" s="45" t="e">
        <f t="shared" si="25"/>
        <v>#DIV/0!</v>
      </c>
      <c r="AVG30" s="45" t="e">
        <f t="shared" si="25"/>
        <v>#DIV/0!</v>
      </c>
      <c r="AVH30" s="45" t="e">
        <f t="shared" si="25"/>
        <v>#DIV/0!</v>
      </c>
      <c r="AVI30" s="45" t="e">
        <f t="shared" si="25"/>
        <v>#DIV/0!</v>
      </c>
      <c r="AVJ30" s="45" t="e">
        <f t="shared" si="25"/>
        <v>#DIV/0!</v>
      </c>
      <c r="AVK30" s="45" t="e">
        <f t="shared" si="25"/>
        <v>#DIV/0!</v>
      </c>
      <c r="AVL30" s="45" t="e">
        <f t="shared" si="25"/>
        <v>#DIV/0!</v>
      </c>
      <c r="AVM30" s="45" t="e">
        <f t="shared" si="25"/>
        <v>#DIV/0!</v>
      </c>
      <c r="AVN30" s="45" t="e">
        <f t="shared" si="25"/>
        <v>#DIV/0!</v>
      </c>
      <c r="AVO30" s="45" t="e">
        <f t="shared" si="25"/>
        <v>#DIV/0!</v>
      </c>
      <c r="AVP30" s="45" t="e">
        <f t="shared" si="25"/>
        <v>#DIV/0!</v>
      </c>
      <c r="AVQ30" s="45" t="e">
        <f t="shared" si="25"/>
        <v>#DIV/0!</v>
      </c>
      <c r="AVR30" s="45" t="e">
        <f t="shared" si="25"/>
        <v>#DIV/0!</v>
      </c>
      <c r="AVS30" s="45" t="e">
        <f t="shared" si="25"/>
        <v>#DIV/0!</v>
      </c>
      <c r="AVT30" s="45" t="e">
        <f t="shared" si="25"/>
        <v>#DIV/0!</v>
      </c>
      <c r="AVU30" s="45" t="e">
        <f t="shared" si="25"/>
        <v>#DIV/0!</v>
      </c>
      <c r="AVV30" s="45" t="e">
        <f t="shared" si="25"/>
        <v>#DIV/0!</v>
      </c>
      <c r="AVW30" s="45" t="e">
        <f t="shared" si="25"/>
        <v>#DIV/0!</v>
      </c>
      <c r="AVX30" s="45" t="e">
        <f t="shared" si="25"/>
        <v>#DIV/0!</v>
      </c>
      <c r="AVY30" s="45" t="e">
        <f t="shared" si="25"/>
        <v>#DIV/0!</v>
      </c>
      <c r="AVZ30" s="45" t="e">
        <f t="shared" si="25"/>
        <v>#DIV/0!</v>
      </c>
      <c r="AWA30" s="45" t="e">
        <f t="shared" si="25"/>
        <v>#DIV/0!</v>
      </c>
      <c r="AWB30" s="45" t="e">
        <f t="shared" si="25"/>
        <v>#DIV/0!</v>
      </c>
      <c r="AWC30" s="45" t="e">
        <f t="shared" si="25"/>
        <v>#DIV/0!</v>
      </c>
      <c r="AWD30" s="45" t="e">
        <f t="shared" si="25"/>
        <v>#DIV/0!</v>
      </c>
      <c r="AWE30" s="45" t="e">
        <f t="shared" si="25"/>
        <v>#DIV/0!</v>
      </c>
      <c r="AWF30" s="45" t="e">
        <f t="shared" si="25"/>
        <v>#DIV/0!</v>
      </c>
      <c r="AWG30" s="45" t="e">
        <f t="shared" si="25"/>
        <v>#DIV/0!</v>
      </c>
      <c r="AWH30" s="45" t="e">
        <f t="shared" si="25"/>
        <v>#DIV/0!</v>
      </c>
      <c r="AWI30" s="45" t="e">
        <f t="shared" si="25"/>
        <v>#DIV/0!</v>
      </c>
      <c r="AWJ30" s="45" t="e">
        <f t="shared" si="25"/>
        <v>#DIV/0!</v>
      </c>
      <c r="AWK30" s="45" t="e">
        <f t="shared" si="25"/>
        <v>#DIV/0!</v>
      </c>
      <c r="AWL30" s="45" t="e">
        <f t="shared" si="25"/>
        <v>#DIV/0!</v>
      </c>
      <c r="AWM30" s="45" t="e">
        <f t="shared" si="25"/>
        <v>#DIV/0!</v>
      </c>
      <c r="AWN30" s="45" t="e">
        <f t="shared" ref="AWN30:AYY30" si="26">AWN8/AWN6</f>
        <v>#DIV/0!</v>
      </c>
      <c r="AWO30" s="45" t="e">
        <f t="shared" si="26"/>
        <v>#DIV/0!</v>
      </c>
      <c r="AWP30" s="45" t="e">
        <f t="shared" si="26"/>
        <v>#DIV/0!</v>
      </c>
      <c r="AWQ30" s="45" t="e">
        <f t="shared" si="26"/>
        <v>#DIV/0!</v>
      </c>
      <c r="AWR30" s="45" t="e">
        <f t="shared" si="26"/>
        <v>#DIV/0!</v>
      </c>
      <c r="AWS30" s="45" t="e">
        <f t="shared" si="26"/>
        <v>#DIV/0!</v>
      </c>
      <c r="AWT30" s="45" t="e">
        <f t="shared" si="26"/>
        <v>#DIV/0!</v>
      </c>
      <c r="AWU30" s="45" t="e">
        <f t="shared" si="26"/>
        <v>#DIV/0!</v>
      </c>
      <c r="AWV30" s="45" t="e">
        <f t="shared" si="26"/>
        <v>#DIV/0!</v>
      </c>
      <c r="AWW30" s="45" t="e">
        <f t="shared" si="26"/>
        <v>#DIV/0!</v>
      </c>
      <c r="AWX30" s="45" t="e">
        <f t="shared" si="26"/>
        <v>#DIV/0!</v>
      </c>
      <c r="AWY30" s="45" t="e">
        <f t="shared" si="26"/>
        <v>#DIV/0!</v>
      </c>
      <c r="AWZ30" s="45" t="e">
        <f t="shared" si="26"/>
        <v>#DIV/0!</v>
      </c>
      <c r="AXA30" s="45" t="e">
        <f t="shared" si="26"/>
        <v>#DIV/0!</v>
      </c>
      <c r="AXB30" s="45" t="e">
        <f t="shared" si="26"/>
        <v>#DIV/0!</v>
      </c>
      <c r="AXC30" s="45" t="e">
        <f t="shared" si="26"/>
        <v>#DIV/0!</v>
      </c>
      <c r="AXD30" s="45" t="e">
        <f t="shared" si="26"/>
        <v>#DIV/0!</v>
      </c>
      <c r="AXE30" s="45" t="e">
        <f t="shared" si="26"/>
        <v>#DIV/0!</v>
      </c>
      <c r="AXF30" s="45" t="e">
        <f t="shared" si="26"/>
        <v>#DIV/0!</v>
      </c>
      <c r="AXG30" s="45" t="e">
        <f t="shared" si="26"/>
        <v>#DIV/0!</v>
      </c>
      <c r="AXH30" s="45" t="e">
        <f t="shared" si="26"/>
        <v>#DIV/0!</v>
      </c>
      <c r="AXI30" s="45" t="e">
        <f t="shared" si="26"/>
        <v>#DIV/0!</v>
      </c>
      <c r="AXJ30" s="45" t="e">
        <f t="shared" si="26"/>
        <v>#DIV/0!</v>
      </c>
      <c r="AXK30" s="45" t="e">
        <f t="shared" si="26"/>
        <v>#DIV/0!</v>
      </c>
      <c r="AXL30" s="45" t="e">
        <f t="shared" si="26"/>
        <v>#DIV/0!</v>
      </c>
      <c r="AXM30" s="45" t="e">
        <f t="shared" si="26"/>
        <v>#DIV/0!</v>
      </c>
      <c r="AXN30" s="45" t="e">
        <f t="shared" si="26"/>
        <v>#DIV/0!</v>
      </c>
      <c r="AXO30" s="45" t="e">
        <f t="shared" si="26"/>
        <v>#DIV/0!</v>
      </c>
      <c r="AXP30" s="45" t="e">
        <f t="shared" si="26"/>
        <v>#DIV/0!</v>
      </c>
      <c r="AXQ30" s="45" t="e">
        <f t="shared" si="26"/>
        <v>#DIV/0!</v>
      </c>
      <c r="AXR30" s="45" t="e">
        <f t="shared" si="26"/>
        <v>#DIV/0!</v>
      </c>
      <c r="AXS30" s="45" t="e">
        <f t="shared" si="26"/>
        <v>#DIV/0!</v>
      </c>
      <c r="AXT30" s="45" t="e">
        <f t="shared" si="26"/>
        <v>#DIV/0!</v>
      </c>
      <c r="AXU30" s="45" t="e">
        <f t="shared" si="26"/>
        <v>#DIV/0!</v>
      </c>
      <c r="AXV30" s="45" t="e">
        <f t="shared" si="26"/>
        <v>#DIV/0!</v>
      </c>
      <c r="AXW30" s="45" t="e">
        <f t="shared" si="26"/>
        <v>#DIV/0!</v>
      </c>
      <c r="AXX30" s="45" t="e">
        <f t="shared" si="26"/>
        <v>#DIV/0!</v>
      </c>
      <c r="AXY30" s="45" t="e">
        <f t="shared" si="26"/>
        <v>#DIV/0!</v>
      </c>
      <c r="AXZ30" s="45" t="e">
        <f t="shared" si="26"/>
        <v>#DIV/0!</v>
      </c>
      <c r="AYA30" s="45" t="e">
        <f t="shared" si="26"/>
        <v>#DIV/0!</v>
      </c>
      <c r="AYB30" s="45" t="e">
        <f t="shared" si="26"/>
        <v>#DIV/0!</v>
      </c>
      <c r="AYC30" s="45" t="e">
        <f t="shared" si="26"/>
        <v>#DIV/0!</v>
      </c>
      <c r="AYD30" s="45" t="e">
        <f t="shared" si="26"/>
        <v>#DIV/0!</v>
      </c>
      <c r="AYE30" s="45" t="e">
        <f t="shared" si="26"/>
        <v>#DIV/0!</v>
      </c>
      <c r="AYF30" s="45" t="e">
        <f t="shared" si="26"/>
        <v>#DIV/0!</v>
      </c>
      <c r="AYG30" s="45" t="e">
        <f t="shared" si="26"/>
        <v>#DIV/0!</v>
      </c>
      <c r="AYH30" s="45" t="e">
        <f t="shared" si="26"/>
        <v>#DIV/0!</v>
      </c>
      <c r="AYI30" s="45" t="e">
        <f t="shared" si="26"/>
        <v>#DIV/0!</v>
      </c>
      <c r="AYJ30" s="45" t="e">
        <f t="shared" si="26"/>
        <v>#DIV/0!</v>
      </c>
      <c r="AYK30" s="45" t="e">
        <f t="shared" si="26"/>
        <v>#DIV/0!</v>
      </c>
      <c r="AYL30" s="45" t="e">
        <f t="shared" si="26"/>
        <v>#DIV/0!</v>
      </c>
      <c r="AYM30" s="45" t="e">
        <f t="shared" si="26"/>
        <v>#DIV/0!</v>
      </c>
      <c r="AYN30" s="45" t="e">
        <f t="shared" si="26"/>
        <v>#DIV/0!</v>
      </c>
      <c r="AYO30" s="45" t="e">
        <f t="shared" si="26"/>
        <v>#DIV/0!</v>
      </c>
      <c r="AYP30" s="45" t="e">
        <f t="shared" si="26"/>
        <v>#DIV/0!</v>
      </c>
      <c r="AYQ30" s="45" t="e">
        <f t="shared" si="26"/>
        <v>#DIV/0!</v>
      </c>
      <c r="AYR30" s="45" t="e">
        <f t="shared" si="26"/>
        <v>#DIV/0!</v>
      </c>
      <c r="AYS30" s="45" t="e">
        <f t="shared" si="26"/>
        <v>#DIV/0!</v>
      </c>
      <c r="AYT30" s="45" t="e">
        <f t="shared" si="26"/>
        <v>#DIV/0!</v>
      </c>
      <c r="AYU30" s="45" t="e">
        <f t="shared" si="26"/>
        <v>#DIV/0!</v>
      </c>
      <c r="AYV30" s="45" t="e">
        <f t="shared" si="26"/>
        <v>#DIV/0!</v>
      </c>
      <c r="AYW30" s="45" t="e">
        <f t="shared" si="26"/>
        <v>#DIV/0!</v>
      </c>
      <c r="AYX30" s="45" t="e">
        <f t="shared" si="26"/>
        <v>#DIV/0!</v>
      </c>
      <c r="AYY30" s="45" t="e">
        <f t="shared" si="26"/>
        <v>#DIV/0!</v>
      </c>
      <c r="AYZ30" s="45" t="e">
        <f t="shared" ref="AYZ30:BBK30" si="27">AYZ8/AYZ6</f>
        <v>#DIV/0!</v>
      </c>
      <c r="AZA30" s="45" t="e">
        <f t="shared" si="27"/>
        <v>#DIV/0!</v>
      </c>
      <c r="AZB30" s="45" t="e">
        <f t="shared" si="27"/>
        <v>#DIV/0!</v>
      </c>
      <c r="AZC30" s="45" t="e">
        <f t="shared" si="27"/>
        <v>#DIV/0!</v>
      </c>
      <c r="AZD30" s="45" t="e">
        <f t="shared" si="27"/>
        <v>#DIV/0!</v>
      </c>
      <c r="AZE30" s="45" t="e">
        <f t="shared" si="27"/>
        <v>#DIV/0!</v>
      </c>
      <c r="AZF30" s="45" t="e">
        <f t="shared" si="27"/>
        <v>#DIV/0!</v>
      </c>
      <c r="AZG30" s="45" t="e">
        <f t="shared" si="27"/>
        <v>#DIV/0!</v>
      </c>
      <c r="AZH30" s="45" t="e">
        <f t="shared" si="27"/>
        <v>#DIV/0!</v>
      </c>
      <c r="AZI30" s="45" t="e">
        <f t="shared" si="27"/>
        <v>#DIV/0!</v>
      </c>
      <c r="AZJ30" s="45" t="e">
        <f t="shared" si="27"/>
        <v>#DIV/0!</v>
      </c>
      <c r="AZK30" s="45" t="e">
        <f t="shared" si="27"/>
        <v>#DIV/0!</v>
      </c>
      <c r="AZL30" s="45" t="e">
        <f t="shared" si="27"/>
        <v>#DIV/0!</v>
      </c>
      <c r="AZM30" s="45" t="e">
        <f t="shared" si="27"/>
        <v>#DIV/0!</v>
      </c>
      <c r="AZN30" s="45" t="e">
        <f t="shared" si="27"/>
        <v>#DIV/0!</v>
      </c>
      <c r="AZO30" s="45" t="e">
        <f t="shared" si="27"/>
        <v>#DIV/0!</v>
      </c>
      <c r="AZP30" s="45" t="e">
        <f t="shared" si="27"/>
        <v>#DIV/0!</v>
      </c>
      <c r="AZQ30" s="45" t="e">
        <f t="shared" si="27"/>
        <v>#DIV/0!</v>
      </c>
      <c r="AZR30" s="45" t="e">
        <f t="shared" si="27"/>
        <v>#DIV/0!</v>
      </c>
      <c r="AZS30" s="45" t="e">
        <f t="shared" si="27"/>
        <v>#DIV/0!</v>
      </c>
      <c r="AZT30" s="45" t="e">
        <f t="shared" si="27"/>
        <v>#DIV/0!</v>
      </c>
      <c r="AZU30" s="45" t="e">
        <f t="shared" si="27"/>
        <v>#DIV/0!</v>
      </c>
      <c r="AZV30" s="45" t="e">
        <f t="shared" si="27"/>
        <v>#DIV/0!</v>
      </c>
      <c r="AZW30" s="45" t="e">
        <f t="shared" si="27"/>
        <v>#DIV/0!</v>
      </c>
      <c r="AZX30" s="45" t="e">
        <f t="shared" si="27"/>
        <v>#DIV/0!</v>
      </c>
      <c r="AZY30" s="45" t="e">
        <f t="shared" si="27"/>
        <v>#DIV/0!</v>
      </c>
      <c r="AZZ30" s="45" t="e">
        <f t="shared" si="27"/>
        <v>#DIV/0!</v>
      </c>
      <c r="BAA30" s="45" t="e">
        <f t="shared" si="27"/>
        <v>#DIV/0!</v>
      </c>
      <c r="BAB30" s="45" t="e">
        <f t="shared" si="27"/>
        <v>#DIV/0!</v>
      </c>
      <c r="BAC30" s="45" t="e">
        <f t="shared" si="27"/>
        <v>#DIV/0!</v>
      </c>
      <c r="BAD30" s="45" t="e">
        <f t="shared" si="27"/>
        <v>#DIV/0!</v>
      </c>
      <c r="BAE30" s="45" t="e">
        <f t="shared" si="27"/>
        <v>#DIV/0!</v>
      </c>
      <c r="BAF30" s="45" t="e">
        <f t="shared" si="27"/>
        <v>#DIV/0!</v>
      </c>
      <c r="BAG30" s="45" t="e">
        <f t="shared" si="27"/>
        <v>#DIV/0!</v>
      </c>
      <c r="BAH30" s="45" t="e">
        <f t="shared" si="27"/>
        <v>#DIV/0!</v>
      </c>
      <c r="BAI30" s="45" t="e">
        <f t="shared" si="27"/>
        <v>#DIV/0!</v>
      </c>
      <c r="BAJ30" s="45" t="e">
        <f t="shared" si="27"/>
        <v>#DIV/0!</v>
      </c>
      <c r="BAK30" s="45" t="e">
        <f t="shared" si="27"/>
        <v>#DIV/0!</v>
      </c>
      <c r="BAL30" s="45" t="e">
        <f t="shared" si="27"/>
        <v>#DIV/0!</v>
      </c>
      <c r="BAM30" s="45" t="e">
        <f t="shared" si="27"/>
        <v>#DIV/0!</v>
      </c>
      <c r="BAN30" s="45" t="e">
        <f t="shared" si="27"/>
        <v>#DIV/0!</v>
      </c>
      <c r="BAO30" s="45" t="e">
        <f t="shared" si="27"/>
        <v>#DIV/0!</v>
      </c>
      <c r="BAP30" s="45" t="e">
        <f t="shared" si="27"/>
        <v>#DIV/0!</v>
      </c>
      <c r="BAQ30" s="45" t="e">
        <f t="shared" si="27"/>
        <v>#DIV/0!</v>
      </c>
      <c r="BAR30" s="45" t="e">
        <f t="shared" si="27"/>
        <v>#DIV/0!</v>
      </c>
      <c r="BAS30" s="45" t="e">
        <f t="shared" si="27"/>
        <v>#DIV/0!</v>
      </c>
      <c r="BAT30" s="45" t="e">
        <f t="shared" si="27"/>
        <v>#DIV/0!</v>
      </c>
      <c r="BAU30" s="45" t="e">
        <f t="shared" si="27"/>
        <v>#DIV/0!</v>
      </c>
      <c r="BAV30" s="45" t="e">
        <f t="shared" si="27"/>
        <v>#DIV/0!</v>
      </c>
      <c r="BAW30" s="45" t="e">
        <f t="shared" si="27"/>
        <v>#DIV/0!</v>
      </c>
      <c r="BAX30" s="45" t="e">
        <f t="shared" si="27"/>
        <v>#DIV/0!</v>
      </c>
      <c r="BAY30" s="45" t="e">
        <f t="shared" si="27"/>
        <v>#DIV/0!</v>
      </c>
      <c r="BAZ30" s="45" t="e">
        <f t="shared" si="27"/>
        <v>#DIV/0!</v>
      </c>
      <c r="BBA30" s="45" t="e">
        <f t="shared" si="27"/>
        <v>#DIV/0!</v>
      </c>
      <c r="BBB30" s="45" t="e">
        <f t="shared" si="27"/>
        <v>#DIV/0!</v>
      </c>
      <c r="BBC30" s="45" t="e">
        <f t="shared" si="27"/>
        <v>#DIV/0!</v>
      </c>
      <c r="BBD30" s="45" t="e">
        <f t="shared" si="27"/>
        <v>#DIV/0!</v>
      </c>
      <c r="BBE30" s="45" t="e">
        <f t="shared" si="27"/>
        <v>#DIV/0!</v>
      </c>
      <c r="BBF30" s="45" t="e">
        <f t="shared" si="27"/>
        <v>#DIV/0!</v>
      </c>
      <c r="BBG30" s="45" t="e">
        <f t="shared" si="27"/>
        <v>#DIV/0!</v>
      </c>
      <c r="BBH30" s="45" t="e">
        <f t="shared" si="27"/>
        <v>#DIV/0!</v>
      </c>
      <c r="BBI30" s="45" t="e">
        <f t="shared" si="27"/>
        <v>#DIV/0!</v>
      </c>
      <c r="BBJ30" s="45" t="e">
        <f t="shared" si="27"/>
        <v>#DIV/0!</v>
      </c>
      <c r="BBK30" s="45" t="e">
        <f t="shared" si="27"/>
        <v>#DIV/0!</v>
      </c>
      <c r="BBL30" s="45" t="e">
        <f t="shared" ref="BBL30:BDW30" si="28">BBL8/BBL6</f>
        <v>#DIV/0!</v>
      </c>
      <c r="BBM30" s="45" t="e">
        <f t="shared" si="28"/>
        <v>#DIV/0!</v>
      </c>
      <c r="BBN30" s="45" t="e">
        <f t="shared" si="28"/>
        <v>#DIV/0!</v>
      </c>
      <c r="BBO30" s="45" t="e">
        <f t="shared" si="28"/>
        <v>#DIV/0!</v>
      </c>
      <c r="BBP30" s="45" t="e">
        <f t="shared" si="28"/>
        <v>#DIV/0!</v>
      </c>
      <c r="BBQ30" s="45" t="e">
        <f t="shared" si="28"/>
        <v>#DIV/0!</v>
      </c>
      <c r="BBR30" s="45" t="e">
        <f t="shared" si="28"/>
        <v>#DIV/0!</v>
      </c>
      <c r="BBS30" s="45" t="e">
        <f t="shared" si="28"/>
        <v>#DIV/0!</v>
      </c>
      <c r="BBT30" s="45" t="e">
        <f t="shared" si="28"/>
        <v>#DIV/0!</v>
      </c>
      <c r="BBU30" s="45" t="e">
        <f t="shared" si="28"/>
        <v>#DIV/0!</v>
      </c>
      <c r="BBV30" s="45" t="e">
        <f t="shared" si="28"/>
        <v>#DIV/0!</v>
      </c>
      <c r="BBW30" s="45" t="e">
        <f t="shared" si="28"/>
        <v>#DIV/0!</v>
      </c>
      <c r="BBX30" s="45" t="e">
        <f t="shared" si="28"/>
        <v>#DIV/0!</v>
      </c>
      <c r="BBY30" s="45" t="e">
        <f t="shared" si="28"/>
        <v>#DIV/0!</v>
      </c>
      <c r="BBZ30" s="45" t="e">
        <f t="shared" si="28"/>
        <v>#DIV/0!</v>
      </c>
      <c r="BCA30" s="45" t="e">
        <f t="shared" si="28"/>
        <v>#DIV/0!</v>
      </c>
      <c r="BCB30" s="45" t="e">
        <f t="shared" si="28"/>
        <v>#DIV/0!</v>
      </c>
      <c r="BCC30" s="45" t="e">
        <f t="shared" si="28"/>
        <v>#DIV/0!</v>
      </c>
      <c r="BCD30" s="45" t="e">
        <f t="shared" si="28"/>
        <v>#DIV/0!</v>
      </c>
      <c r="BCE30" s="45" t="e">
        <f t="shared" si="28"/>
        <v>#DIV/0!</v>
      </c>
      <c r="BCF30" s="45" t="e">
        <f t="shared" si="28"/>
        <v>#DIV/0!</v>
      </c>
      <c r="BCG30" s="45" t="e">
        <f t="shared" si="28"/>
        <v>#DIV/0!</v>
      </c>
      <c r="BCH30" s="45" t="e">
        <f t="shared" si="28"/>
        <v>#DIV/0!</v>
      </c>
      <c r="BCI30" s="45" t="e">
        <f t="shared" si="28"/>
        <v>#DIV/0!</v>
      </c>
      <c r="BCJ30" s="45" t="e">
        <f t="shared" si="28"/>
        <v>#DIV/0!</v>
      </c>
      <c r="BCK30" s="45" t="e">
        <f t="shared" si="28"/>
        <v>#DIV/0!</v>
      </c>
      <c r="BCL30" s="45" t="e">
        <f t="shared" si="28"/>
        <v>#DIV/0!</v>
      </c>
      <c r="BCM30" s="45" t="e">
        <f t="shared" si="28"/>
        <v>#DIV/0!</v>
      </c>
      <c r="BCN30" s="45" t="e">
        <f t="shared" si="28"/>
        <v>#DIV/0!</v>
      </c>
      <c r="BCO30" s="45" t="e">
        <f t="shared" si="28"/>
        <v>#DIV/0!</v>
      </c>
      <c r="BCP30" s="45" t="e">
        <f t="shared" si="28"/>
        <v>#DIV/0!</v>
      </c>
      <c r="BCQ30" s="45" t="e">
        <f t="shared" si="28"/>
        <v>#DIV/0!</v>
      </c>
      <c r="BCR30" s="45" t="e">
        <f t="shared" si="28"/>
        <v>#DIV/0!</v>
      </c>
      <c r="BCS30" s="45" t="e">
        <f t="shared" si="28"/>
        <v>#DIV/0!</v>
      </c>
      <c r="BCT30" s="45" t="e">
        <f t="shared" si="28"/>
        <v>#DIV/0!</v>
      </c>
      <c r="BCU30" s="45" t="e">
        <f t="shared" si="28"/>
        <v>#DIV/0!</v>
      </c>
      <c r="BCV30" s="45" t="e">
        <f t="shared" si="28"/>
        <v>#DIV/0!</v>
      </c>
      <c r="BCW30" s="45" t="e">
        <f t="shared" si="28"/>
        <v>#DIV/0!</v>
      </c>
      <c r="BCX30" s="45" t="e">
        <f t="shared" si="28"/>
        <v>#DIV/0!</v>
      </c>
      <c r="BCY30" s="45" t="e">
        <f t="shared" si="28"/>
        <v>#DIV/0!</v>
      </c>
      <c r="BCZ30" s="45" t="e">
        <f t="shared" si="28"/>
        <v>#DIV/0!</v>
      </c>
      <c r="BDA30" s="45" t="e">
        <f t="shared" si="28"/>
        <v>#DIV/0!</v>
      </c>
      <c r="BDB30" s="45" t="e">
        <f t="shared" si="28"/>
        <v>#DIV/0!</v>
      </c>
      <c r="BDC30" s="45" t="e">
        <f t="shared" si="28"/>
        <v>#DIV/0!</v>
      </c>
      <c r="BDD30" s="45" t="e">
        <f t="shared" si="28"/>
        <v>#DIV/0!</v>
      </c>
      <c r="BDE30" s="45" t="e">
        <f t="shared" si="28"/>
        <v>#DIV/0!</v>
      </c>
      <c r="BDF30" s="45" t="e">
        <f t="shared" si="28"/>
        <v>#DIV/0!</v>
      </c>
      <c r="BDG30" s="45" t="e">
        <f t="shared" si="28"/>
        <v>#DIV/0!</v>
      </c>
      <c r="BDH30" s="45" t="e">
        <f t="shared" si="28"/>
        <v>#DIV/0!</v>
      </c>
      <c r="BDI30" s="45" t="e">
        <f t="shared" si="28"/>
        <v>#DIV/0!</v>
      </c>
      <c r="BDJ30" s="45" t="e">
        <f t="shared" si="28"/>
        <v>#DIV/0!</v>
      </c>
      <c r="BDK30" s="45" t="e">
        <f t="shared" si="28"/>
        <v>#DIV/0!</v>
      </c>
      <c r="BDL30" s="45" t="e">
        <f t="shared" si="28"/>
        <v>#DIV/0!</v>
      </c>
      <c r="BDM30" s="45" t="e">
        <f t="shared" si="28"/>
        <v>#DIV/0!</v>
      </c>
      <c r="BDN30" s="45" t="e">
        <f t="shared" si="28"/>
        <v>#DIV/0!</v>
      </c>
      <c r="BDO30" s="45" t="e">
        <f t="shared" si="28"/>
        <v>#DIV/0!</v>
      </c>
      <c r="BDP30" s="45" t="e">
        <f t="shared" si="28"/>
        <v>#DIV/0!</v>
      </c>
      <c r="BDQ30" s="45" t="e">
        <f t="shared" si="28"/>
        <v>#DIV/0!</v>
      </c>
      <c r="BDR30" s="45" t="e">
        <f t="shared" si="28"/>
        <v>#DIV/0!</v>
      </c>
      <c r="BDS30" s="45" t="e">
        <f t="shared" si="28"/>
        <v>#DIV/0!</v>
      </c>
      <c r="BDT30" s="45" t="e">
        <f t="shared" si="28"/>
        <v>#DIV/0!</v>
      </c>
      <c r="BDU30" s="45" t="e">
        <f t="shared" si="28"/>
        <v>#DIV/0!</v>
      </c>
      <c r="BDV30" s="45" t="e">
        <f t="shared" si="28"/>
        <v>#DIV/0!</v>
      </c>
      <c r="BDW30" s="45" t="e">
        <f t="shared" si="28"/>
        <v>#DIV/0!</v>
      </c>
      <c r="BDX30" s="45" t="e">
        <f t="shared" ref="BDX30:BGI30" si="29">BDX8/BDX6</f>
        <v>#DIV/0!</v>
      </c>
      <c r="BDY30" s="45" t="e">
        <f t="shared" si="29"/>
        <v>#DIV/0!</v>
      </c>
      <c r="BDZ30" s="45" t="e">
        <f t="shared" si="29"/>
        <v>#DIV/0!</v>
      </c>
      <c r="BEA30" s="45" t="e">
        <f t="shared" si="29"/>
        <v>#DIV/0!</v>
      </c>
      <c r="BEB30" s="45" t="e">
        <f t="shared" si="29"/>
        <v>#DIV/0!</v>
      </c>
      <c r="BEC30" s="45" t="e">
        <f t="shared" si="29"/>
        <v>#DIV/0!</v>
      </c>
      <c r="BED30" s="45" t="e">
        <f t="shared" si="29"/>
        <v>#DIV/0!</v>
      </c>
      <c r="BEE30" s="45" t="e">
        <f t="shared" si="29"/>
        <v>#DIV/0!</v>
      </c>
      <c r="BEF30" s="45" t="e">
        <f t="shared" si="29"/>
        <v>#DIV/0!</v>
      </c>
      <c r="BEG30" s="45" t="e">
        <f t="shared" si="29"/>
        <v>#DIV/0!</v>
      </c>
      <c r="BEH30" s="45" t="e">
        <f t="shared" si="29"/>
        <v>#DIV/0!</v>
      </c>
      <c r="BEI30" s="45" t="e">
        <f t="shared" si="29"/>
        <v>#DIV/0!</v>
      </c>
      <c r="BEJ30" s="45" t="e">
        <f t="shared" si="29"/>
        <v>#DIV/0!</v>
      </c>
      <c r="BEK30" s="45" t="e">
        <f t="shared" si="29"/>
        <v>#DIV/0!</v>
      </c>
      <c r="BEL30" s="45" t="e">
        <f t="shared" si="29"/>
        <v>#DIV/0!</v>
      </c>
      <c r="BEM30" s="45" t="e">
        <f t="shared" si="29"/>
        <v>#DIV/0!</v>
      </c>
      <c r="BEN30" s="45" t="e">
        <f t="shared" si="29"/>
        <v>#DIV/0!</v>
      </c>
      <c r="BEO30" s="45" t="e">
        <f t="shared" si="29"/>
        <v>#DIV/0!</v>
      </c>
      <c r="BEP30" s="45" t="e">
        <f t="shared" si="29"/>
        <v>#DIV/0!</v>
      </c>
      <c r="BEQ30" s="45" t="e">
        <f t="shared" si="29"/>
        <v>#DIV/0!</v>
      </c>
      <c r="BER30" s="45" t="e">
        <f t="shared" si="29"/>
        <v>#DIV/0!</v>
      </c>
      <c r="BES30" s="45" t="e">
        <f t="shared" si="29"/>
        <v>#DIV/0!</v>
      </c>
      <c r="BET30" s="45" t="e">
        <f t="shared" si="29"/>
        <v>#DIV/0!</v>
      </c>
      <c r="BEU30" s="45" t="e">
        <f t="shared" si="29"/>
        <v>#DIV/0!</v>
      </c>
      <c r="BEV30" s="45" t="e">
        <f t="shared" si="29"/>
        <v>#DIV/0!</v>
      </c>
      <c r="BEW30" s="45" t="e">
        <f t="shared" si="29"/>
        <v>#DIV/0!</v>
      </c>
      <c r="BEX30" s="45" t="e">
        <f t="shared" si="29"/>
        <v>#DIV/0!</v>
      </c>
      <c r="BEY30" s="45" t="e">
        <f t="shared" si="29"/>
        <v>#DIV/0!</v>
      </c>
      <c r="BEZ30" s="45" t="e">
        <f t="shared" si="29"/>
        <v>#DIV/0!</v>
      </c>
      <c r="BFA30" s="45" t="e">
        <f t="shared" si="29"/>
        <v>#DIV/0!</v>
      </c>
      <c r="BFB30" s="45" t="e">
        <f t="shared" si="29"/>
        <v>#DIV/0!</v>
      </c>
      <c r="BFC30" s="45" t="e">
        <f t="shared" si="29"/>
        <v>#DIV/0!</v>
      </c>
      <c r="BFD30" s="45" t="e">
        <f t="shared" si="29"/>
        <v>#DIV/0!</v>
      </c>
      <c r="BFE30" s="45" t="e">
        <f t="shared" si="29"/>
        <v>#DIV/0!</v>
      </c>
      <c r="BFF30" s="45" t="e">
        <f t="shared" si="29"/>
        <v>#DIV/0!</v>
      </c>
      <c r="BFG30" s="45" t="e">
        <f t="shared" si="29"/>
        <v>#DIV/0!</v>
      </c>
      <c r="BFH30" s="45" t="e">
        <f t="shared" si="29"/>
        <v>#DIV/0!</v>
      </c>
      <c r="BFI30" s="45" t="e">
        <f t="shared" si="29"/>
        <v>#DIV/0!</v>
      </c>
      <c r="BFJ30" s="45" t="e">
        <f t="shared" si="29"/>
        <v>#DIV/0!</v>
      </c>
      <c r="BFK30" s="45" t="e">
        <f t="shared" si="29"/>
        <v>#DIV/0!</v>
      </c>
      <c r="BFL30" s="45" t="e">
        <f t="shared" si="29"/>
        <v>#DIV/0!</v>
      </c>
      <c r="BFM30" s="45" t="e">
        <f t="shared" si="29"/>
        <v>#DIV/0!</v>
      </c>
      <c r="BFN30" s="45" t="e">
        <f t="shared" si="29"/>
        <v>#DIV/0!</v>
      </c>
      <c r="BFO30" s="45" t="e">
        <f t="shared" si="29"/>
        <v>#DIV/0!</v>
      </c>
      <c r="BFP30" s="45" t="e">
        <f t="shared" si="29"/>
        <v>#DIV/0!</v>
      </c>
      <c r="BFQ30" s="45" t="e">
        <f t="shared" si="29"/>
        <v>#DIV/0!</v>
      </c>
      <c r="BFR30" s="45" t="e">
        <f t="shared" si="29"/>
        <v>#DIV/0!</v>
      </c>
      <c r="BFS30" s="45" t="e">
        <f t="shared" si="29"/>
        <v>#DIV/0!</v>
      </c>
      <c r="BFT30" s="45" t="e">
        <f t="shared" si="29"/>
        <v>#DIV/0!</v>
      </c>
      <c r="BFU30" s="45" t="e">
        <f t="shared" si="29"/>
        <v>#DIV/0!</v>
      </c>
      <c r="BFV30" s="45" t="e">
        <f t="shared" si="29"/>
        <v>#DIV/0!</v>
      </c>
      <c r="BFW30" s="45" t="e">
        <f t="shared" si="29"/>
        <v>#DIV/0!</v>
      </c>
      <c r="BFX30" s="45" t="e">
        <f t="shared" si="29"/>
        <v>#DIV/0!</v>
      </c>
      <c r="BFY30" s="45" t="e">
        <f t="shared" si="29"/>
        <v>#DIV/0!</v>
      </c>
      <c r="BFZ30" s="45" t="e">
        <f t="shared" si="29"/>
        <v>#DIV/0!</v>
      </c>
      <c r="BGA30" s="45" t="e">
        <f t="shared" si="29"/>
        <v>#DIV/0!</v>
      </c>
      <c r="BGB30" s="45" t="e">
        <f t="shared" si="29"/>
        <v>#DIV/0!</v>
      </c>
      <c r="BGC30" s="45" t="e">
        <f t="shared" si="29"/>
        <v>#DIV/0!</v>
      </c>
      <c r="BGD30" s="45" t="e">
        <f t="shared" si="29"/>
        <v>#DIV/0!</v>
      </c>
      <c r="BGE30" s="45" t="e">
        <f t="shared" si="29"/>
        <v>#DIV/0!</v>
      </c>
      <c r="BGF30" s="45" t="e">
        <f t="shared" si="29"/>
        <v>#DIV/0!</v>
      </c>
      <c r="BGG30" s="45" t="e">
        <f t="shared" si="29"/>
        <v>#DIV/0!</v>
      </c>
      <c r="BGH30" s="45" t="e">
        <f t="shared" si="29"/>
        <v>#DIV/0!</v>
      </c>
      <c r="BGI30" s="45" t="e">
        <f t="shared" si="29"/>
        <v>#DIV/0!</v>
      </c>
      <c r="BGJ30" s="45" t="e">
        <f t="shared" ref="BGJ30:BIU30" si="30">BGJ8/BGJ6</f>
        <v>#DIV/0!</v>
      </c>
      <c r="BGK30" s="45" t="e">
        <f t="shared" si="30"/>
        <v>#DIV/0!</v>
      </c>
      <c r="BGL30" s="45" t="e">
        <f t="shared" si="30"/>
        <v>#DIV/0!</v>
      </c>
      <c r="BGM30" s="45" t="e">
        <f t="shared" si="30"/>
        <v>#DIV/0!</v>
      </c>
      <c r="BGN30" s="45" t="e">
        <f t="shared" si="30"/>
        <v>#DIV/0!</v>
      </c>
      <c r="BGO30" s="45" t="e">
        <f t="shared" si="30"/>
        <v>#DIV/0!</v>
      </c>
      <c r="BGP30" s="45" t="e">
        <f t="shared" si="30"/>
        <v>#DIV/0!</v>
      </c>
      <c r="BGQ30" s="45" t="e">
        <f t="shared" si="30"/>
        <v>#DIV/0!</v>
      </c>
      <c r="BGR30" s="45" t="e">
        <f t="shared" si="30"/>
        <v>#DIV/0!</v>
      </c>
      <c r="BGS30" s="45" t="e">
        <f t="shared" si="30"/>
        <v>#DIV/0!</v>
      </c>
      <c r="BGT30" s="45" t="e">
        <f t="shared" si="30"/>
        <v>#DIV/0!</v>
      </c>
      <c r="BGU30" s="45" t="e">
        <f t="shared" si="30"/>
        <v>#DIV/0!</v>
      </c>
      <c r="BGV30" s="45" t="e">
        <f t="shared" si="30"/>
        <v>#DIV/0!</v>
      </c>
      <c r="BGW30" s="45" t="e">
        <f t="shared" si="30"/>
        <v>#DIV/0!</v>
      </c>
      <c r="BGX30" s="45" t="e">
        <f t="shared" si="30"/>
        <v>#DIV/0!</v>
      </c>
      <c r="BGY30" s="45" t="e">
        <f t="shared" si="30"/>
        <v>#DIV/0!</v>
      </c>
      <c r="BGZ30" s="45" t="e">
        <f t="shared" si="30"/>
        <v>#DIV/0!</v>
      </c>
      <c r="BHA30" s="45" t="e">
        <f t="shared" si="30"/>
        <v>#DIV/0!</v>
      </c>
      <c r="BHB30" s="45" t="e">
        <f t="shared" si="30"/>
        <v>#DIV/0!</v>
      </c>
      <c r="BHC30" s="45" t="e">
        <f t="shared" si="30"/>
        <v>#DIV/0!</v>
      </c>
      <c r="BHD30" s="45" t="e">
        <f t="shared" si="30"/>
        <v>#DIV/0!</v>
      </c>
      <c r="BHE30" s="45" t="e">
        <f t="shared" si="30"/>
        <v>#DIV/0!</v>
      </c>
      <c r="BHF30" s="45" t="e">
        <f t="shared" si="30"/>
        <v>#DIV/0!</v>
      </c>
      <c r="BHG30" s="45" t="e">
        <f t="shared" si="30"/>
        <v>#DIV/0!</v>
      </c>
      <c r="BHH30" s="45" t="e">
        <f t="shared" si="30"/>
        <v>#DIV/0!</v>
      </c>
      <c r="BHI30" s="45" t="e">
        <f t="shared" si="30"/>
        <v>#DIV/0!</v>
      </c>
      <c r="BHJ30" s="45" t="e">
        <f t="shared" si="30"/>
        <v>#DIV/0!</v>
      </c>
      <c r="BHK30" s="45" t="e">
        <f t="shared" si="30"/>
        <v>#DIV/0!</v>
      </c>
      <c r="BHL30" s="45" t="e">
        <f t="shared" si="30"/>
        <v>#DIV/0!</v>
      </c>
      <c r="BHM30" s="45" t="e">
        <f t="shared" si="30"/>
        <v>#DIV/0!</v>
      </c>
      <c r="BHN30" s="45" t="e">
        <f t="shared" si="30"/>
        <v>#DIV/0!</v>
      </c>
      <c r="BHO30" s="45" t="e">
        <f t="shared" si="30"/>
        <v>#DIV/0!</v>
      </c>
      <c r="BHP30" s="45" t="e">
        <f t="shared" si="30"/>
        <v>#DIV/0!</v>
      </c>
      <c r="BHQ30" s="45" t="e">
        <f t="shared" si="30"/>
        <v>#DIV/0!</v>
      </c>
      <c r="BHR30" s="45" t="e">
        <f t="shared" si="30"/>
        <v>#DIV/0!</v>
      </c>
      <c r="BHS30" s="45" t="e">
        <f t="shared" si="30"/>
        <v>#DIV/0!</v>
      </c>
      <c r="BHT30" s="45" t="e">
        <f t="shared" si="30"/>
        <v>#DIV/0!</v>
      </c>
      <c r="BHU30" s="45" t="e">
        <f t="shared" si="30"/>
        <v>#DIV/0!</v>
      </c>
      <c r="BHV30" s="45" t="e">
        <f t="shared" si="30"/>
        <v>#DIV/0!</v>
      </c>
      <c r="BHW30" s="45" t="e">
        <f t="shared" si="30"/>
        <v>#DIV/0!</v>
      </c>
      <c r="BHX30" s="45" t="e">
        <f t="shared" si="30"/>
        <v>#DIV/0!</v>
      </c>
      <c r="BHY30" s="45" t="e">
        <f t="shared" si="30"/>
        <v>#DIV/0!</v>
      </c>
      <c r="BHZ30" s="45" t="e">
        <f t="shared" si="30"/>
        <v>#DIV/0!</v>
      </c>
      <c r="BIA30" s="45" t="e">
        <f t="shared" si="30"/>
        <v>#DIV/0!</v>
      </c>
      <c r="BIB30" s="45" t="e">
        <f t="shared" si="30"/>
        <v>#DIV/0!</v>
      </c>
      <c r="BIC30" s="45" t="e">
        <f t="shared" si="30"/>
        <v>#DIV/0!</v>
      </c>
      <c r="BID30" s="45" t="e">
        <f t="shared" si="30"/>
        <v>#DIV/0!</v>
      </c>
      <c r="BIE30" s="45" t="e">
        <f t="shared" si="30"/>
        <v>#DIV/0!</v>
      </c>
      <c r="BIF30" s="45" t="e">
        <f t="shared" si="30"/>
        <v>#DIV/0!</v>
      </c>
      <c r="BIG30" s="45" t="e">
        <f t="shared" si="30"/>
        <v>#DIV/0!</v>
      </c>
      <c r="BIH30" s="45" t="e">
        <f t="shared" si="30"/>
        <v>#DIV/0!</v>
      </c>
      <c r="BII30" s="45" t="e">
        <f t="shared" si="30"/>
        <v>#DIV/0!</v>
      </c>
      <c r="BIJ30" s="45" t="e">
        <f t="shared" si="30"/>
        <v>#DIV/0!</v>
      </c>
      <c r="BIK30" s="45" t="e">
        <f t="shared" si="30"/>
        <v>#DIV/0!</v>
      </c>
      <c r="BIL30" s="45" t="e">
        <f t="shared" si="30"/>
        <v>#DIV/0!</v>
      </c>
      <c r="BIM30" s="45" t="e">
        <f t="shared" si="30"/>
        <v>#DIV/0!</v>
      </c>
      <c r="BIN30" s="45" t="e">
        <f t="shared" si="30"/>
        <v>#DIV/0!</v>
      </c>
      <c r="BIO30" s="45" t="e">
        <f t="shared" si="30"/>
        <v>#DIV/0!</v>
      </c>
      <c r="BIP30" s="45" t="e">
        <f t="shared" si="30"/>
        <v>#DIV/0!</v>
      </c>
      <c r="BIQ30" s="45" t="e">
        <f t="shared" si="30"/>
        <v>#DIV/0!</v>
      </c>
      <c r="BIR30" s="45" t="e">
        <f t="shared" si="30"/>
        <v>#DIV/0!</v>
      </c>
      <c r="BIS30" s="45" t="e">
        <f t="shared" si="30"/>
        <v>#DIV/0!</v>
      </c>
      <c r="BIT30" s="45" t="e">
        <f t="shared" si="30"/>
        <v>#DIV/0!</v>
      </c>
      <c r="BIU30" s="45" t="e">
        <f t="shared" si="30"/>
        <v>#DIV/0!</v>
      </c>
      <c r="BIV30" s="45" t="e">
        <f t="shared" ref="BIV30:BLG30" si="31">BIV8/BIV6</f>
        <v>#DIV/0!</v>
      </c>
      <c r="BIW30" s="45" t="e">
        <f t="shared" si="31"/>
        <v>#DIV/0!</v>
      </c>
      <c r="BIX30" s="45" t="e">
        <f t="shared" si="31"/>
        <v>#DIV/0!</v>
      </c>
      <c r="BIY30" s="45" t="e">
        <f t="shared" si="31"/>
        <v>#DIV/0!</v>
      </c>
      <c r="BIZ30" s="45" t="e">
        <f t="shared" si="31"/>
        <v>#DIV/0!</v>
      </c>
      <c r="BJA30" s="45" t="e">
        <f t="shared" si="31"/>
        <v>#DIV/0!</v>
      </c>
      <c r="BJB30" s="45" t="e">
        <f t="shared" si="31"/>
        <v>#DIV/0!</v>
      </c>
      <c r="BJC30" s="45" t="e">
        <f t="shared" si="31"/>
        <v>#DIV/0!</v>
      </c>
      <c r="BJD30" s="45" t="e">
        <f t="shared" si="31"/>
        <v>#DIV/0!</v>
      </c>
      <c r="BJE30" s="45" t="e">
        <f t="shared" si="31"/>
        <v>#DIV/0!</v>
      </c>
      <c r="BJF30" s="45" t="e">
        <f t="shared" si="31"/>
        <v>#DIV/0!</v>
      </c>
      <c r="BJG30" s="45" t="e">
        <f t="shared" si="31"/>
        <v>#DIV/0!</v>
      </c>
      <c r="BJH30" s="45" t="e">
        <f t="shared" si="31"/>
        <v>#DIV/0!</v>
      </c>
      <c r="BJI30" s="45" t="e">
        <f t="shared" si="31"/>
        <v>#DIV/0!</v>
      </c>
      <c r="BJJ30" s="45" t="e">
        <f t="shared" si="31"/>
        <v>#DIV/0!</v>
      </c>
      <c r="BJK30" s="45" t="e">
        <f t="shared" si="31"/>
        <v>#DIV/0!</v>
      </c>
      <c r="BJL30" s="45" t="e">
        <f t="shared" si="31"/>
        <v>#DIV/0!</v>
      </c>
      <c r="BJM30" s="45" t="e">
        <f t="shared" si="31"/>
        <v>#DIV/0!</v>
      </c>
      <c r="BJN30" s="45" t="e">
        <f t="shared" si="31"/>
        <v>#DIV/0!</v>
      </c>
      <c r="BJO30" s="45" t="e">
        <f t="shared" si="31"/>
        <v>#DIV/0!</v>
      </c>
      <c r="BJP30" s="45" t="e">
        <f t="shared" si="31"/>
        <v>#DIV/0!</v>
      </c>
      <c r="BJQ30" s="45" t="e">
        <f t="shared" si="31"/>
        <v>#DIV/0!</v>
      </c>
      <c r="BJR30" s="45" t="e">
        <f t="shared" si="31"/>
        <v>#DIV/0!</v>
      </c>
      <c r="BJS30" s="45" t="e">
        <f t="shared" si="31"/>
        <v>#DIV/0!</v>
      </c>
      <c r="BJT30" s="45" t="e">
        <f t="shared" si="31"/>
        <v>#DIV/0!</v>
      </c>
      <c r="BJU30" s="45" t="e">
        <f t="shared" si="31"/>
        <v>#DIV/0!</v>
      </c>
      <c r="BJV30" s="45" t="e">
        <f t="shared" si="31"/>
        <v>#DIV/0!</v>
      </c>
      <c r="BJW30" s="45" t="e">
        <f t="shared" si="31"/>
        <v>#DIV/0!</v>
      </c>
      <c r="BJX30" s="45" t="e">
        <f t="shared" si="31"/>
        <v>#DIV/0!</v>
      </c>
      <c r="BJY30" s="45" t="e">
        <f t="shared" si="31"/>
        <v>#DIV/0!</v>
      </c>
      <c r="BJZ30" s="45" t="e">
        <f t="shared" si="31"/>
        <v>#DIV/0!</v>
      </c>
      <c r="BKA30" s="45" t="e">
        <f t="shared" si="31"/>
        <v>#DIV/0!</v>
      </c>
      <c r="BKB30" s="45" t="e">
        <f t="shared" si="31"/>
        <v>#DIV/0!</v>
      </c>
      <c r="BKC30" s="45" t="e">
        <f t="shared" si="31"/>
        <v>#DIV/0!</v>
      </c>
      <c r="BKD30" s="45" t="e">
        <f t="shared" si="31"/>
        <v>#DIV/0!</v>
      </c>
      <c r="BKE30" s="45" t="e">
        <f t="shared" si="31"/>
        <v>#DIV/0!</v>
      </c>
      <c r="BKF30" s="45" t="e">
        <f t="shared" si="31"/>
        <v>#DIV/0!</v>
      </c>
      <c r="BKG30" s="45" t="e">
        <f t="shared" si="31"/>
        <v>#DIV/0!</v>
      </c>
      <c r="BKH30" s="45" t="e">
        <f t="shared" si="31"/>
        <v>#DIV/0!</v>
      </c>
      <c r="BKI30" s="45" t="e">
        <f t="shared" si="31"/>
        <v>#DIV/0!</v>
      </c>
      <c r="BKJ30" s="45" t="e">
        <f t="shared" si="31"/>
        <v>#DIV/0!</v>
      </c>
      <c r="BKK30" s="45" t="e">
        <f t="shared" si="31"/>
        <v>#DIV/0!</v>
      </c>
      <c r="BKL30" s="45" t="e">
        <f t="shared" si="31"/>
        <v>#DIV/0!</v>
      </c>
      <c r="BKM30" s="45" t="e">
        <f t="shared" si="31"/>
        <v>#DIV/0!</v>
      </c>
      <c r="BKN30" s="45" t="e">
        <f t="shared" si="31"/>
        <v>#DIV/0!</v>
      </c>
      <c r="BKO30" s="45" t="e">
        <f t="shared" si="31"/>
        <v>#DIV/0!</v>
      </c>
      <c r="BKP30" s="45" t="e">
        <f t="shared" si="31"/>
        <v>#DIV/0!</v>
      </c>
      <c r="BKQ30" s="45" t="e">
        <f t="shared" si="31"/>
        <v>#DIV/0!</v>
      </c>
      <c r="BKR30" s="45" t="e">
        <f t="shared" si="31"/>
        <v>#DIV/0!</v>
      </c>
      <c r="BKS30" s="45" t="e">
        <f t="shared" si="31"/>
        <v>#DIV/0!</v>
      </c>
      <c r="BKT30" s="45" t="e">
        <f t="shared" si="31"/>
        <v>#DIV/0!</v>
      </c>
      <c r="BKU30" s="45" t="e">
        <f t="shared" si="31"/>
        <v>#DIV/0!</v>
      </c>
      <c r="BKV30" s="45" t="e">
        <f t="shared" si="31"/>
        <v>#DIV/0!</v>
      </c>
      <c r="BKW30" s="45" t="e">
        <f t="shared" si="31"/>
        <v>#DIV/0!</v>
      </c>
      <c r="BKX30" s="45" t="e">
        <f t="shared" si="31"/>
        <v>#DIV/0!</v>
      </c>
      <c r="BKY30" s="45" t="e">
        <f t="shared" si="31"/>
        <v>#DIV/0!</v>
      </c>
      <c r="BKZ30" s="45" t="e">
        <f t="shared" si="31"/>
        <v>#DIV/0!</v>
      </c>
      <c r="BLA30" s="45" t="e">
        <f t="shared" si="31"/>
        <v>#DIV/0!</v>
      </c>
      <c r="BLB30" s="45" t="e">
        <f t="shared" si="31"/>
        <v>#DIV/0!</v>
      </c>
      <c r="BLC30" s="45" t="e">
        <f t="shared" si="31"/>
        <v>#DIV/0!</v>
      </c>
      <c r="BLD30" s="45" t="e">
        <f t="shared" si="31"/>
        <v>#DIV/0!</v>
      </c>
      <c r="BLE30" s="45" t="e">
        <f t="shared" si="31"/>
        <v>#DIV/0!</v>
      </c>
      <c r="BLF30" s="45" t="e">
        <f t="shared" si="31"/>
        <v>#DIV/0!</v>
      </c>
      <c r="BLG30" s="45" t="e">
        <f t="shared" si="31"/>
        <v>#DIV/0!</v>
      </c>
      <c r="BLH30" s="45" t="e">
        <f t="shared" ref="BLH30:BNS30" si="32">BLH8/BLH6</f>
        <v>#DIV/0!</v>
      </c>
      <c r="BLI30" s="45" t="e">
        <f t="shared" si="32"/>
        <v>#DIV/0!</v>
      </c>
      <c r="BLJ30" s="45" t="e">
        <f t="shared" si="32"/>
        <v>#DIV/0!</v>
      </c>
      <c r="BLK30" s="45" t="e">
        <f t="shared" si="32"/>
        <v>#DIV/0!</v>
      </c>
      <c r="BLL30" s="45" t="e">
        <f t="shared" si="32"/>
        <v>#DIV/0!</v>
      </c>
      <c r="BLM30" s="45" t="e">
        <f t="shared" si="32"/>
        <v>#DIV/0!</v>
      </c>
      <c r="BLN30" s="45" t="e">
        <f t="shared" si="32"/>
        <v>#DIV/0!</v>
      </c>
      <c r="BLO30" s="45" t="e">
        <f t="shared" si="32"/>
        <v>#DIV/0!</v>
      </c>
      <c r="BLP30" s="45" t="e">
        <f t="shared" si="32"/>
        <v>#DIV/0!</v>
      </c>
      <c r="BLQ30" s="45" t="e">
        <f t="shared" si="32"/>
        <v>#DIV/0!</v>
      </c>
      <c r="BLR30" s="45" t="e">
        <f t="shared" si="32"/>
        <v>#DIV/0!</v>
      </c>
      <c r="BLS30" s="45" t="e">
        <f t="shared" si="32"/>
        <v>#DIV/0!</v>
      </c>
      <c r="BLT30" s="45" t="e">
        <f t="shared" si="32"/>
        <v>#DIV/0!</v>
      </c>
      <c r="BLU30" s="45" t="e">
        <f t="shared" si="32"/>
        <v>#DIV/0!</v>
      </c>
      <c r="BLV30" s="45" t="e">
        <f t="shared" si="32"/>
        <v>#DIV/0!</v>
      </c>
      <c r="BLW30" s="45" t="e">
        <f t="shared" si="32"/>
        <v>#DIV/0!</v>
      </c>
      <c r="BLX30" s="45" t="e">
        <f t="shared" si="32"/>
        <v>#DIV/0!</v>
      </c>
      <c r="BLY30" s="45" t="e">
        <f t="shared" si="32"/>
        <v>#DIV/0!</v>
      </c>
      <c r="BLZ30" s="45" t="e">
        <f t="shared" si="32"/>
        <v>#DIV/0!</v>
      </c>
      <c r="BMA30" s="45" t="e">
        <f t="shared" si="32"/>
        <v>#DIV/0!</v>
      </c>
      <c r="BMB30" s="45" t="e">
        <f t="shared" si="32"/>
        <v>#DIV/0!</v>
      </c>
      <c r="BMC30" s="45" t="e">
        <f t="shared" si="32"/>
        <v>#DIV/0!</v>
      </c>
      <c r="BMD30" s="45" t="e">
        <f t="shared" si="32"/>
        <v>#DIV/0!</v>
      </c>
      <c r="BME30" s="45" t="e">
        <f t="shared" si="32"/>
        <v>#DIV/0!</v>
      </c>
      <c r="BMF30" s="45" t="e">
        <f t="shared" si="32"/>
        <v>#DIV/0!</v>
      </c>
      <c r="BMG30" s="45" t="e">
        <f t="shared" si="32"/>
        <v>#DIV/0!</v>
      </c>
      <c r="BMH30" s="45" t="e">
        <f t="shared" si="32"/>
        <v>#DIV/0!</v>
      </c>
      <c r="BMI30" s="45" t="e">
        <f t="shared" si="32"/>
        <v>#DIV/0!</v>
      </c>
      <c r="BMJ30" s="45" t="e">
        <f t="shared" si="32"/>
        <v>#DIV/0!</v>
      </c>
      <c r="BMK30" s="45" t="e">
        <f t="shared" si="32"/>
        <v>#DIV/0!</v>
      </c>
      <c r="BML30" s="45" t="e">
        <f t="shared" si="32"/>
        <v>#DIV/0!</v>
      </c>
      <c r="BMM30" s="45" t="e">
        <f t="shared" si="32"/>
        <v>#DIV/0!</v>
      </c>
      <c r="BMN30" s="45" t="e">
        <f t="shared" si="32"/>
        <v>#DIV/0!</v>
      </c>
      <c r="BMO30" s="45" t="e">
        <f t="shared" si="32"/>
        <v>#DIV/0!</v>
      </c>
      <c r="BMP30" s="45" t="e">
        <f t="shared" si="32"/>
        <v>#DIV/0!</v>
      </c>
      <c r="BMQ30" s="45" t="e">
        <f t="shared" si="32"/>
        <v>#DIV/0!</v>
      </c>
      <c r="BMR30" s="45" t="e">
        <f t="shared" si="32"/>
        <v>#DIV/0!</v>
      </c>
      <c r="BMS30" s="45" t="e">
        <f t="shared" si="32"/>
        <v>#DIV/0!</v>
      </c>
      <c r="BMT30" s="45" t="e">
        <f t="shared" si="32"/>
        <v>#DIV/0!</v>
      </c>
      <c r="BMU30" s="45" t="e">
        <f t="shared" si="32"/>
        <v>#DIV/0!</v>
      </c>
      <c r="BMV30" s="45" t="e">
        <f t="shared" si="32"/>
        <v>#DIV/0!</v>
      </c>
      <c r="BMW30" s="45" t="e">
        <f t="shared" si="32"/>
        <v>#DIV/0!</v>
      </c>
      <c r="BMX30" s="45" t="e">
        <f t="shared" si="32"/>
        <v>#DIV/0!</v>
      </c>
      <c r="BMY30" s="45" t="e">
        <f t="shared" si="32"/>
        <v>#DIV/0!</v>
      </c>
      <c r="BMZ30" s="45" t="e">
        <f t="shared" si="32"/>
        <v>#DIV/0!</v>
      </c>
      <c r="BNA30" s="45" t="e">
        <f t="shared" si="32"/>
        <v>#DIV/0!</v>
      </c>
      <c r="BNB30" s="45" t="e">
        <f t="shared" si="32"/>
        <v>#DIV/0!</v>
      </c>
      <c r="BNC30" s="45" t="e">
        <f t="shared" si="32"/>
        <v>#DIV/0!</v>
      </c>
      <c r="BND30" s="45" t="e">
        <f t="shared" si="32"/>
        <v>#DIV/0!</v>
      </c>
      <c r="BNE30" s="45" t="e">
        <f t="shared" si="32"/>
        <v>#DIV/0!</v>
      </c>
      <c r="BNF30" s="45" t="e">
        <f t="shared" si="32"/>
        <v>#DIV/0!</v>
      </c>
      <c r="BNG30" s="45" t="e">
        <f t="shared" si="32"/>
        <v>#DIV/0!</v>
      </c>
      <c r="BNH30" s="45" t="e">
        <f t="shared" si="32"/>
        <v>#DIV/0!</v>
      </c>
      <c r="BNI30" s="45" t="e">
        <f t="shared" si="32"/>
        <v>#DIV/0!</v>
      </c>
      <c r="BNJ30" s="45" t="e">
        <f t="shared" si="32"/>
        <v>#DIV/0!</v>
      </c>
      <c r="BNK30" s="45" t="e">
        <f t="shared" si="32"/>
        <v>#DIV/0!</v>
      </c>
      <c r="BNL30" s="45" t="e">
        <f t="shared" si="32"/>
        <v>#DIV/0!</v>
      </c>
      <c r="BNM30" s="45" t="e">
        <f t="shared" si="32"/>
        <v>#DIV/0!</v>
      </c>
      <c r="BNN30" s="45" t="e">
        <f t="shared" si="32"/>
        <v>#DIV/0!</v>
      </c>
      <c r="BNO30" s="45" t="e">
        <f t="shared" si="32"/>
        <v>#DIV/0!</v>
      </c>
      <c r="BNP30" s="45" t="e">
        <f t="shared" si="32"/>
        <v>#DIV/0!</v>
      </c>
      <c r="BNQ30" s="45" t="e">
        <f t="shared" si="32"/>
        <v>#DIV/0!</v>
      </c>
      <c r="BNR30" s="45" t="e">
        <f t="shared" si="32"/>
        <v>#DIV/0!</v>
      </c>
      <c r="BNS30" s="45" t="e">
        <f t="shared" si="32"/>
        <v>#DIV/0!</v>
      </c>
      <c r="BNT30" s="45" t="e">
        <f t="shared" ref="BNT30:BQE30" si="33">BNT8/BNT6</f>
        <v>#DIV/0!</v>
      </c>
      <c r="BNU30" s="45" t="e">
        <f t="shared" si="33"/>
        <v>#DIV/0!</v>
      </c>
      <c r="BNV30" s="45" t="e">
        <f t="shared" si="33"/>
        <v>#DIV/0!</v>
      </c>
      <c r="BNW30" s="45" t="e">
        <f t="shared" si="33"/>
        <v>#DIV/0!</v>
      </c>
      <c r="BNX30" s="45" t="e">
        <f t="shared" si="33"/>
        <v>#DIV/0!</v>
      </c>
      <c r="BNY30" s="45" t="e">
        <f t="shared" si="33"/>
        <v>#DIV/0!</v>
      </c>
      <c r="BNZ30" s="45" t="e">
        <f t="shared" si="33"/>
        <v>#DIV/0!</v>
      </c>
      <c r="BOA30" s="45" t="e">
        <f t="shared" si="33"/>
        <v>#DIV/0!</v>
      </c>
      <c r="BOB30" s="45" t="e">
        <f t="shared" si="33"/>
        <v>#DIV/0!</v>
      </c>
      <c r="BOC30" s="45" t="e">
        <f t="shared" si="33"/>
        <v>#DIV/0!</v>
      </c>
      <c r="BOD30" s="45" t="e">
        <f t="shared" si="33"/>
        <v>#DIV/0!</v>
      </c>
      <c r="BOE30" s="45" t="e">
        <f t="shared" si="33"/>
        <v>#DIV/0!</v>
      </c>
      <c r="BOF30" s="45" t="e">
        <f t="shared" si="33"/>
        <v>#DIV/0!</v>
      </c>
      <c r="BOG30" s="45" t="e">
        <f t="shared" si="33"/>
        <v>#DIV/0!</v>
      </c>
      <c r="BOH30" s="45" t="e">
        <f t="shared" si="33"/>
        <v>#DIV/0!</v>
      </c>
      <c r="BOI30" s="45" t="e">
        <f t="shared" si="33"/>
        <v>#DIV/0!</v>
      </c>
      <c r="BOJ30" s="45" t="e">
        <f t="shared" si="33"/>
        <v>#DIV/0!</v>
      </c>
      <c r="BOK30" s="45" t="e">
        <f t="shared" si="33"/>
        <v>#DIV/0!</v>
      </c>
      <c r="BOL30" s="45" t="e">
        <f t="shared" si="33"/>
        <v>#DIV/0!</v>
      </c>
      <c r="BOM30" s="45" t="e">
        <f t="shared" si="33"/>
        <v>#DIV/0!</v>
      </c>
      <c r="BON30" s="45" t="e">
        <f t="shared" si="33"/>
        <v>#DIV/0!</v>
      </c>
      <c r="BOO30" s="45" t="e">
        <f t="shared" si="33"/>
        <v>#DIV/0!</v>
      </c>
      <c r="BOP30" s="45" t="e">
        <f t="shared" si="33"/>
        <v>#DIV/0!</v>
      </c>
      <c r="BOQ30" s="45" t="e">
        <f t="shared" si="33"/>
        <v>#DIV/0!</v>
      </c>
      <c r="BOR30" s="45" t="e">
        <f t="shared" si="33"/>
        <v>#DIV/0!</v>
      </c>
      <c r="BOS30" s="45" t="e">
        <f t="shared" si="33"/>
        <v>#DIV/0!</v>
      </c>
      <c r="BOT30" s="45" t="e">
        <f t="shared" si="33"/>
        <v>#DIV/0!</v>
      </c>
      <c r="BOU30" s="45" t="e">
        <f t="shared" si="33"/>
        <v>#DIV/0!</v>
      </c>
      <c r="BOV30" s="45" t="e">
        <f t="shared" si="33"/>
        <v>#DIV/0!</v>
      </c>
      <c r="BOW30" s="45" t="e">
        <f t="shared" si="33"/>
        <v>#DIV/0!</v>
      </c>
      <c r="BOX30" s="45" t="e">
        <f t="shared" si="33"/>
        <v>#DIV/0!</v>
      </c>
      <c r="BOY30" s="45" t="e">
        <f t="shared" si="33"/>
        <v>#DIV/0!</v>
      </c>
      <c r="BOZ30" s="45" t="e">
        <f t="shared" si="33"/>
        <v>#DIV/0!</v>
      </c>
      <c r="BPA30" s="45" t="e">
        <f t="shared" si="33"/>
        <v>#DIV/0!</v>
      </c>
      <c r="BPB30" s="45" t="e">
        <f t="shared" si="33"/>
        <v>#DIV/0!</v>
      </c>
      <c r="BPC30" s="45" t="e">
        <f t="shared" si="33"/>
        <v>#DIV/0!</v>
      </c>
      <c r="BPD30" s="45" t="e">
        <f t="shared" si="33"/>
        <v>#DIV/0!</v>
      </c>
      <c r="BPE30" s="45" t="e">
        <f t="shared" si="33"/>
        <v>#DIV/0!</v>
      </c>
      <c r="BPF30" s="45" t="e">
        <f t="shared" si="33"/>
        <v>#DIV/0!</v>
      </c>
      <c r="BPG30" s="45" t="e">
        <f t="shared" si="33"/>
        <v>#DIV/0!</v>
      </c>
      <c r="BPH30" s="45" t="e">
        <f t="shared" si="33"/>
        <v>#DIV/0!</v>
      </c>
      <c r="BPI30" s="45" t="e">
        <f t="shared" si="33"/>
        <v>#DIV/0!</v>
      </c>
      <c r="BPJ30" s="45" t="e">
        <f t="shared" si="33"/>
        <v>#DIV/0!</v>
      </c>
      <c r="BPK30" s="45" t="e">
        <f t="shared" si="33"/>
        <v>#DIV/0!</v>
      </c>
      <c r="BPL30" s="45" t="e">
        <f t="shared" si="33"/>
        <v>#DIV/0!</v>
      </c>
      <c r="BPM30" s="45" t="e">
        <f t="shared" si="33"/>
        <v>#DIV/0!</v>
      </c>
      <c r="BPN30" s="45" t="e">
        <f t="shared" si="33"/>
        <v>#DIV/0!</v>
      </c>
      <c r="BPO30" s="45" t="e">
        <f t="shared" si="33"/>
        <v>#DIV/0!</v>
      </c>
      <c r="BPP30" s="45" t="e">
        <f t="shared" si="33"/>
        <v>#DIV/0!</v>
      </c>
      <c r="BPQ30" s="45" t="e">
        <f t="shared" si="33"/>
        <v>#DIV/0!</v>
      </c>
      <c r="BPR30" s="45" t="e">
        <f t="shared" si="33"/>
        <v>#DIV/0!</v>
      </c>
      <c r="BPS30" s="45" t="e">
        <f t="shared" si="33"/>
        <v>#DIV/0!</v>
      </c>
      <c r="BPT30" s="45" t="e">
        <f t="shared" si="33"/>
        <v>#DIV/0!</v>
      </c>
      <c r="BPU30" s="45" t="e">
        <f t="shared" si="33"/>
        <v>#DIV/0!</v>
      </c>
      <c r="BPV30" s="45" t="e">
        <f t="shared" si="33"/>
        <v>#DIV/0!</v>
      </c>
      <c r="BPW30" s="45" t="e">
        <f t="shared" si="33"/>
        <v>#DIV/0!</v>
      </c>
      <c r="BPX30" s="45" t="e">
        <f t="shared" si="33"/>
        <v>#DIV/0!</v>
      </c>
      <c r="BPY30" s="45" t="e">
        <f t="shared" si="33"/>
        <v>#DIV/0!</v>
      </c>
      <c r="BPZ30" s="45" t="e">
        <f t="shared" si="33"/>
        <v>#DIV/0!</v>
      </c>
      <c r="BQA30" s="45" t="e">
        <f t="shared" si="33"/>
        <v>#DIV/0!</v>
      </c>
      <c r="BQB30" s="45" t="e">
        <f t="shared" si="33"/>
        <v>#DIV/0!</v>
      </c>
      <c r="BQC30" s="45" t="e">
        <f t="shared" si="33"/>
        <v>#DIV/0!</v>
      </c>
      <c r="BQD30" s="45" t="e">
        <f t="shared" si="33"/>
        <v>#DIV/0!</v>
      </c>
      <c r="BQE30" s="45" t="e">
        <f t="shared" si="33"/>
        <v>#DIV/0!</v>
      </c>
      <c r="BQF30" s="45" t="e">
        <f t="shared" ref="BQF30:BSQ30" si="34">BQF8/BQF6</f>
        <v>#DIV/0!</v>
      </c>
      <c r="BQG30" s="45" t="e">
        <f t="shared" si="34"/>
        <v>#DIV/0!</v>
      </c>
      <c r="BQH30" s="45" t="e">
        <f t="shared" si="34"/>
        <v>#DIV/0!</v>
      </c>
      <c r="BQI30" s="45" t="e">
        <f t="shared" si="34"/>
        <v>#DIV/0!</v>
      </c>
      <c r="BQJ30" s="45" t="e">
        <f t="shared" si="34"/>
        <v>#DIV/0!</v>
      </c>
      <c r="BQK30" s="45" t="e">
        <f t="shared" si="34"/>
        <v>#DIV/0!</v>
      </c>
      <c r="BQL30" s="45" t="e">
        <f t="shared" si="34"/>
        <v>#DIV/0!</v>
      </c>
      <c r="BQM30" s="45" t="e">
        <f t="shared" si="34"/>
        <v>#DIV/0!</v>
      </c>
      <c r="BQN30" s="45" t="e">
        <f t="shared" si="34"/>
        <v>#DIV/0!</v>
      </c>
      <c r="BQO30" s="45" t="e">
        <f t="shared" si="34"/>
        <v>#DIV/0!</v>
      </c>
      <c r="BQP30" s="45" t="e">
        <f t="shared" si="34"/>
        <v>#DIV/0!</v>
      </c>
      <c r="BQQ30" s="45" t="e">
        <f t="shared" si="34"/>
        <v>#DIV/0!</v>
      </c>
      <c r="BQR30" s="45" t="e">
        <f t="shared" si="34"/>
        <v>#DIV/0!</v>
      </c>
      <c r="BQS30" s="45" t="e">
        <f t="shared" si="34"/>
        <v>#DIV/0!</v>
      </c>
      <c r="BQT30" s="45" t="e">
        <f t="shared" si="34"/>
        <v>#DIV/0!</v>
      </c>
      <c r="BQU30" s="45" t="e">
        <f t="shared" si="34"/>
        <v>#DIV/0!</v>
      </c>
      <c r="BQV30" s="45" t="e">
        <f t="shared" si="34"/>
        <v>#DIV/0!</v>
      </c>
      <c r="BQW30" s="45" t="e">
        <f t="shared" si="34"/>
        <v>#DIV/0!</v>
      </c>
      <c r="BQX30" s="45" t="e">
        <f t="shared" si="34"/>
        <v>#DIV/0!</v>
      </c>
      <c r="BQY30" s="45" t="e">
        <f t="shared" si="34"/>
        <v>#DIV/0!</v>
      </c>
      <c r="BQZ30" s="45" t="e">
        <f t="shared" si="34"/>
        <v>#DIV/0!</v>
      </c>
      <c r="BRA30" s="45" t="e">
        <f t="shared" si="34"/>
        <v>#DIV/0!</v>
      </c>
      <c r="BRB30" s="45" t="e">
        <f t="shared" si="34"/>
        <v>#DIV/0!</v>
      </c>
      <c r="BRC30" s="45" t="e">
        <f t="shared" si="34"/>
        <v>#DIV/0!</v>
      </c>
      <c r="BRD30" s="45" t="e">
        <f t="shared" si="34"/>
        <v>#DIV/0!</v>
      </c>
      <c r="BRE30" s="45" t="e">
        <f t="shared" si="34"/>
        <v>#DIV/0!</v>
      </c>
      <c r="BRF30" s="45" t="e">
        <f t="shared" si="34"/>
        <v>#DIV/0!</v>
      </c>
      <c r="BRG30" s="45" t="e">
        <f t="shared" si="34"/>
        <v>#DIV/0!</v>
      </c>
      <c r="BRH30" s="45" t="e">
        <f t="shared" si="34"/>
        <v>#DIV/0!</v>
      </c>
      <c r="BRI30" s="45" t="e">
        <f t="shared" si="34"/>
        <v>#DIV/0!</v>
      </c>
      <c r="BRJ30" s="45" t="e">
        <f t="shared" si="34"/>
        <v>#DIV/0!</v>
      </c>
      <c r="BRK30" s="45" t="e">
        <f t="shared" si="34"/>
        <v>#DIV/0!</v>
      </c>
      <c r="BRL30" s="45" t="e">
        <f t="shared" si="34"/>
        <v>#DIV/0!</v>
      </c>
      <c r="BRM30" s="45" t="e">
        <f t="shared" si="34"/>
        <v>#DIV/0!</v>
      </c>
      <c r="BRN30" s="45" t="e">
        <f t="shared" si="34"/>
        <v>#DIV/0!</v>
      </c>
      <c r="BRO30" s="45" t="e">
        <f t="shared" si="34"/>
        <v>#DIV/0!</v>
      </c>
      <c r="BRP30" s="45" t="e">
        <f t="shared" si="34"/>
        <v>#DIV/0!</v>
      </c>
      <c r="BRQ30" s="45" t="e">
        <f t="shared" si="34"/>
        <v>#DIV/0!</v>
      </c>
      <c r="BRR30" s="45" t="e">
        <f t="shared" si="34"/>
        <v>#DIV/0!</v>
      </c>
      <c r="BRS30" s="45" t="e">
        <f t="shared" si="34"/>
        <v>#DIV/0!</v>
      </c>
      <c r="BRT30" s="45" t="e">
        <f t="shared" si="34"/>
        <v>#DIV/0!</v>
      </c>
      <c r="BRU30" s="45" t="e">
        <f t="shared" si="34"/>
        <v>#DIV/0!</v>
      </c>
      <c r="BRV30" s="45" t="e">
        <f t="shared" si="34"/>
        <v>#DIV/0!</v>
      </c>
      <c r="BRW30" s="45" t="e">
        <f t="shared" si="34"/>
        <v>#DIV/0!</v>
      </c>
      <c r="BRX30" s="45" t="e">
        <f t="shared" si="34"/>
        <v>#DIV/0!</v>
      </c>
      <c r="BRY30" s="45" t="e">
        <f t="shared" si="34"/>
        <v>#DIV/0!</v>
      </c>
      <c r="BRZ30" s="45" t="e">
        <f t="shared" si="34"/>
        <v>#DIV/0!</v>
      </c>
      <c r="BSA30" s="45" t="e">
        <f t="shared" si="34"/>
        <v>#DIV/0!</v>
      </c>
      <c r="BSB30" s="45" t="e">
        <f t="shared" si="34"/>
        <v>#DIV/0!</v>
      </c>
      <c r="BSC30" s="45" t="e">
        <f t="shared" si="34"/>
        <v>#DIV/0!</v>
      </c>
      <c r="BSD30" s="45" t="e">
        <f t="shared" si="34"/>
        <v>#DIV/0!</v>
      </c>
      <c r="BSE30" s="45" t="e">
        <f t="shared" si="34"/>
        <v>#DIV/0!</v>
      </c>
      <c r="BSF30" s="45" t="e">
        <f t="shared" si="34"/>
        <v>#DIV/0!</v>
      </c>
      <c r="BSG30" s="45" t="e">
        <f t="shared" si="34"/>
        <v>#DIV/0!</v>
      </c>
      <c r="BSH30" s="45" t="e">
        <f t="shared" si="34"/>
        <v>#DIV/0!</v>
      </c>
      <c r="BSI30" s="45" t="e">
        <f t="shared" si="34"/>
        <v>#DIV/0!</v>
      </c>
      <c r="BSJ30" s="45" t="e">
        <f t="shared" si="34"/>
        <v>#DIV/0!</v>
      </c>
      <c r="BSK30" s="45" t="e">
        <f t="shared" si="34"/>
        <v>#DIV/0!</v>
      </c>
      <c r="BSL30" s="45" t="e">
        <f t="shared" si="34"/>
        <v>#DIV/0!</v>
      </c>
      <c r="BSM30" s="45" t="e">
        <f t="shared" si="34"/>
        <v>#DIV/0!</v>
      </c>
      <c r="BSN30" s="45" t="e">
        <f t="shared" si="34"/>
        <v>#DIV/0!</v>
      </c>
      <c r="BSO30" s="45" t="e">
        <f t="shared" si="34"/>
        <v>#DIV/0!</v>
      </c>
      <c r="BSP30" s="45" t="e">
        <f t="shared" si="34"/>
        <v>#DIV/0!</v>
      </c>
      <c r="BSQ30" s="45" t="e">
        <f t="shared" si="34"/>
        <v>#DIV/0!</v>
      </c>
      <c r="BSR30" s="45" t="e">
        <f t="shared" ref="BSR30:BVC30" si="35">BSR8/BSR6</f>
        <v>#DIV/0!</v>
      </c>
      <c r="BSS30" s="45" t="e">
        <f t="shared" si="35"/>
        <v>#DIV/0!</v>
      </c>
      <c r="BST30" s="45" t="e">
        <f t="shared" si="35"/>
        <v>#DIV/0!</v>
      </c>
      <c r="BSU30" s="45" t="e">
        <f t="shared" si="35"/>
        <v>#DIV/0!</v>
      </c>
      <c r="BSV30" s="45" t="e">
        <f t="shared" si="35"/>
        <v>#DIV/0!</v>
      </c>
      <c r="BSW30" s="45" t="e">
        <f t="shared" si="35"/>
        <v>#DIV/0!</v>
      </c>
      <c r="BSX30" s="45" t="e">
        <f t="shared" si="35"/>
        <v>#DIV/0!</v>
      </c>
      <c r="BSY30" s="45" t="e">
        <f t="shared" si="35"/>
        <v>#DIV/0!</v>
      </c>
      <c r="BSZ30" s="45" t="e">
        <f t="shared" si="35"/>
        <v>#DIV/0!</v>
      </c>
      <c r="BTA30" s="45" t="e">
        <f t="shared" si="35"/>
        <v>#DIV/0!</v>
      </c>
      <c r="BTB30" s="45" t="e">
        <f t="shared" si="35"/>
        <v>#DIV/0!</v>
      </c>
      <c r="BTC30" s="45" t="e">
        <f t="shared" si="35"/>
        <v>#DIV/0!</v>
      </c>
      <c r="BTD30" s="45" t="e">
        <f t="shared" si="35"/>
        <v>#DIV/0!</v>
      </c>
      <c r="BTE30" s="45" t="e">
        <f t="shared" si="35"/>
        <v>#DIV/0!</v>
      </c>
      <c r="BTF30" s="45" t="e">
        <f t="shared" si="35"/>
        <v>#DIV/0!</v>
      </c>
      <c r="BTG30" s="45" t="e">
        <f t="shared" si="35"/>
        <v>#DIV/0!</v>
      </c>
      <c r="BTH30" s="45" t="e">
        <f t="shared" si="35"/>
        <v>#DIV/0!</v>
      </c>
      <c r="BTI30" s="45" t="e">
        <f t="shared" si="35"/>
        <v>#DIV/0!</v>
      </c>
      <c r="BTJ30" s="45" t="e">
        <f t="shared" si="35"/>
        <v>#DIV/0!</v>
      </c>
      <c r="BTK30" s="45" t="e">
        <f t="shared" si="35"/>
        <v>#DIV/0!</v>
      </c>
      <c r="BTL30" s="45" t="e">
        <f t="shared" si="35"/>
        <v>#DIV/0!</v>
      </c>
      <c r="BTM30" s="45" t="e">
        <f t="shared" si="35"/>
        <v>#DIV/0!</v>
      </c>
      <c r="BTN30" s="45" t="e">
        <f t="shared" si="35"/>
        <v>#DIV/0!</v>
      </c>
      <c r="BTO30" s="45" t="e">
        <f t="shared" si="35"/>
        <v>#DIV/0!</v>
      </c>
      <c r="BTP30" s="45" t="e">
        <f t="shared" si="35"/>
        <v>#DIV/0!</v>
      </c>
      <c r="BTQ30" s="45" t="e">
        <f t="shared" si="35"/>
        <v>#DIV/0!</v>
      </c>
      <c r="BTR30" s="45" t="e">
        <f t="shared" si="35"/>
        <v>#DIV/0!</v>
      </c>
      <c r="BTS30" s="45" t="e">
        <f t="shared" si="35"/>
        <v>#DIV/0!</v>
      </c>
      <c r="BTT30" s="45" t="e">
        <f t="shared" si="35"/>
        <v>#DIV/0!</v>
      </c>
      <c r="BTU30" s="45" t="e">
        <f t="shared" si="35"/>
        <v>#DIV/0!</v>
      </c>
      <c r="BTV30" s="45" t="e">
        <f t="shared" si="35"/>
        <v>#DIV/0!</v>
      </c>
      <c r="BTW30" s="45" t="e">
        <f t="shared" si="35"/>
        <v>#DIV/0!</v>
      </c>
      <c r="BTX30" s="45" t="e">
        <f t="shared" si="35"/>
        <v>#DIV/0!</v>
      </c>
      <c r="BTY30" s="45" t="e">
        <f t="shared" si="35"/>
        <v>#DIV/0!</v>
      </c>
      <c r="BTZ30" s="45" t="e">
        <f t="shared" si="35"/>
        <v>#DIV/0!</v>
      </c>
      <c r="BUA30" s="45" t="e">
        <f t="shared" si="35"/>
        <v>#DIV/0!</v>
      </c>
      <c r="BUB30" s="45" t="e">
        <f t="shared" si="35"/>
        <v>#DIV/0!</v>
      </c>
      <c r="BUC30" s="45" t="e">
        <f t="shared" si="35"/>
        <v>#DIV/0!</v>
      </c>
      <c r="BUD30" s="45" t="e">
        <f t="shared" si="35"/>
        <v>#DIV/0!</v>
      </c>
      <c r="BUE30" s="45" t="e">
        <f t="shared" si="35"/>
        <v>#DIV/0!</v>
      </c>
      <c r="BUF30" s="45" t="e">
        <f t="shared" si="35"/>
        <v>#DIV/0!</v>
      </c>
      <c r="BUG30" s="45" t="e">
        <f t="shared" si="35"/>
        <v>#DIV/0!</v>
      </c>
      <c r="BUH30" s="45" t="e">
        <f t="shared" si="35"/>
        <v>#DIV/0!</v>
      </c>
      <c r="BUI30" s="45" t="e">
        <f t="shared" si="35"/>
        <v>#DIV/0!</v>
      </c>
      <c r="BUJ30" s="45" t="e">
        <f t="shared" si="35"/>
        <v>#DIV/0!</v>
      </c>
      <c r="BUK30" s="45" t="e">
        <f t="shared" si="35"/>
        <v>#DIV/0!</v>
      </c>
      <c r="BUL30" s="45" t="e">
        <f t="shared" si="35"/>
        <v>#DIV/0!</v>
      </c>
      <c r="BUM30" s="45" t="e">
        <f t="shared" si="35"/>
        <v>#DIV/0!</v>
      </c>
      <c r="BUN30" s="45" t="e">
        <f t="shared" si="35"/>
        <v>#DIV/0!</v>
      </c>
      <c r="BUO30" s="45" t="e">
        <f t="shared" si="35"/>
        <v>#DIV/0!</v>
      </c>
      <c r="BUP30" s="45" t="e">
        <f t="shared" si="35"/>
        <v>#DIV/0!</v>
      </c>
      <c r="BUQ30" s="45" t="e">
        <f t="shared" si="35"/>
        <v>#DIV/0!</v>
      </c>
      <c r="BUR30" s="45" t="e">
        <f t="shared" si="35"/>
        <v>#DIV/0!</v>
      </c>
      <c r="BUS30" s="45" t="e">
        <f t="shared" si="35"/>
        <v>#DIV/0!</v>
      </c>
      <c r="BUT30" s="45" t="e">
        <f t="shared" si="35"/>
        <v>#DIV/0!</v>
      </c>
      <c r="BUU30" s="45" t="e">
        <f t="shared" si="35"/>
        <v>#DIV/0!</v>
      </c>
      <c r="BUV30" s="45" t="e">
        <f t="shared" si="35"/>
        <v>#DIV/0!</v>
      </c>
      <c r="BUW30" s="45" t="e">
        <f t="shared" si="35"/>
        <v>#DIV/0!</v>
      </c>
      <c r="BUX30" s="45" t="e">
        <f t="shared" si="35"/>
        <v>#DIV/0!</v>
      </c>
      <c r="BUY30" s="45" t="e">
        <f t="shared" si="35"/>
        <v>#DIV/0!</v>
      </c>
      <c r="BUZ30" s="45" t="e">
        <f t="shared" si="35"/>
        <v>#DIV/0!</v>
      </c>
      <c r="BVA30" s="45" t="e">
        <f t="shared" si="35"/>
        <v>#DIV/0!</v>
      </c>
      <c r="BVB30" s="45" t="e">
        <f t="shared" si="35"/>
        <v>#DIV/0!</v>
      </c>
      <c r="BVC30" s="45" t="e">
        <f t="shared" si="35"/>
        <v>#DIV/0!</v>
      </c>
      <c r="BVD30" s="45" t="e">
        <f t="shared" ref="BVD30:BXO30" si="36">BVD8/BVD6</f>
        <v>#DIV/0!</v>
      </c>
      <c r="BVE30" s="45" t="e">
        <f t="shared" si="36"/>
        <v>#DIV/0!</v>
      </c>
      <c r="BVF30" s="45" t="e">
        <f t="shared" si="36"/>
        <v>#DIV/0!</v>
      </c>
      <c r="BVG30" s="45" t="e">
        <f t="shared" si="36"/>
        <v>#DIV/0!</v>
      </c>
      <c r="BVH30" s="45" t="e">
        <f t="shared" si="36"/>
        <v>#DIV/0!</v>
      </c>
      <c r="BVI30" s="45" t="e">
        <f t="shared" si="36"/>
        <v>#DIV/0!</v>
      </c>
      <c r="BVJ30" s="45" t="e">
        <f t="shared" si="36"/>
        <v>#DIV/0!</v>
      </c>
      <c r="BVK30" s="45" t="e">
        <f t="shared" si="36"/>
        <v>#DIV/0!</v>
      </c>
      <c r="BVL30" s="45" t="e">
        <f t="shared" si="36"/>
        <v>#DIV/0!</v>
      </c>
      <c r="BVM30" s="45" t="e">
        <f t="shared" si="36"/>
        <v>#DIV/0!</v>
      </c>
      <c r="BVN30" s="45" t="e">
        <f t="shared" si="36"/>
        <v>#DIV/0!</v>
      </c>
      <c r="BVO30" s="45" t="e">
        <f t="shared" si="36"/>
        <v>#DIV/0!</v>
      </c>
      <c r="BVP30" s="45" t="e">
        <f t="shared" si="36"/>
        <v>#DIV/0!</v>
      </c>
      <c r="BVQ30" s="45" t="e">
        <f t="shared" si="36"/>
        <v>#DIV/0!</v>
      </c>
      <c r="BVR30" s="45" t="e">
        <f t="shared" si="36"/>
        <v>#DIV/0!</v>
      </c>
      <c r="BVS30" s="45" t="e">
        <f t="shared" si="36"/>
        <v>#DIV/0!</v>
      </c>
      <c r="BVT30" s="45" t="e">
        <f t="shared" si="36"/>
        <v>#DIV/0!</v>
      </c>
      <c r="BVU30" s="45" t="e">
        <f t="shared" si="36"/>
        <v>#DIV/0!</v>
      </c>
      <c r="BVV30" s="45" t="e">
        <f t="shared" si="36"/>
        <v>#DIV/0!</v>
      </c>
      <c r="BVW30" s="45" t="e">
        <f t="shared" si="36"/>
        <v>#DIV/0!</v>
      </c>
      <c r="BVX30" s="45" t="e">
        <f t="shared" si="36"/>
        <v>#DIV/0!</v>
      </c>
      <c r="BVY30" s="45" t="e">
        <f t="shared" si="36"/>
        <v>#DIV/0!</v>
      </c>
      <c r="BVZ30" s="45" t="e">
        <f t="shared" si="36"/>
        <v>#DIV/0!</v>
      </c>
      <c r="BWA30" s="45" t="e">
        <f t="shared" si="36"/>
        <v>#DIV/0!</v>
      </c>
      <c r="BWB30" s="45" t="e">
        <f t="shared" si="36"/>
        <v>#DIV/0!</v>
      </c>
      <c r="BWC30" s="45" t="e">
        <f t="shared" si="36"/>
        <v>#DIV/0!</v>
      </c>
      <c r="BWD30" s="45" t="e">
        <f t="shared" si="36"/>
        <v>#DIV/0!</v>
      </c>
      <c r="BWE30" s="45" t="e">
        <f t="shared" si="36"/>
        <v>#DIV/0!</v>
      </c>
      <c r="BWF30" s="45" t="e">
        <f t="shared" si="36"/>
        <v>#DIV/0!</v>
      </c>
      <c r="BWG30" s="45" t="e">
        <f t="shared" si="36"/>
        <v>#DIV/0!</v>
      </c>
      <c r="BWH30" s="45" t="e">
        <f t="shared" si="36"/>
        <v>#DIV/0!</v>
      </c>
      <c r="BWI30" s="45" t="e">
        <f t="shared" si="36"/>
        <v>#DIV/0!</v>
      </c>
      <c r="BWJ30" s="45" t="e">
        <f t="shared" si="36"/>
        <v>#DIV/0!</v>
      </c>
      <c r="BWK30" s="45" t="e">
        <f t="shared" si="36"/>
        <v>#DIV/0!</v>
      </c>
      <c r="BWL30" s="45" t="e">
        <f t="shared" si="36"/>
        <v>#DIV/0!</v>
      </c>
      <c r="BWM30" s="45" t="e">
        <f t="shared" si="36"/>
        <v>#DIV/0!</v>
      </c>
      <c r="BWN30" s="45" t="e">
        <f t="shared" si="36"/>
        <v>#DIV/0!</v>
      </c>
      <c r="BWO30" s="45" t="e">
        <f t="shared" si="36"/>
        <v>#DIV/0!</v>
      </c>
      <c r="BWP30" s="45" t="e">
        <f t="shared" si="36"/>
        <v>#DIV/0!</v>
      </c>
      <c r="BWQ30" s="45" t="e">
        <f t="shared" si="36"/>
        <v>#DIV/0!</v>
      </c>
      <c r="BWR30" s="45" t="e">
        <f t="shared" si="36"/>
        <v>#DIV/0!</v>
      </c>
      <c r="BWS30" s="45" t="e">
        <f t="shared" si="36"/>
        <v>#DIV/0!</v>
      </c>
      <c r="BWT30" s="45" t="e">
        <f t="shared" si="36"/>
        <v>#DIV/0!</v>
      </c>
      <c r="BWU30" s="45" t="e">
        <f t="shared" si="36"/>
        <v>#DIV/0!</v>
      </c>
      <c r="BWV30" s="45" t="e">
        <f t="shared" si="36"/>
        <v>#DIV/0!</v>
      </c>
      <c r="BWW30" s="45" t="e">
        <f t="shared" si="36"/>
        <v>#DIV/0!</v>
      </c>
      <c r="BWX30" s="45" t="e">
        <f t="shared" si="36"/>
        <v>#DIV/0!</v>
      </c>
      <c r="BWY30" s="45" t="e">
        <f t="shared" si="36"/>
        <v>#DIV/0!</v>
      </c>
      <c r="BWZ30" s="45" t="e">
        <f t="shared" si="36"/>
        <v>#DIV/0!</v>
      </c>
      <c r="BXA30" s="45" t="e">
        <f t="shared" si="36"/>
        <v>#DIV/0!</v>
      </c>
      <c r="BXB30" s="45" t="e">
        <f t="shared" si="36"/>
        <v>#DIV/0!</v>
      </c>
      <c r="BXC30" s="45" t="e">
        <f t="shared" si="36"/>
        <v>#DIV/0!</v>
      </c>
      <c r="BXD30" s="45" t="e">
        <f t="shared" si="36"/>
        <v>#DIV/0!</v>
      </c>
      <c r="BXE30" s="45" t="e">
        <f t="shared" si="36"/>
        <v>#DIV/0!</v>
      </c>
      <c r="BXF30" s="45" t="e">
        <f t="shared" si="36"/>
        <v>#DIV/0!</v>
      </c>
      <c r="BXG30" s="45" t="e">
        <f t="shared" si="36"/>
        <v>#DIV/0!</v>
      </c>
      <c r="BXH30" s="45" t="e">
        <f t="shared" si="36"/>
        <v>#DIV/0!</v>
      </c>
      <c r="BXI30" s="45" t="e">
        <f t="shared" si="36"/>
        <v>#DIV/0!</v>
      </c>
      <c r="BXJ30" s="45" t="e">
        <f t="shared" si="36"/>
        <v>#DIV/0!</v>
      </c>
      <c r="BXK30" s="45" t="e">
        <f t="shared" si="36"/>
        <v>#DIV/0!</v>
      </c>
      <c r="BXL30" s="45" t="e">
        <f t="shared" si="36"/>
        <v>#DIV/0!</v>
      </c>
      <c r="BXM30" s="45" t="e">
        <f t="shared" si="36"/>
        <v>#DIV/0!</v>
      </c>
      <c r="BXN30" s="45" t="e">
        <f t="shared" si="36"/>
        <v>#DIV/0!</v>
      </c>
      <c r="BXO30" s="45" t="e">
        <f t="shared" si="36"/>
        <v>#DIV/0!</v>
      </c>
      <c r="BXP30" s="45" t="e">
        <f t="shared" ref="BXP30:CAA30" si="37">BXP8/BXP6</f>
        <v>#DIV/0!</v>
      </c>
      <c r="BXQ30" s="45" t="e">
        <f t="shared" si="37"/>
        <v>#DIV/0!</v>
      </c>
      <c r="BXR30" s="45" t="e">
        <f t="shared" si="37"/>
        <v>#DIV/0!</v>
      </c>
      <c r="BXS30" s="45" t="e">
        <f t="shared" si="37"/>
        <v>#DIV/0!</v>
      </c>
      <c r="BXT30" s="45" t="e">
        <f t="shared" si="37"/>
        <v>#DIV/0!</v>
      </c>
      <c r="BXU30" s="45" t="e">
        <f t="shared" si="37"/>
        <v>#DIV/0!</v>
      </c>
      <c r="BXV30" s="45" t="e">
        <f t="shared" si="37"/>
        <v>#DIV/0!</v>
      </c>
      <c r="BXW30" s="45" t="e">
        <f t="shared" si="37"/>
        <v>#DIV/0!</v>
      </c>
      <c r="BXX30" s="45" t="e">
        <f t="shared" si="37"/>
        <v>#DIV/0!</v>
      </c>
      <c r="BXY30" s="45" t="e">
        <f t="shared" si="37"/>
        <v>#DIV/0!</v>
      </c>
      <c r="BXZ30" s="45" t="e">
        <f t="shared" si="37"/>
        <v>#DIV/0!</v>
      </c>
      <c r="BYA30" s="45" t="e">
        <f t="shared" si="37"/>
        <v>#DIV/0!</v>
      </c>
      <c r="BYB30" s="45" t="e">
        <f t="shared" si="37"/>
        <v>#DIV/0!</v>
      </c>
      <c r="BYC30" s="45" t="e">
        <f t="shared" si="37"/>
        <v>#DIV/0!</v>
      </c>
      <c r="BYD30" s="45" t="e">
        <f t="shared" si="37"/>
        <v>#DIV/0!</v>
      </c>
      <c r="BYE30" s="45" t="e">
        <f t="shared" si="37"/>
        <v>#DIV/0!</v>
      </c>
      <c r="BYF30" s="45" t="e">
        <f t="shared" si="37"/>
        <v>#DIV/0!</v>
      </c>
      <c r="BYG30" s="45" t="e">
        <f t="shared" si="37"/>
        <v>#DIV/0!</v>
      </c>
      <c r="BYH30" s="45" t="e">
        <f t="shared" si="37"/>
        <v>#DIV/0!</v>
      </c>
      <c r="BYI30" s="45" t="e">
        <f t="shared" si="37"/>
        <v>#DIV/0!</v>
      </c>
      <c r="BYJ30" s="45" t="e">
        <f t="shared" si="37"/>
        <v>#DIV/0!</v>
      </c>
      <c r="BYK30" s="45" t="e">
        <f t="shared" si="37"/>
        <v>#DIV/0!</v>
      </c>
      <c r="BYL30" s="45" t="e">
        <f t="shared" si="37"/>
        <v>#DIV/0!</v>
      </c>
      <c r="BYM30" s="45" t="e">
        <f t="shared" si="37"/>
        <v>#DIV/0!</v>
      </c>
      <c r="BYN30" s="45" t="e">
        <f t="shared" si="37"/>
        <v>#DIV/0!</v>
      </c>
      <c r="BYO30" s="45" t="e">
        <f t="shared" si="37"/>
        <v>#DIV/0!</v>
      </c>
      <c r="BYP30" s="45" t="e">
        <f t="shared" si="37"/>
        <v>#DIV/0!</v>
      </c>
      <c r="BYQ30" s="45" t="e">
        <f t="shared" si="37"/>
        <v>#DIV/0!</v>
      </c>
      <c r="BYR30" s="45" t="e">
        <f t="shared" si="37"/>
        <v>#DIV/0!</v>
      </c>
      <c r="BYS30" s="45" t="e">
        <f t="shared" si="37"/>
        <v>#DIV/0!</v>
      </c>
      <c r="BYT30" s="45" t="e">
        <f t="shared" si="37"/>
        <v>#DIV/0!</v>
      </c>
      <c r="BYU30" s="45" t="e">
        <f t="shared" si="37"/>
        <v>#DIV/0!</v>
      </c>
      <c r="BYV30" s="45" t="e">
        <f t="shared" si="37"/>
        <v>#DIV/0!</v>
      </c>
      <c r="BYW30" s="45" t="e">
        <f t="shared" si="37"/>
        <v>#DIV/0!</v>
      </c>
      <c r="BYX30" s="45" t="e">
        <f t="shared" si="37"/>
        <v>#DIV/0!</v>
      </c>
      <c r="BYY30" s="45" t="e">
        <f t="shared" si="37"/>
        <v>#DIV/0!</v>
      </c>
      <c r="BYZ30" s="45" t="e">
        <f t="shared" si="37"/>
        <v>#DIV/0!</v>
      </c>
      <c r="BZA30" s="45" t="e">
        <f t="shared" si="37"/>
        <v>#DIV/0!</v>
      </c>
      <c r="BZB30" s="45" t="e">
        <f t="shared" si="37"/>
        <v>#DIV/0!</v>
      </c>
      <c r="BZC30" s="45" t="e">
        <f t="shared" si="37"/>
        <v>#DIV/0!</v>
      </c>
      <c r="BZD30" s="45" t="e">
        <f t="shared" si="37"/>
        <v>#DIV/0!</v>
      </c>
      <c r="BZE30" s="45" t="e">
        <f t="shared" si="37"/>
        <v>#DIV/0!</v>
      </c>
      <c r="BZF30" s="45" t="e">
        <f t="shared" si="37"/>
        <v>#DIV/0!</v>
      </c>
      <c r="BZG30" s="45" t="e">
        <f t="shared" si="37"/>
        <v>#DIV/0!</v>
      </c>
      <c r="BZH30" s="45" t="e">
        <f t="shared" si="37"/>
        <v>#DIV/0!</v>
      </c>
      <c r="BZI30" s="45" t="e">
        <f t="shared" si="37"/>
        <v>#DIV/0!</v>
      </c>
      <c r="BZJ30" s="45" t="e">
        <f t="shared" si="37"/>
        <v>#DIV/0!</v>
      </c>
      <c r="BZK30" s="45" t="e">
        <f t="shared" si="37"/>
        <v>#DIV/0!</v>
      </c>
      <c r="BZL30" s="45" t="e">
        <f t="shared" si="37"/>
        <v>#DIV/0!</v>
      </c>
      <c r="BZM30" s="45" t="e">
        <f t="shared" si="37"/>
        <v>#DIV/0!</v>
      </c>
      <c r="BZN30" s="45" t="e">
        <f t="shared" si="37"/>
        <v>#DIV/0!</v>
      </c>
      <c r="BZO30" s="45" t="e">
        <f t="shared" si="37"/>
        <v>#DIV/0!</v>
      </c>
      <c r="BZP30" s="45" t="e">
        <f t="shared" si="37"/>
        <v>#DIV/0!</v>
      </c>
      <c r="BZQ30" s="45" t="e">
        <f t="shared" si="37"/>
        <v>#DIV/0!</v>
      </c>
      <c r="BZR30" s="45" t="e">
        <f t="shared" si="37"/>
        <v>#DIV/0!</v>
      </c>
      <c r="BZS30" s="45" t="e">
        <f t="shared" si="37"/>
        <v>#DIV/0!</v>
      </c>
      <c r="BZT30" s="45" t="e">
        <f t="shared" si="37"/>
        <v>#DIV/0!</v>
      </c>
      <c r="BZU30" s="45" t="e">
        <f t="shared" si="37"/>
        <v>#DIV/0!</v>
      </c>
      <c r="BZV30" s="45" t="e">
        <f t="shared" si="37"/>
        <v>#DIV/0!</v>
      </c>
      <c r="BZW30" s="45" t="e">
        <f t="shared" si="37"/>
        <v>#DIV/0!</v>
      </c>
      <c r="BZX30" s="45" t="e">
        <f t="shared" si="37"/>
        <v>#DIV/0!</v>
      </c>
      <c r="BZY30" s="45" t="e">
        <f t="shared" si="37"/>
        <v>#DIV/0!</v>
      </c>
      <c r="BZZ30" s="45" t="e">
        <f t="shared" si="37"/>
        <v>#DIV/0!</v>
      </c>
      <c r="CAA30" s="45" t="e">
        <f t="shared" si="37"/>
        <v>#DIV/0!</v>
      </c>
      <c r="CAB30" s="45" t="e">
        <f t="shared" ref="CAB30:CCM30" si="38">CAB8/CAB6</f>
        <v>#DIV/0!</v>
      </c>
      <c r="CAC30" s="45" t="e">
        <f t="shared" si="38"/>
        <v>#DIV/0!</v>
      </c>
      <c r="CAD30" s="45" t="e">
        <f t="shared" si="38"/>
        <v>#DIV/0!</v>
      </c>
      <c r="CAE30" s="45" t="e">
        <f t="shared" si="38"/>
        <v>#DIV/0!</v>
      </c>
      <c r="CAF30" s="45" t="e">
        <f t="shared" si="38"/>
        <v>#DIV/0!</v>
      </c>
      <c r="CAG30" s="45" t="e">
        <f t="shared" si="38"/>
        <v>#DIV/0!</v>
      </c>
      <c r="CAH30" s="45" t="e">
        <f t="shared" si="38"/>
        <v>#DIV/0!</v>
      </c>
      <c r="CAI30" s="45" t="e">
        <f t="shared" si="38"/>
        <v>#DIV/0!</v>
      </c>
      <c r="CAJ30" s="45" t="e">
        <f t="shared" si="38"/>
        <v>#DIV/0!</v>
      </c>
      <c r="CAK30" s="45" t="e">
        <f t="shared" si="38"/>
        <v>#DIV/0!</v>
      </c>
      <c r="CAL30" s="45" t="e">
        <f t="shared" si="38"/>
        <v>#DIV/0!</v>
      </c>
      <c r="CAM30" s="45" t="e">
        <f t="shared" si="38"/>
        <v>#DIV/0!</v>
      </c>
      <c r="CAN30" s="45" t="e">
        <f t="shared" si="38"/>
        <v>#DIV/0!</v>
      </c>
      <c r="CAO30" s="45" t="e">
        <f t="shared" si="38"/>
        <v>#DIV/0!</v>
      </c>
      <c r="CAP30" s="45" t="e">
        <f t="shared" si="38"/>
        <v>#DIV/0!</v>
      </c>
      <c r="CAQ30" s="45" t="e">
        <f t="shared" si="38"/>
        <v>#DIV/0!</v>
      </c>
      <c r="CAR30" s="45" t="e">
        <f t="shared" si="38"/>
        <v>#DIV/0!</v>
      </c>
      <c r="CAS30" s="45" t="e">
        <f t="shared" si="38"/>
        <v>#DIV/0!</v>
      </c>
      <c r="CAT30" s="45" t="e">
        <f t="shared" si="38"/>
        <v>#DIV/0!</v>
      </c>
      <c r="CAU30" s="45" t="e">
        <f t="shared" si="38"/>
        <v>#DIV/0!</v>
      </c>
      <c r="CAV30" s="45" t="e">
        <f t="shared" si="38"/>
        <v>#DIV/0!</v>
      </c>
      <c r="CAW30" s="45" t="e">
        <f t="shared" si="38"/>
        <v>#DIV/0!</v>
      </c>
      <c r="CAX30" s="45" t="e">
        <f t="shared" si="38"/>
        <v>#DIV/0!</v>
      </c>
      <c r="CAY30" s="45" t="e">
        <f t="shared" si="38"/>
        <v>#DIV/0!</v>
      </c>
      <c r="CAZ30" s="45" t="e">
        <f t="shared" si="38"/>
        <v>#DIV/0!</v>
      </c>
      <c r="CBA30" s="45" t="e">
        <f t="shared" si="38"/>
        <v>#DIV/0!</v>
      </c>
      <c r="CBB30" s="45" t="e">
        <f t="shared" si="38"/>
        <v>#DIV/0!</v>
      </c>
      <c r="CBC30" s="45" t="e">
        <f t="shared" si="38"/>
        <v>#DIV/0!</v>
      </c>
      <c r="CBD30" s="45" t="e">
        <f t="shared" si="38"/>
        <v>#DIV/0!</v>
      </c>
      <c r="CBE30" s="45" t="e">
        <f t="shared" si="38"/>
        <v>#DIV/0!</v>
      </c>
      <c r="CBF30" s="45" t="e">
        <f t="shared" si="38"/>
        <v>#DIV/0!</v>
      </c>
      <c r="CBG30" s="45" t="e">
        <f t="shared" si="38"/>
        <v>#DIV/0!</v>
      </c>
      <c r="CBH30" s="45" t="e">
        <f t="shared" si="38"/>
        <v>#DIV/0!</v>
      </c>
      <c r="CBI30" s="45" t="e">
        <f t="shared" si="38"/>
        <v>#DIV/0!</v>
      </c>
      <c r="CBJ30" s="45" t="e">
        <f t="shared" si="38"/>
        <v>#DIV/0!</v>
      </c>
      <c r="CBK30" s="45" t="e">
        <f t="shared" si="38"/>
        <v>#DIV/0!</v>
      </c>
      <c r="CBL30" s="45" t="e">
        <f t="shared" si="38"/>
        <v>#DIV/0!</v>
      </c>
      <c r="CBM30" s="45" t="e">
        <f t="shared" si="38"/>
        <v>#DIV/0!</v>
      </c>
      <c r="CBN30" s="45" t="e">
        <f t="shared" si="38"/>
        <v>#DIV/0!</v>
      </c>
      <c r="CBO30" s="45" t="e">
        <f t="shared" si="38"/>
        <v>#DIV/0!</v>
      </c>
      <c r="CBP30" s="45" t="e">
        <f t="shared" si="38"/>
        <v>#DIV/0!</v>
      </c>
      <c r="CBQ30" s="45" t="e">
        <f t="shared" si="38"/>
        <v>#DIV/0!</v>
      </c>
      <c r="CBR30" s="45" t="e">
        <f t="shared" si="38"/>
        <v>#DIV/0!</v>
      </c>
      <c r="CBS30" s="45" t="e">
        <f t="shared" si="38"/>
        <v>#DIV/0!</v>
      </c>
      <c r="CBT30" s="45" t="e">
        <f t="shared" si="38"/>
        <v>#DIV/0!</v>
      </c>
      <c r="CBU30" s="45" t="e">
        <f t="shared" si="38"/>
        <v>#DIV/0!</v>
      </c>
      <c r="CBV30" s="45" t="e">
        <f t="shared" si="38"/>
        <v>#DIV/0!</v>
      </c>
      <c r="CBW30" s="45" t="e">
        <f t="shared" si="38"/>
        <v>#DIV/0!</v>
      </c>
      <c r="CBX30" s="45" t="e">
        <f t="shared" si="38"/>
        <v>#DIV/0!</v>
      </c>
      <c r="CBY30" s="45" t="e">
        <f t="shared" si="38"/>
        <v>#DIV/0!</v>
      </c>
      <c r="CBZ30" s="45" t="e">
        <f t="shared" si="38"/>
        <v>#DIV/0!</v>
      </c>
      <c r="CCA30" s="45" t="e">
        <f t="shared" si="38"/>
        <v>#DIV/0!</v>
      </c>
      <c r="CCB30" s="45" t="e">
        <f t="shared" si="38"/>
        <v>#DIV/0!</v>
      </c>
      <c r="CCC30" s="45" t="e">
        <f t="shared" si="38"/>
        <v>#DIV/0!</v>
      </c>
      <c r="CCD30" s="45" t="e">
        <f t="shared" si="38"/>
        <v>#DIV/0!</v>
      </c>
      <c r="CCE30" s="45" t="e">
        <f t="shared" si="38"/>
        <v>#DIV/0!</v>
      </c>
      <c r="CCF30" s="45" t="e">
        <f t="shared" si="38"/>
        <v>#DIV/0!</v>
      </c>
      <c r="CCG30" s="45" t="e">
        <f t="shared" si="38"/>
        <v>#DIV/0!</v>
      </c>
      <c r="CCH30" s="45" t="e">
        <f t="shared" si="38"/>
        <v>#DIV/0!</v>
      </c>
      <c r="CCI30" s="45" t="e">
        <f t="shared" si="38"/>
        <v>#DIV/0!</v>
      </c>
      <c r="CCJ30" s="45" t="e">
        <f t="shared" si="38"/>
        <v>#DIV/0!</v>
      </c>
      <c r="CCK30" s="45" t="e">
        <f t="shared" si="38"/>
        <v>#DIV/0!</v>
      </c>
      <c r="CCL30" s="45" t="e">
        <f t="shared" si="38"/>
        <v>#DIV/0!</v>
      </c>
      <c r="CCM30" s="45" t="e">
        <f t="shared" si="38"/>
        <v>#DIV/0!</v>
      </c>
      <c r="CCN30" s="45" t="e">
        <f t="shared" ref="CCN30:CEY30" si="39">CCN8/CCN6</f>
        <v>#DIV/0!</v>
      </c>
      <c r="CCO30" s="45" t="e">
        <f t="shared" si="39"/>
        <v>#DIV/0!</v>
      </c>
      <c r="CCP30" s="45" t="e">
        <f t="shared" si="39"/>
        <v>#DIV/0!</v>
      </c>
      <c r="CCQ30" s="45" t="e">
        <f t="shared" si="39"/>
        <v>#DIV/0!</v>
      </c>
      <c r="CCR30" s="45" t="e">
        <f t="shared" si="39"/>
        <v>#DIV/0!</v>
      </c>
      <c r="CCS30" s="45" t="e">
        <f t="shared" si="39"/>
        <v>#DIV/0!</v>
      </c>
      <c r="CCT30" s="45" t="e">
        <f t="shared" si="39"/>
        <v>#DIV/0!</v>
      </c>
      <c r="CCU30" s="45" t="e">
        <f t="shared" si="39"/>
        <v>#DIV/0!</v>
      </c>
      <c r="CCV30" s="45" t="e">
        <f t="shared" si="39"/>
        <v>#DIV/0!</v>
      </c>
      <c r="CCW30" s="45" t="e">
        <f t="shared" si="39"/>
        <v>#DIV/0!</v>
      </c>
      <c r="CCX30" s="45" t="e">
        <f t="shared" si="39"/>
        <v>#DIV/0!</v>
      </c>
      <c r="CCY30" s="45" t="e">
        <f t="shared" si="39"/>
        <v>#DIV/0!</v>
      </c>
      <c r="CCZ30" s="45" t="e">
        <f t="shared" si="39"/>
        <v>#DIV/0!</v>
      </c>
      <c r="CDA30" s="45" t="e">
        <f t="shared" si="39"/>
        <v>#DIV/0!</v>
      </c>
      <c r="CDB30" s="45" t="e">
        <f t="shared" si="39"/>
        <v>#DIV/0!</v>
      </c>
      <c r="CDC30" s="45" t="e">
        <f t="shared" si="39"/>
        <v>#DIV/0!</v>
      </c>
      <c r="CDD30" s="45" t="e">
        <f t="shared" si="39"/>
        <v>#DIV/0!</v>
      </c>
      <c r="CDE30" s="45" t="e">
        <f t="shared" si="39"/>
        <v>#DIV/0!</v>
      </c>
      <c r="CDF30" s="45" t="e">
        <f t="shared" si="39"/>
        <v>#DIV/0!</v>
      </c>
      <c r="CDG30" s="45" t="e">
        <f t="shared" si="39"/>
        <v>#DIV/0!</v>
      </c>
      <c r="CDH30" s="45" t="e">
        <f t="shared" si="39"/>
        <v>#DIV/0!</v>
      </c>
      <c r="CDI30" s="45" t="e">
        <f t="shared" si="39"/>
        <v>#DIV/0!</v>
      </c>
      <c r="CDJ30" s="45" t="e">
        <f t="shared" si="39"/>
        <v>#DIV/0!</v>
      </c>
      <c r="CDK30" s="45" t="e">
        <f t="shared" si="39"/>
        <v>#DIV/0!</v>
      </c>
      <c r="CDL30" s="45" t="e">
        <f t="shared" si="39"/>
        <v>#DIV/0!</v>
      </c>
      <c r="CDM30" s="45" t="e">
        <f t="shared" si="39"/>
        <v>#DIV/0!</v>
      </c>
      <c r="CDN30" s="45" t="e">
        <f t="shared" si="39"/>
        <v>#DIV/0!</v>
      </c>
      <c r="CDO30" s="45" t="e">
        <f t="shared" si="39"/>
        <v>#DIV/0!</v>
      </c>
      <c r="CDP30" s="45" t="e">
        <f t="shared" si="39"/>
        <v>#DIV/0!</v>
      </c>
      <c r="CDQ30" s="45" t="e">
        <f t="shared" si="39"/>
        <v>#DIV/0!</v>
      </c>
      <c r="CDR30" s="45" t="e">
        <f t="shared" si="39"/>
        <v>#DIV/0!</v>
      </c>
      <c r="CDS30" s="45" t="e">
        <f t="shared" si="39"/>
        <v>#DIV/0!</v>
      </c>
      <c r="CDT30" s="45" t="e">
        <f t="shared" si="39"/>
        <v>#DIV/0!</v>
      </c>
      <c r="CDU30" s="45" t="e">
        <f t="shared" si="39"/>
        <v>#DIV/0!</v>
      </c>
      <c r="CDV30" s="45" t="e">
        <f t="shared" si="39"/>
        <v>#DIV/0!</v>
      </c>
      <c r="CDW30" s="45" t="e">
        <f t="shared" si="39"/>
        <v>#DIV/0!</v>
      </c>
      <c r="CDX30" s="45" t="e">
        <f t="shared" si="39"/>
        <v>#DIV/0!</v>
      </c>
      <c r="CDY30" s="45" t="e">
        <f t="shared" si="39"/>
        <v>#DIV/0!</v>
      </c>
      <c r="CDZ30" s="45" t="e">
        <f t="shared" si="39"/>
        <v>#DIV/0!</v>
      </c>
      <c r="CEA30" s="45" t="e">
        <f t="shared" si="39"/>
        <v>#DIV/0!</v>
      </c>
      <c r="CEB30" s="45" t="e">
        <f t="shared" si="39"/>
        <v>#DIV/0!</v>
      </c>
      <c r="CEC30" s="45" t="e">
        <f t="shared" si="39"/>
        <v>#DIV/0!</v>
      </c>
      <c r="CED30" s="45" t="e">
        <f t="shared" si="39"/>
        <v>#DIV/0!</v>
      </c>
      <c r="CEE30" s="45" t="e">
        <f t="shared" si="39"/>
        <v>#DIV/0!</v>
      </c>
      <c r="CEF30" s="45" t="e">
        <f t="shared" si="39"/>
        <v>#DIV/0!</v>
      </c>
      <c r="CEG30" s="45" t="e">
        <f t="shared" si="39"/>
        <v>#DIV/0!</v>
      </c>
      <c r="CEH30" s="45" t="e">
        <f t="shared" si="39"/>
        <v>#DIV/0!</v>
      </c>
      <c r="CEI30" s="45" t="e">
        <f t="shared" si="39"/>
        <v>#DIV/0!</v>
      </c>
      <c r="CEJ30" s="45" t="e">
        <f t="shared" si="39"/>
        <v>#DIV/0!</v>
      </c>
      <c r="CEK30" s="45" t="e">
        <f t="shared" si="39"/>
        <v>#DIV/0!</v>
      </c>
      <c r="CEL30" s="45" t="e">
        <f t="shared" si="39"/>
        <v>#DIV/0!</v>
      </c>
      <c r="CEM30" s="45" t="e">
        <f t="shared" si="39"/>
        <v>#DIV/0!</v>
      </c>
      <c r="CEN30" s="45" t="e">
        <f t="shared" si="39"/>
        <v>#DIV/0!</v>
      </c>
      <c r="CEO30" s="45" t="e">
        <f t="shared" si="39"/>
        <v>#DIV/0!</v>
      </c>
      <c r="CEP30" s="45" t="e">
        <f t="shared" si="39"/>
        <v>#DIV/0!</v>
      </c>
      <c r="CEQ30" s="45" t="e">
        <f t="shared" si="39"/>
        <v>#DIV/0!</v>
      </c>
      <c r="CER30" s="45" t="e">
        <f t="shared" si="39"/>
        <v>#DIV/0!</v>
      </c>
      <c r="CES30" s="45" t="e">
        <f t="shared" si="39"/>
        <v>#DIV/0!</v>
      </c>
      <c r="CET30" s="45" t="e">
        <f t="shared" si="39"/>
        <v>#DIV/0!</v>
      </c>
      <c r="CEU30" s="45" t="e">
        <f t="shared" si="39"/>
        <v>#DIV/0!</v>
      </c>
      <c r="CEV30" s="45" t="e">
        <f t="shared" si="39"/>
        <v>#DIV/0!</v>
      </c>
      <c r="CEW30" s="45" t="e">
        <f t="shared" si="39"/>
        <v>#DIV/0!</v>
      </c>
      <c r="CEX30" s="45" t="e">
        <f t="shared" si="39"/>
        <v>#DIV/0!</v>
      </c>
      <c r="CEY30" s="45" t="e">
        <f t="shared" si="39"/>
        <v>#DIV/0!</v>
      </c>
      <c r="CEZ30" s="45" t="e">
        <f t="shared" ref="CEZ30:CHK30" si="40">CEZ8/CEZ6</f>
        <v>#DIV/0!</v>
      </c>
      <c r="CFA30" s="45" t="e">
        <f t="shared" si="40"/>
        <v>#DIV/0!</v>
      </c>
      <c r="CFB30" s="45" t="e">
        <f t="shared" si="40"/>
        <v>#DIV/0!</v>
      </c>
      <c r="CFC30" s="45" t="e">
        <f t="shared" si="40"/>
        <v>#DIV/0!</v>
      </c>
      <c r="CFD30" s="45" t="e">
        <f t="shared" si="40"/>
        <v>#DIV/0!</v>
      </c>
      <c r="CFE30" s="45" t="e">
        <f t="shared" si="40"/>
        <v>#DIV/0!</v>
      </c>
      <c r="CFF30" s="45" t="e">
        <f t="shared" si="40"/>
        <v>#DIV/0!</v>
      </c>
      <c r="CFG30" s="45" t="e">
        <f t="shared" si="40"/>
        <v>#DIV/0!</v>
      </c>
      <c r="CFH30" s="45" t="e">
        <f t="shared" si="40"/>
        <v>#DIV/0!</v>
      </c>
      <c r="CFI30" s="45" t="e">
        <f t="shared" si="40"/>
        <v>#DIV/0!</v>
      </c>
      <c r="CFJ30" s="45" t="e">
        <f t="shared" si="40"/>
        <v>#DIV/0!</v>
      </c>
      <c r="CFK30" s="45" t="e">
        <f t="shared" si="40"/>
        <v>#DIV/0!</v>
      </c>
      <c r="CFL30" s="45" t="e">
        <f t="shared" si="40"/>
        <v>#DIV/0!</v>
      </c>
      <c r="CFM30" s="45" t="e">
        <f t="shared" si="40"/>
        <v>#DIV/0!</v>
      </c>
      <c r="CFN30" s="45" t="e">
        <f t="shared" si="40"/>
        <v>#DIV/0!</v>
      </c>
      <c r="CFO30" s="45" t="e">
        <f t="shared" si="40"/>
        <v>#DIV/0!</v>
      </c>
      <c r="CFP30" s="45" t="e">
        <f t="shared" si="40"/>
        <v>#DIV/0!</v>
      </c>
      <c r="CFQ30" s="45" t="e">
        <f t="shared" si="40"/>
        <v>#DIV/0!</v>
      </c>
      <c r="CFR30" s="45" t="e">
        <f t="shared" si="40"/>
        <v>#DIV/0!</v>
      </c>
      <c r="CFS30" s="45" t="e">
        <f t="shared" si="40"/>
        <v>#DIV/0!</v>
      </c>
      <c r="CFT30" s="45" t="e">
        <f t="shared" si="40"/>
        <v>#DIV/0!</v>
      </c>
      <c r="CFU30" s="45" t="e">
        <f t="shared" si="40"/>
        <v>#DIV/0!</v>
      </c>
      <c r="CFV30" s="45" t="e">
        <f t="shared" si="40"/>
        <v>#DIV/0!</v>
      </c>
      <c r="CFW30" s="45" t="e">
        <f t="shared" si="40"/>
        <v>#DIV/0!</v>
      </c>
      <c r="CFX30" s="45" t="e">
        <f t="shared" si="40"/>
        <v>#DIV/0!</v>
      </c>
      <c r="CFY30" s="45" t="e">
        <f t="shared" si="40"/>
        <v>#DIV/0!</v>
      </c>
      <c r="CFZ30" s="45" t="e">
        <f t="shared" si="40"/>
        <v>#DIV/0!</v>
      </c>
      <c r="CGA30" s="45" t="e">
        <f t="shared" si="40"/>
        <v>#DIV/0!</v>
      </c>
      <c r="CGB30" s="45" t="e">
        <f t="shared" si="40"/>
        <v>#DIV/0!</v>
      </c>
      <c r="CGC30" s="45" t="e">
        <f t="shared" si="40"/>
        <v>#DIV/0!</v>
      </c>
      <c r="CGD30" s="45" t="e">
        <f t="shared" si="40"/>
        <v>#DIV/0!</v>
      </c>
      <c r="CGE30" s="45" t="e">
        <f t="shared" si="40"/>
        <v>#DIV/0!</v>
      </c>
      <c r="CGF30" s="45" t="e">
        <f t="shared" si="40"/>
        <v>#DIV/0!</v>
      </c>
      <c r="CGG30" s="45" t="e">
        <f t="shared" si="40"/>
        <v>#DIV/0!</v>
      </c>
      <c r="CGH30" s="45" t="e">
        <f t="shared" si="40"/>
        <v>#DIV/0!</v>
      </c>
      <c r="CGI30" s="45" t="e">
        <f t="shared" si="40"/>
        <v>#DIV/0!</v>
      </c>
      <c r="CGJ30" s="45" t="e">
        <f t="shared" si="40"/>
        <v>#DIV/0!</v>
      </c>
      <c r="CGK30" s="45" t="e">
        <f t="shared" si="40"/>
        <v>#DIV/0!</v>
      </c>
      <c r="CGL30" s="45" t="e">
        <f t="shared" si="40"/>
        <v>#DIV/0!</v>
      </c>
      <c r="CGM30" s="45" t="e">
        <f t="shared" si="40"/>
        <v>#DIV/0!</v>
      </c>
      <c r="CGN30" s="45" t="e">
        <f t="shared" si="40"/>
        <v>#DIV/0!</v>
      </c>
      <c r="CGO30" s="45" t="e">
        <f t="shared" si="40"/>
        <v>#DIV/0!</v>
      </c>
      <c r="CGP30" s="45" t="e">
        <f t="shared" si="40"/>
        <v>#DIV/0!</v>
      </c>
      <c r="CGQ30" s="45" t="e">
        <f t="shared" si="40"/>
        <v>#DIV/0!</v>
      </c>
      <c r="CGR30" s="45" t="e">
        <f t="shared" si="40"/>
        <v>#DIV/0!</v>
      </c>
      <c r="CGS30" s="45" t="e">
        <f t="shared" si="40"/>
        <v>#DIV/0!</v>
      </c>
      <c r="CGT30" s="45" t="e">
        <f t="shared" si="40"/>
        <v>#DIV/0!</v>
      </c>
      <c r="CGU30" s="45" t="e">
        <f t="shared" si="40"/>
        <v>#DIV/0!</v>
      </c>
      <c r="CGV30" s="45" t="e">
        <f t="shared" si="40"/>
        <v>#DIV/0!</v>
      </c>
      <c r="CGW30" s="45" t="e">
        <f t="shared" si="40"/>
        <v>#DIV/0!</v>
      </c>
      <c r="CGX30" s="45" t="e">
        <f t="shared" si="40"/>
        <v>#DIV/0!</v>
      </c>
      <c r="CGY30" s="45" t="e">
        <f t="shared" si="40"/>
        <v>#DIV/0!</v>
      </c>
      <c r="CGZ30" s="45" t="e">
        <f t="shared" si="40"/>
        <v>#DIV/0!</v>
      </c>
      <c r="CHA30" s="45" t="e">
        <f t="shared" si="40"/>
        <v>#DIV/0!</v>
      </c>
      <c r="CHB30" s="45" t="e">
        <f t="shared" si="40"/>
        <v>#DIV/0!</v>
      </c>
      <c r="CHC30" s="45" t="e">
        <f t="shared" si="40"/>
        <v>#DIV/0!</v>
      </c>
      <c r="CHD30" s="45" t="e">
        <f t="shared" si="40"/>
        <v>#DIV/0!</v>
      </c>
      <c r="CHE30" s="45" t="e">
        <f t="shared" si="40"/>
        <v>#DIV/0!</v>
      </c>
      <c r="CHF30" s="45" t="e">
        <f t="shared" si="40"/>
        <v>#DIV/0!</v>
      </c>
      <c r="CHG30" s="45" t="e">
        <f t="shared" si="40"/>
        <v>#DIV/0!</v>
      </c>
      <c r="CHH30" s="45" t="e">
        <f t="shared" si="40"/>
        <v>#DIV/0!</v>
      </c>
      <c r="CHI30" s="45" t="e">
        <f t="shared" si="40"/>
        <v>#DIV/0!</v>
      </c>
      <c r="CHJ30" s="45" t="e">
        <f t="shared" si="40"/>
        <v>#DIV/0!</v>
      </c>
      <c r="CHK30" s="45" t="e">
        <f t="shared" si="40"/>
        <v>#DIV/0!</v>
      </c>
      <c r="CHL30" s="45" t="e">
        <f t="shared" ref="CHL30:CJW30" si="41">CHL8/CHL6</f>
        <v>#DIV/0!</v>
      </c>
      <c r="CHM30" s="45" t="e">
        <f t="shared" si="41"/>
        <v>#DIV/0!</v>
      </c>
      <c r="CHN30" s="45" t="e">
        <f t="shared" si="41"/>
        <v>#DIV/0!</v>
      </c>
      <c r="CHO30" s="45" t="e">
        <f t="shared" si="41"/>
        <v>#DIV/0!</v>
      </c>
      <c r="CHP30" s="45" t="e">
        <f t="shared" si="41"/>
        <v>#DIV/0!</v>
      </c>
      <c r="CHQ30" s="45" t="e">
        <f t="shared" si="41"/>
        <v>#DIV/0!</v>
      </c>
      <c r="CHR30" s="45" t="e">
        <f t="shared" si="41"/>
        <v>#DIV/0!</v>
      </c>
      <c r="CHS30" s="45" t="e">
        <f t="shared" si="41"/>
        <v>#DIV/0!</v>
      </c>
      <c r="CHT30" s="45" t="e">
        <f t="shared" si="41"/>
        <v>#DIV/0!</v>
      </c>
      <c r="CHU30" s="45" t="e">
        <f t="shared" si="41"/>
        <v>#DIV/0!</v>
      </c>
      <c r="CHV30" s="45" t="e">
        <f t="shared" si="41"/>
        <v>#DIV/0!</v>
      </c>
      <c r="CHW30" s="45" t="e">
        <f t="shared" si="41"/>
        <v>#DIV/0!</v>
      </c>
      <c r="CHX30" s="45" t="e">
        <f t="shared" si="41"/>
        <v>#DIV/0!</v>
      </c>
      <c r="CHY30" s="45" t="e">
        <f t="shared" si="41"/>
        <v>#DIV/0!</v>
      </c>
      <c r="CHZ30" s="45" t="e">
        <f t="shared" si="41"/>
        <v>#DIV/0!</v>
      </c>
      <c r="CIA30" s="45" t="e">
        <f t="shared" si="41"/>
        <v>#DIV/0!</v>
      </c>
      <c r="CIB30" s="45" t="e">
        <f t="shared" si="41"/>
        <v>#DIV/0!</v>
      </c>
      <c r="CIC30" s="45" t="e">
        <f t="shared" si="41"/>
        <v>#DIV/0!</v>
      </c>
      <c r="CID30" s="45" t="e">
        <f t="shared" si="41"/>
        <v>#DIV/0!</v>
      </c>
      <c r="CIE30" s="45" t="e">
        <f t="shared" si="41"/>
        <v>#DIV/0!</v>
      </c>
      <c r="CIF30" s="45" t="e">
        <f t="shared" si="41"/>
        <v>#DIV/0!</v>
      </c>
      <c r="CIG30" s="45" t="e">
        <f t="shared" si="41"/>
        <v>#DIV/0!</v>
      </c>
      <c r="CIH30" s="45" t="e">
        <f t="shared" si="41"/>
        <v>#DIV/0!</v>
      </c>
      <c r="CII30" s="45" t="e">
        <f t="shared" si="41"/>
        <v>#DIV/0!</v>
      </c>
      <c r="CIJ30" s="45" t="e">
        <f t="shared" si="41"/>
        <v>#DIV/0!</v>
      </c>
      <c r="CIK30" s="45" t="e">
        <f t="shared" si="41"/>
        <v>#DIV/0!</v>
      </c>
      <c r="CIL30" s="45" t="e">
        <f t="shared" si="41"/>
        <v>#DIV/0!</v>
      </c>
      <c r="CIM30" s="45" t="e">
        <f t="shared" si="41"/>
        <v>#DIV/0!</v>
      </c>
      <c r="CIN30" s="45" t="e">
        <f t="shared" si="41"/>
        <v>#DIV/0!</v>
      </c>
      <c r="CIO30" s="45" t="e">
        <f t="shared" si="41"/>
        <v>#DIV/0!</v>
      </c>
      <c r="CIP30" s="45" t="e">
        <f t="shared" si="41"/>
        <v>#DIV/0!</v>
      </c>
      <c r="CIQ30" s="45" t="e">
        <f t="shared" si="41"/>
        <v>#DIV/0!</v>
      </c>
      <c r="CIR30" s="45" t="e">
        <f t="shared" si="41"/>
        <v>#DIV/0!</v>
      </c>
      <c r="CIS30" s="45" t="e">
        <f t="shared" si="41"/>
        <v>#DIV/0!</v>
      </c>
      <c r="CIT30" s="45" t="e">
        <f t="shared" si="41"/>
        <v>#DIV/0!</v>
      </c>
      <c r="CIU30" s="45" t="e">
        <f t="shared" si="41"/>
        <v>#DIV/0!</v>
      </c>
      <c r="CIV30" s="45" t="e">
        <f t="shared" si="41"/>
        <v>#DIV/0!</v>
      </c>
      <c r="CIW30" s="45" t="e">
        <f t="shared" si="41"/>
        <v>#DIV/0!</v>
      </c>
      <c r="CIX30" s="45" t="e">
        <f t="shared" si="41"/>
        <v>#DIV/0!</v>
      </c>
      <c r="CIY30" s="45" t="e">
        <f t="shared" si="41"/>
        <v>#DIV/0!</v>
      </c>
      <c r="CIZ30" s="45" t="e">
        <f t="shared" si="41"/>
        <v>#DIV/0!</v>
      </c>
      <c r="CJA30" s="45" t="e">
        <f t="shared" si="41"/>
        <v>#DIV/0!</v>
      </c>
      <c r="CJB30" s="45" t="e">
        <f t="shared" si="41"/>
        <v>#DIV/0!</v>
      </c>
      <c r="CJC30" s="45" t="e">
        <f t="shared" si="41"/>
        <v>#DIV/0!</v>
      </c>
      <c r="CJD30" s="45" t="e">
        <f t="shared" si="41"/>
        <v>#DIV/0!</v>
      </c>
      <c r="CJE30" s="45" t="e">
        <f t="shared" si="41"/>
        <v>#DIV/0!</v>
      </c>
      <c r="CJF30" s="45" t="e">
        <f t="shared" si="41"/>
        <v>#DIV/0!</v>
      </c>
      <c r="CJG30" s="45" t="e">
        <f t="shared" si="41"/>
        <v>#DIV/0!</v>
      </c>
      <c r="CJH30" s="45" t="e">
        <f t="shared" si="41"/>
        <v>#DIV/0!</v>
      </c>
      <c r="CJI30" s="45" t="e">
        <f t="shared" si="41"/>
        <v>#DIV/0!</v>
      </c>
      <c r="CJJ30" s="45" t="e">
        <f t="shared" si="41"/>
        <v>#DIV/0!</v>
      </c>
      <c r="CJK30" s="45" t="e">
        <f t="shared" si="41"/>
        <v>#DIV/0!</v>
      </c>
      <c r="CJL30" s="45" t="e">
        <f t="shared" si="41"/>
        <v>#DIV/0!</v>
      </c>
      <c r="CJM30" s="45" t="e">
        <f t="shared" si="41"/>
        <v>#DIV/0!</v>
      </c>
      <c r="CJN30" s="45" t="e">
        <f t="shared" si="41"/>
        <v>#DIV/0!</v>
      </c>
      <c r="CJO30" s="45" t="e">
        <f t="shared" si="41"/>
        <v>#DIV/0!</v>
      </c>
      <c r="CJP30" s="45" t="e">
        <f t="shared" si="41"/>
        <v>#DIV/0!</v>
      </c>
      <c r="CJQ30" s="45" t="e">
        <f t="shared" si="41"/>
        <v>#DIV/0!</v>
      </c>
      <c r="CJR30" s="45" t="e">
        <f t="shared" si="41"/>
        <v>#DIV/0!</v>
      </c>
      <c r="CJS30" s="45" t="e">
        <f t="shared" si="41"/>
        <v>#DIV/0!</v>
      </c>
      <c r="CJT30" s="45" t="e">
        <f t="shared" si="41"/>
        <v>#DIV/0!</v>
      </c>
      <c r="CJU30" s="45" t="e">
        <f t="shared" si="41"/>
        <v>#DIV/0!</v>
      </c>
      <c r="CJV30" s="45" t="e">
        <f t="shared" si="41"/>
        <v>#DIV/0!</v>
      </c>
      <c r="CJW30" s="45" t="e">
        <f t="shared" si="41"/>
        <v>#DIV/0!</v>
      </c>
      <c r="CJX30" s="45" t="e">
        <f t="shared" ref="CJX30:CMI30" si="42">CJX8/CJX6</f>
        <v>#DIV/0!</v>
      </c>
      <c r="CJY30" s="45" t="e">
        <f t="shared" si="42"/>
        <v>#DIV/0!</v>
      </c>
      <c r="CJZ30" s="45" t="e">
        <f t="shared" si="42"/>
        <v>#DIV/0!</v>
      </c>
      <c r="CKA30" s="45" t="e">
        <f t="shared" si="42"/>
        <v>#DIV/0!</v>
      </c>
      <c r="CKB30" s="45" t="e">
        <f t="shared" si="42"/>
        <v>#DIV/0!</v>
      </c>
      <c r="CKC30" s="45" t="e">
        <f t="shared" si="42"/>
        <v>#DIV/0!</v>
      </c>
      <c r="CKD30" s="45" t="e">
        <f t="shared" si="42"/>
        <v>#DIV/0!</v>
      </c>
      <c r="CKE30" s="45" t="e">
        <f t="shared" si="42"/>
        <v>#DIV/0!</v>
      </c>
      <c r="CKF30" s="45" t="e">
        <f t="shared" si="42"/>
        <v>#DIV/0!</v>
      </c>
      <c r="CKG30" s="45" t="e">
        <f t="shared" si="42"/>
        <v>#DIV/0!</v>
      </c>
      <c r="CKH30" s="45" t="e">
        <f t="shared" si="42"/>
        <v>#DIV/0!</v>
      </c>
      <c r="CKI30" s="45" t="e">
        <f t="shared" si="42"/>
        <v>#DIV/0!</v>
      </c>
      <c r="CKJ30" s="45" t="e">
        <f t="shared" si="42"/>
        <v>#DIV/0!</v>
      </c>
      <c r="CKK30" s="45" t="e">
        <f t="shared" si="42"/>
        <v>#DIV/0!</v>
      </c>
      <c r="CKL30" s="45" t="e">
        <f t="shared" si="42"/>
        <v>#DIV/0!</v>
      </c>
      <c r="CKM30" s="45" t="e">
        <f t="shared" si="42"/>
        <v>#DIV/0!</v>
      </c>
      <c r="CKN30" s="45" t="e">
        <f t="shared" si="42"/>
        <v>#DIV/0!</v>
      </c>
      <c r="CKO30" s="45" t="e">
        <f t="shared" si="42"/>
        <v>#DIV/0!</v>
      </c>
      <c r="CKP30" s="45" t="e">
        <f t="shared" si="42"/>
        <v>#DIV/0!</v>
      </c>
      <c r="CKQ30" s="45" t="e">
        <f t="shared" si="42"/>
        <v>#DIV/0!</v>
      </c>
      <c r="CKR30" s="45" t="e">
        <f t="shared" si="42"/>
        <v>#DIV/0!</v>
      </c>
      <c r="CKS30" s="45" t="e">
        <f t="shared" si="42"/>
        <v>#DIV/0!</v>
      </c>
      <c r="CKT30" s="45" t="e">
        <f t="shared" si="42"/>
        <v>#DIV/0!</v>
      </c>
      <c r="CKU30" s="45" t="e">
        <f t="shared" si="42"/>
        <v>#DIV/0!</v>
      </c>
      <c r="CKV30" s="45" t="e">
        <f t="shared" si="42"/>
        <v>#DIV/0!</v>
      </c>
      <c r="CKW30" s="45" t="e">
        <f t="shared" si="42"/>
        <v>#DIV/0!</v>
      </c>
      <c r="CKX30" s="45" t="e">
        <f t="shared" si="42"/>
        <v>#DIV/0!</v>
      </c>
      <c r="CKY30" s="45" t="e">
        <f t="shared" si="42"/>
        <v>#DIV/0!</v>
      </c>
      <c r="CKZ30" s="45" t="e">
        <f t="shared" si="42"/>
        <v>#DIV/0!</v>
      </c>
      <c r="CLA30" s="45" t="e">
        <f t="shared" si="42"/>
        <v>#DIV/0!</v>
      </c>
      <c r="CLB30" s="45" t="e">
        <f t="shared" si="42"/>
        <v>#DIV/0!</v>
      </c>
      <c r="CLC30" s="45" t="e">
        <f t="shared" si="42"/>
        <v>#DIV/0!</v>
      </c>
      <c r="CLD30" s="45" t="e">
        <f t="shared" si="42"/>
        <v>#DIV/0!</v>
      </c>
      <c r="CLE30" s="45" t="e">
        <f t="shared" si="42"/>
        <v>#DIV/0!</v>
      </c>
      <c r="CLF30" s="45" t="e">
        <f t="shared" si="42"/>
        <v>#DIV/0!</v>
      </c>
      <c r="CLG30" s="45" t="e">
        <f t="shared" si="42"/>
        <v>#DIV/0!</v>
      </c>
      <c r="CLH30" s="45" t="e">
        <f t="shared" si="42"/>
        <v>#DIV/0!</v>
      </c>
      <c r="CLI30" s="45" t="e">
        <f t="shared" si="42"/>
        <v>#DIV/0!</v>
      </c>
      <c r="CLJ30" s="45" t="e">
        <f t="shared" si="42"/>
        <v>#DIV/0!</v>
      </c>
      <c r="CLK30" s="45" t="e">
        <f t="shared" si="42"/>
        <v>#DIV/0!</v>
      </c>
      <c r="CLL30" s="45" t="e">
        <f t="shared" si="42"/>
        <v>#DIV/0!</v>
      </c>
      <c r="CLM30" s="45" t="e">
        <f t="shared" si="42"/>
        <v>#DIV/0!</v>
      </c>
      <c r="CLN30" s="45" t="e">
        <f t="shared" si="42"/>
        <v>#DIV/0!</v>
      </c>
      <c r="CLO30" s="45" t="e">
        <f t="shared" si="42"/>
        <v>#DIV/0!</v>
      </c>
      <c r="CLP30" s="45" t="e">
        <f t="shared" si="42"/>
        <v>#DIV/0!</v>
      </c>
      <c r="CLQ30" s="45" t="e">
        <f t="shared" si="42"/>
        <v>#DIV/0!</v>
      </c>
      <c r="CLR30" s="45" t="e">
        <f t="shared" si="42"/>
        <v>#DIV/0!</v>
      </c>
      <c r="CLS30" s="45" t="e">
        <f t="shared" si="42"/>
        <v>#DIV/0!</v>
      </c>
      <c r="CLT30" s="45" t="e">
        <f t="shared" si="42"/>
        <v>#DIV/0!</v>
      </c>
      <c r="CLU30" s="45" t="e">
        <f t="shared" si="42"/>
        <v>#DIV/0!</v>
      </c>
      <c r="CLV30" s="45" t="e">
        <f t="shared" si="42"/>
        <v>#DIV/0!</v>
      </c>
      <c r="CLW30" s="45" t="e">
        <f t="shared" si="42"/>
        <v>#DIV/0!</v>
      </c>
      <c r="CLX30" s="45" t="e">
        <f t="shared" si="42"/>
        <v>#DIV/0!</v>
      </c>
      <c r="CLY30" s="45" t="e">
        <f t="shared" si="42"/>
        <v>#DIV/0!</v>
      </c>
      <c r="CLZ30" s="45" t="e">
        <f t="shared" si="42"/>
        <v>#DIV/0!</v>
      </c>
      <c r="CMA30" s="45" t="e">
        <f t="shared" si="42"/>
        <v>#DIV/0!</v>
      </c>
      <c r="CMB30" s="45" t="e">
        <f t="shared" si="42"/>
        <v>#DIV/0!</v>
      </c>
      <c r="CMC30" s="45" t="e">
        <f t="shared" si="42"/>
        <v>#DIV/0!</v>
      </c>
      <c r="CMD30" s="45" t="e">
        <f t="shared" si="42"/>
        <v>#DIV/0!</v>
      </c>
      <c r="CME30" s="45" t="e">
        <f t="shared" si="42"/>
        <v>#DIV/0!</v>
      </c>
      <c r="CMF30" s="45" t="e">
        <f t="shared" si="42"/>
        <v>#DIV/0!</v>
      </c>
      <c r="CMG30" s="45" t="e">
        <f t="shared" si="42"/>
        <v>#DIV/0!</v>
      </c>
      <c r="CMH30" s="45" t="e">
        <f t="shared" si="42"/>
        <v>#DIV/0!</v>
      </c>
      <c r="CMI30" s="45" t="e">
        <f t="shared" si="42"/>
        <v>#DIV/0!</v>
      </c>
      <c r="CMJ30" s="45" t="e">
        <f t="shared" ref="CMJ30:COU30" si="43">CMJ8/CMJ6</f>
        <v>#DIV/0!</v>
      </c>
      <c r="CMK30" s="45" t="e">
        <f t="shared" si="43"/>
        <v>#DIV/0!</v>
      </c>
      <c r="CML30" s="45" t="e">
        <f t="shared" si="43"/>
        <v>#DIV/0!</v>
      </c>
      <c r="CMM30" s="45" t="e">
        <f t="shared" si="43"/>
        <v>#DIV/0!</v>
      </c>
      <c r="CMN30" s="45" t="e">
        <f t="shared" si="43"/>
        <v>#DIV/0!</v>
      </c>
      <c r="CMO30" s="45" t="e">
        <f t="shared" si="43"/>
        <v>#DIV/0!</v>
      </c>
      <c r="CMP30" s="45" t="e">
        <f t="shared" si="43"/>
        <v>#DIV/0!</v>
      </c>
      <c r="CMQ30" s="45" t="e">
        <f t="shared" si="43"/>
        <v>#DIV/0!</v>
      </c>
      <c r="CMR30" s="45" t="e">
        <f t="shared" si="43"/>
        <v>#DIV/0!</v>
      </c>
      <c r="CMS30" s="45" t="e">
        <f t="shared" si="43"/>
        <v>#DIV/0!</v>
      </c>
      <c r="CMT30" s="45" t="e">
        <f t="shared" si="43"/>
        <v>#DIV/0!</v>
      </c>
      <c r="CMU30" s="45" t="e">
        <f t="shared" si="43"/>
        <v>#DIV/0!</v>
      </c>
      <c r="CMV30" s="45" t="e">
        <f t="shared" si="43"/>
        <v>#DIV/0!</v>
      </c>
      <c r="CMW30" s="45" t="e">
        <f t="shared" si="43"/>
        <v>#DIV/0!</v>
      </c>
      <c r="CMX30" s="45" t="e">
        <f t="shared" si="43"/>
        <v>#DIV/0!</v>
      </c>
      <c r="CMY30" s="45" t="e">
        <f t="shared" si="43"/>
        <v>#DIV/0!</v>
      </c>
      <c r="CMZ30" s="45" t="e">
        <f t="shared" si="43"/>
        <v>#DIV/0!</v>
      </c>
      <c r="CNA30" s="45" t="e">
        <f t="shared" si="43"/>
        <v>#DIV/0!</v>
      </c>
      <c r="CNB30" s="45" t="e">
        <f t="shared" si="43"/>
        <v>#DIV/0!</v>
      </c>
      <c r="CNC30" s="45" t="e">
        <f t="shared" si="43"/>
        <v>#DIV/0!</v>
      </c>
      <c r="CND30" s="45" t="e">
        <f t="shared" si="43"/>
        <v>#DIV/0!</v>
      </c>
      <c r="CNE30" s="45" t="e">
        <f t="shared" si="43"/>
        <v>#DIV/0!</v>
      </c>
      <c r="CNF30" s="45" t="e">
        <f t="shared" si="43"/>
        <v>#DIV/0!</v>
      </c>
      <c r="CNG30" s="45" t="e">
        <f t="shared" si="43"/>
        <v>#DIV/0!</v>
      </c>
      <c r="CNH30" s="45" t="e">
        <f t="shared" si="43"/>
        <v>#DIV/0!</v>
      </c>
      <c r="CNI30" s="45" t="e">
        <f t="shared" si="43"/>
        <v>#DIV/0!</v>
      </c>
      <c r="CNJ30" s="45" t="e">
        <f t="shared" si="43"/>
        <v>#DIV/0!</v>
      </c>
      <c r="CNK30" s="45" t="e">
        <f t="shared" si="43"/>
        <v>#DIV/0!</v>
      </c>
      <c r="CNL30" s="45" t="e">
        <f t="shared" si="43"/>
        <v>#DIV/0!</v>
      </c>
      <c r="CNM30" s="45" t="e">
        <f t="shared" si="43"/>
        <v>#DIV/0!</v>
      </c>
      <c r="CNN30" s="45" t="e">
        <f t="shared" si="43"/>
        <v>#DIV/0!</v>
      </c>
      <c r="CNO30" s="45" t="e">
        <f t="shared" si="43"/>
        <v>#DIV/0!</v>
      </c>
      <c r="CNP30" s="45" t="e">
        <f t="shared" si="43"/>
        <v>#DIV/0!</v>
      </c>
      <c r="CNQ30" s="45" t="e">
        <f t="shared" si="43"/>
        <v>#DIV/0!</v>
      </c>
      <c r="CNR30" s="45" t="e">
        <f t="shared" si="43"/>
        <v>#DIV/0!</v>
      </c>
      <c r="CNS30" s="45" t="e">
        <f t="shared" si="43"/>
        <v>#DIV/0!</v>
      </c>
      <c r="CNT30" s="45" t="e">
        <f t="shared" si="43"/>
        <v>#DIV/0!</v>
      </c>
      <c r="CNU30" s="45" t="e">
        <f t="shared" si="43"/>
        <v>#DIV/0!</v>
      </c>
      <c r="CNV30" s="45" t="e">
        <f t="shared" si="43"/>
        <v>#DIV/0!</v>
      </c>
      <c r="CNW30" s="45" t="e">
        <f t="shared" si="43"/>
        <v>#DIV/0!</v>
      </c>
      <c r="CNX30" s="45" t="e">
        <f t="shared" si="43"/>
        <v>#DIV/0!</v>
      </c>
      <c r="CNY30" s="45" t="e">
        <f t="shared" si="43"/>
        <v>#DIV/0!</v>
      </c>
      <c r="CNZ30" s="45" t="e">
        <f t="shared" si="43"/>
        <v>#DIV/0!</v>
      </c>
      <c r="COA30" s="45" t="e">
        <f t="shared" si="43"/>
        <v>#DIV/0!</v>
      </c>
      <c r="COB30" s="45" t="e">
        <f t="shared" si="43"/>
        <v>#DIV/0!</v>
      </c>
      <c r="COC30" s="45" t="e">
        <f t="shared" si="43"/>
        <v>#DIV/0!</v>
      </c>
      <c r="COD30" s="45" t="e">
        <f t="shared" si="43"/>
        <v>#DIV/0!</v>
      </c>
      <c r="COE30" s="45" t="e">
        <f t="shared" si="43"/>
        <v>#DIV/0!</v>
      </c>
      <c r="COF30" s="45" t="e">
        <f t="shared" si="43"/>
        <v>#DIV/0!</v>
      </c>
      <c r="COG30" s="45" t="e">
        <f t="shared" si="43"/>
        <v>#DIV/0!</v>
      </c>
      <c r="COH30" s="45" t="e">
        <f t="shared" si="43"/>
        <v>#DIV/0!</v>
      </c>
      <c r="COI30" s="45" t="e">
        <f t="shared" si="43"/>
        <v>#DIV/0!</v>
      </c>
      <c r="COJ30" s="45" t="e">
        <f t="shared" si="43"/>
        <v>#DIV/0!</v>
      </c>
      <c r="COK30" s="45" t="e">
        <f t="shared" si="43"/>
        <v>#DIV/0!</v>
      </c>
      <c r="COL30" s="45" t="e">
        <f t="shared" si="43"/>
        <v>#DIV/0!</v>
      </c>
      <c r="COM30" s="45" t="e">
        <f t="shared" si="43"/>
        <v>#DIV/0!</v>
      </c>
      <c r="CON30" s="45" t="e">
        <f t="shared" si="43"/>
        <v>#DIV/0!</v>
      </c>
      <c r="COO30" s="45" t="e">
        <f t="shared" si="43"/>
        <v>#DIV/0!</v>
      </c>
      <c r="COP30" s="45" t="e">
        <f t="shared" si="43"/>
        <v>#DIV/0!</v>
      </c>
      <c r="COQ30" s="45" t="e">
        <f t="shared" si="43"/>
        <v>#DIV/0!</v>
      </c>
      <c r="COR30" s="45" t="e">
        <f t="shared" si="43"/>
        <v>#DIV/0!</v>
      </c>
      <c r="COS30" s="45" t="e">
        <f t="shared" si="43"/>
        <v>#DIV/0!</v>
      </c>
      <c r="COT30" s="45" t="e">
        <f t="shared" si="43"/>
        <v>#DIV/0!</v>
      </c>
      <c r="COU30" s="45" t="e">
        <f t="shared" si="43"/>
        <v>#DIV/0!</v>
      </c>
      <c r="COV30" s="45" t="e">
        <f t="shared" ref="COV30:CRG30" si="44">COV8/COV6</f>
        <v>#DIV/0!</v>
      </c>
      <c r="COW30" s="45" t="e">
        <f t="shared" si="44"/>
        <v>#DIV/0!</v>
      </c>
      <c r="COX30" s="45" t="e">
        <f t="shared" si="44"/>
        <v>#DIV/0!</v>
      </c>
      <c r="COY30" s="45" t="e">
        <f t="shared" si="44"/>
        <v>#DIV/0!</v>
      </c>
      <c r="COZ30" s="45" t="e">
        <f t="shared" si="44"/>
        <v>#DIV/0!</v>
      </c>
      <c r="CPA30" s="45" t="e">
        <f t="shared" si="44"/>
        <v>#DIV/0!</v>
      </c>
      <c r="CPB30" s="45" t="e">
        <f t="shared" si="44"/>
        <v>#DIV/0!</v>
      </c>
      <c r="CPC30" s="45" t="e">
        <f t="shared" si="44"/>
        <v>#DIV/0!</v>
      </c>
      <c r="CPD30" s="45" t="e">
        <f t="shared" si="44"/>
        <v>#DIV/0!</v>
      </c>
      <c r="CPE30" s="45" t="e">
        <f t="shared" si="44"/>
        <v>#DIV/0!</v>
      </c>
      <c r="CPF30" s="45" t="e">
        <f t="shared" si="44"/>
        <v>#DIV/0!</v>
      </c>
      <c r="CPG30" s="45" t="e">
        <f t="shared" si="44"/>
        <v>#DIV/0!</v>
      </c>
      <c r="CPH30" s="45" t="e">
        <f t="shared" si="44"/>
        <v>#DIV/0!</v>
      </c>
      <c r="CPI30" s="45" t="e">
        <f t="shared" si="44"/>
        <v>#DIV/0!</v>
      </c>
      <c r="CPJ30" s="45" t="e">
        <f t="shared" si="44"/>
        <v>#DIV/0!</v>
      </c>
      <c r="CPK30" s="45" t="e">
        <f t="shared" si="44"/>
        <v>#DIV/0!</v>
      </c>
      <c r="CPL30" s="45" t="e">
        <f t="shared" si="44"/>
        <v>#DIV/0!</v>
      </c>
      <c r="CPM30" s="45" t="e">
        <f t="shared" si="44"/>
        <v>#DIV/0!</v>
      </c>
      <c r="CPN30" s="45" t="e">
        <f t="shared" si="44"/>
        <v>#DIV/0!</v>
      </c>
      <c r="CPO30" s="45" t="e">
        <f t="shared" si="44"/>
        <v>#DIV/0!</v>
      </c>
      <c r="CPP30" s="45" t="e">
        <f t="shared" si="44"/>
        <v>#DIV/0!</v>
      </c>
      <c r="CPQ30" s="45" t="e">
        <f t="shared" si="44"/>
        <v>#DIV/0!</v>
      </c>
      <c r="CPR30" s="45" t="e">
        <f t="shared" si="44"/>
        <v>#DIV/0!</v>
      </c>
      <c r="CPS30" s="45" t="e">
        <f t="shared" si="44"/>
        <v>#DIV/0!</v>
      </c>
      <c r="CPT30" s="45" t="e">
        <f t="shared" si="44"/>
        <v>#DIV/0!</v>
      </c>
      <c r="CPU30" s="45" t="e">
        <f t="shared" si="44"/>
        <v>#DIV/0!</v>
      </c>
      <c r="CPV30" s="45" t="e">
        <f t="shared" si="44"/>
        <v>#DIV/0!</v>
      </c>
      <c r="CPW30" s="45" t="e">
        <f t="shared" si="44"/>
        <v>#DIV/0!</v>
      </c>
      <c r="CPX30" s="45" t="e">
        <f t="shared" si="44"/>
        <v>#DIV/0!</v>
      </c>
      <c r="CPY30" s="45" t="e">
        <f t="shared" si="44"/>
        <v>#DIV/0!</v>
      </c>
      <c r="CPZ30" s="45" t="e">
        <f t="shared" si="44"/>
        <v>#DIV/0!</v>
      </c>
      <c r="CQA30" s="45" t="e">
        <f t="shared" si="44"/>
        <v>#DIV/0!</v>
      </c>
      <c r="CQB30" s="45" t="e">
        <f t="shared" si="44"/>
        <v>#DIV/0!</v>
      </c>
      <c r="CQC30" s="45" t="e">
        <f t="shared" si="44"/>
        <v>#DIV/0!</v>
      </c>
      <c r="CQD30" s="45" t="e">
        <f t="shared" si="44"/>
        <v>#DIV/0!</v>
      </c>
      <c r="CQE30" s="45" t="e">
        <f t="shared" si="44"/>
        <v>#DIV/0!</v>
      </c>
      <c r="CQF30" s="45" t="e">
        <f t="shared" si="44"/>
        <v>#DIV/0!</v>
      </c>
      <c r="CQG30" s="45" t="e">
        <f t="shared" si="44"/>
        <v>#DIV/0!</v>
      </c>
      <c r="CQH30" s="45" t="e">
        <f t="shared" si="44"/>
        <v>#DIV/0!</v>
      </c>
      <c r="CQI30" s="45" t="e">
        <f t="shared" si="44"/>
        <v>#DIV/0!</v>
      </c>
      <c r="CQJ30" s="45" t="e">
        <f t="shared" si="44"/>
        <v>#DIV/0!</v>
      </c>
      <c r="CQK30" s="45" t="e">
        <f t="shared" si="44"/>
        <v>#DIV/0!</v>
      </c>
      <c r="CQL30" s="45" t="e">
        <f t="shared" si="44"/>
        <v>#DIV/0!</v>
      </c>
      <c r="CQM30" s="45" t="e">
        <f t="shared" si="44"/>
        <v>#DIV/0!</v>
      </c>
      <c r="CQN30" s="45" t="e">
        <f t="shared" si="44"/>
        <v>#DIV/0!</v>
      </c>
      <c r="CQO30" s="45" t="e">
        <f t="shared" si="44"/>
        <v>#DIV/0!</v>
      </c>
      <c r="CQP30" s="45" t="e">
        <f t="shared" si="44"/>
        <v>#DIV/0!</v>
      </c>
      <c r="CQQ30" s="45" t="e">
        <f t="shared" si="44"/>
        <v>#DIV/0!</v>
      </c>
      <c r="CQR30" s="45" t="e">
        <f t="shared" si="44"/>
        <v>#DIV/0!</v>
      </c>
      <c r="CQS30" s="45" t="e">
        <f t="shared" si="44"/>
        <v>#DIV/0!</v>
      </c>
      <c r="CQT30" s="45" t="e">
        <f t="shared" si="44"/>
        <v>#DIV/0!</v>
      </c>
      <c r="CQU30" s="45" t="e">
        <f t="shared" si="44"/>
        <v>#DIV/0!</v>
      </c>
      <c r="CQV30" s="45" t="e">
        <f t="shared" si="44"/>
        <v>#DIV/0!</v>
      </c>
      <c r="CQW30" s="45" t="e">
        <f t="shared" si="44"/>
        <v>#DIV/0!</v>
      </c>
      <c r="CQX30" s="45" t="e">
        <f t="shared" si="44"/>
        <v>#DIV/0!</v>
      </c>
      <c r="CQY30" s="45" t="e">
        <f t="shared" si="44"/>
        <v>#DIV/0!</v>
      </c>
      <c r="CQZ30" s="45" t="e">
        <f t="shared" si="44"/>
        <v>#DIV/0!</v>
      </c>
      <c r="CRA30" s="45" t="e">
        <f t="shared" si="44"/>
        <v>#DIV/0!</v>
      </c>
      <c r="CRB30" s="45" t="e">
        <f t="shared" si="44"/>
        <v>#DIV/0!</v>
      </c>
      <c r="CRC30" s="45" t="e">
        <f t="shared" si="44"/>
        <v>#DIV/0!</v>
      </c>
      <c r="CRD30" s="45" t="e">
        <f t="shared" si="44"/>
        <v>#DIV/0!</v>
      </c>
      <c r="CRE30" s="45" t="e">
        <f t="shared" si="44"/>
        <v>#DIV/0!</v>
      </c>
      <c r="CRF30" s="45" t="e">
        <f t="shared" si="44"/>
        <v>#DIV/0!</v>
      </c>
      <c r="CRG30" s="45" t="e">
        <f t="shared" si="44"/>
        <v>#DIV/0!</v>
      </c>
      <c r="CRH30" s="45" t="e">
        <f t="shared" ref="CRH30:CTS30" si="45">CRH8/CRH6</f>
        <v>#DIV/0!</v>
      </c>
      <c r="CRI30" s="45" t="e">
        <f t="shared" si="45"/>
        <v>#DIV/0!</v>
      </c>
      <c r="CRJ30" s="45" t="e">
        <f t="shared" si="45"/>
        <v>#DIV/0!</v>
      </c>
      <c r="CRK30" s="45" t="e">
        <f t="shared" si="45"/>
        <v>#DIV/0!</v>
      </c>
      <c r="CRL30" s="45" t="e">
        <f t="shared" si="45"/>
        <v>#DIV/0!</v>
      </c>
      <c r="CRM30" s="45" t="e">
        <f t="shared" si="45"/>
        <v>#DIV/0!</v>
      </c>
      <c r="CRN30" s="45" t="e">
        <f t="shared" si="45"/>
        <v>#DIV/0!</v>
      </c>
      <c r="CRO30" s="45" t="e">
        <f t="shared" si="45"/>
        <v>#DIV/0!</v>
      </c>
      <c r="CRP30" s="45" t="e">
        <f t="shared" si="45"/>
        <v>#DIV/0!</v>
      </c>
      <c r="CRQ30" s="45" t="e">
        <f t="shared" si="45"/>
        <v>#DIV/0!</v>
      </c>
      <c r="CRR30" s="45" t="e">
        <f t="shared" si="45"/>
        <v>#DIV/0!</v>
      </c>
      <c r="CRS30" s="45" t="e">
        <f t="shared" si="45"/>
        <v>#DIV/0!</v>
      </c>
      <c r="CRT30" s="45" t="e">
        <f t="shared" si="45"/>
        <v>#DIV/0!</v>
      </c>
      <c r="CRU30" s="45" t="e">
        <f t="shared" si="45"/>
        <v>#DIV/0!</v>
      </c>
      <c r="CRV30" s="45" t="e">
        <f t="shared" si="45"/>
        <v>#DIV/0!</v>
      </c>
      <c r="CRW30" s="45" t="e">
        <f t="shared" si="45"/>
        <v>#DIV/0!</v>
      </c>
      <c r="CRX30" s="45" t="e">
        <f t="shared" si="45"/>
        <v>#DIV/0!</v>
      </c>
      <c r="CRY30" s="45" t="e">
        <f t="shared" si="45"/>
        <v>#DIV/0!</v>
      </c>
      <c r="CRZ30" s="45" t="e">
        <f t="shared" si="45"/>
        <v>#DIV/0!</v>
      </c>
      <c r="CSA30" s="45" t="e">
        <f t="shared" si="45"/>
        <v>#DIV/0!</v>
      </c>
      <c r="CSB30" s="45" t="e">
        <f t="shared" si="45"/>
        <v>#DIV/0!</v>
      </c>
      <c r="CSC30" s="45" t="e">
        <f t="shared" si="45"/>
        <v>#DIV/0!</v>
      </c>
      <c r="CSD30" s="45" t="e">
        <f t="shared" si="45"/>
        <v>#DIV/0!</v>
      </c>
      <c r="CSE30" s="45" t="e">
        <f t="shared" si="45"/>
        <v>#DIV/0!</v>
      </c>
      <c r="CSF30" s="45" t="e">
        <f t="shared" si="45"/>
        <v>#DIV/0!</v>
      </c>
      <c r="CSG30" s="45" t="e">
        <f t="shared" si="45"/>
        <v>#DIV/0!</v>
      </c>
      <c r="CSH30" s="45" t="e">
        <f t="shared" si="45"/>
        <v>#DIV/0!</v>
      </c>
      <c r="CSI30" s="45" t="e">
        <f t="shared" si="45"/>
        <v>#DIV/0!</v>
      </c>
      <c r="CSJ30" s="45" t="e">
        <f t="shared" si="45"/>
        <v>#DIV/0!</v>
      </c>
      <c r="CSK30" s="45" t="e">
        <f t="shared" si="45"/>
        <v>#DIV/0!</v>
      </c>
      <c r="CSL30" s="45" t="e">
        <f t="shared" si="45"/>
        <v>#DIV/0!</v>
      </c>
      <c r="CSM30" s="45" t="e">
        <f t="shared" si="45"/>
        <v>#DIV/0!</v>
      </c>
      <c r="CSN30" s="45" t="e">
        <f t="shared" si="45"/>
        <v>#DIV/0!</v>
      </c>
      <c r="CSO30" s="45" t="e">
        <f t="shared" si="45"/>
        <v>#DIV/0!</v>
      </c>
      <c r="CSP30" s="45" t="e">
        <f t="shared" si="45"/>
        <v>#DIV/0!</v>
      </c>
      <c r="CSQ30" s="45" t="e">
        <f t="shared" si="45"/>
        <v>#DIV/0!</v>
      </c>
      <c r="CSR30" s="45" t="e">
        <f t="shared" si="45"/>
        <v>#DIV/0!</v>
      </c>
      <c r="CSS30" s="45" t="e">
        <f t="shared" si="45"/>
        <v>#DIV/0!</v>
      </c>
      <c r="CST30" s="45" t="e">
        <f t="shared" si="45"/>
        <v>#DIV/0!</v>
      </c>
      <c r="CSU30" s="45" t="e">
        <f t="shared" si="45"/>
        <v>#DIV/0!</v>
      </c>
      <c r="CSV30" s="45" t="e">
        <f t="shared" si="45"/>
        <v>#DIV/0!</v>
      </c>
      <c r="CSW30" s="45" t="e">
        <f t="shared" si="45"/>
        <v>#DIV/0!</v>
      </c>
      <c r="CSX30" s="45" t="e">
        <f t="shared" si="45"/>
        <v>#DIV/0!</v>
      </c>
      <c r="CSY30" s="45" t="e">
        <f t="shared" si="45"/>
        <v>#DIV/0!</v>
      </c>
      <c r="CSZ30" s="45" t="e">
        <f t="shared" si="45"/>
        <v>#DIV/0!</v>
      </c>
      <c r="CTA30" s="45" t="e">
        <f t="shared" si="45"/>
        <v>#DIV/0!</v>
      </c>
      <c r="CTB30" s="45" t="e">
        <f t="shared" si="45"/>
        <v>#DIV/0!</v>
      </c>
      <c r="CTC30" s="45" t="e">
        <f t="shared" si="45"/>
        <v>#DIV/0!</v>
      </c>
      <c r="CTD30" s="45" t="e">
        <f t="shared" si="45"/>
        <v>#DIV/0!</v>
      </c>
      <c r="CTE30" s="45" t="e">
        <f t="shared" si="45"/>
        <v>#DIV/0!</v>
      </c>
      <c r="CTF30" s="45" t="e">
        <f t="shared" si="45"/>
        <v>#DIV/0!</v>
      </c>
      <c r="CTG30" s="45" t="e">
        <f t="shared" si="45"/>
        <v>#DIV/0!</v>
      </c>
      <c r="CTH30" s="45" t="e">
        <f t="shared" si="45"/>
        <v>#DIV/0!</v>
      </c>
      <c r="CTI30" s="45" t="e">
        <f t="shared" si="45"/>
        <v>#DIV/0!</v>
      </c>
      <c r="CTJ30" s="45" t="e">
        <f t="shared" si="45"/>
        <v>#DIV/0!</v>
      </c>
      <c r="CTK30" s="45" t="e">
        <f t="shared" si="45"/>
        <v>#DIV/0!</v>
      </c>
      <c r="CTL30" s="45" t="e">
        <f t="shared" si="45"/>
        <v>#DIV/0!</v>
      </c>
      <c r="CTM30" s="45" t="e">
        <f t="shared" si="45"/>
        <v>#DIV/0!</v>
      </c>
      <c r="CTN30" s="45" t="e">
        <f t="shared" si="45"/>
        <v>#DIV/0!</v>
      </c>
      <c r="CTO30" s="45" t="e">
        <f t="shared" si="45"/>
        <v>#DIV/0!</v>
      </c>
      <c r="CTP30" s="45" t="e">
        <f t="shared" si="45"/>
        <v>#DIV/0!</v>
      </c>
      <c r="CTQ30" s="45" t="e">
        <f t="shared" si="45"/>
        <v>#DIV/0!</v>
      </c>
      <c r="CTR30" s="45" t="e">
        <f t="shared" si="45"/>
        <v>#DIV/0!</v>
      </c>
      <c r="CTS30" s="45" t="e">
        <f t="shared" si="45"/>
        <v>#DIV/0!</v>
      </c>
      <c r="CTT30" s="45" t="e">
        <f t="shared" ref="CTT30:CWE30" si="46">CTT8/CTT6</f>
        <v>#DIV/0!</v>
      </c>
      <c r="CTU30" s="45" t="e">
        <f t="shared" si="46"/>
        <v>#DIV/0!</v>
      </c>
      <c r="CTV30" s="45" t="e">
        <f t="shared" si="46"/>
        <v>#DIV/0!</v>
      </c>
      <c r="CTW30" s="45" t="e">
        <f t="shared" si="46"/>
        <v>#DIV/0!</v>
      </c>
      <c r="CTX30" s="45" t="e">
        <f t="shared" si="46"/>
        <v>#DIV/0!</v>
      </c>
      <c r="CTY30" s="45" t="e">
        <f t="shared" si="46"/>
        <v>#DIV/0!</v>
      </c>
      <c r="CTZ30" s="45" t="e">
        <f t="shared" si="46"/>
        <v>#DIV/0!</v>
      </c>
      <c r="CUA30" s="45" t="e">
        <f t="shared" si="46"/>
        <v>#DIV/0!</v>
      </c>
      <c r="CUB30" s="45" t="e">
        <f t="shared" si="46"/>
        <v>#DIV/0!</v>
      </c>
      <c r="CUC30" s="45" t="e">
        <f t="shared" si="46"/>
        <v>#DIV/0!</v>
      </c>
      <c r="CUD30" s="45" t="e">
        <f t="shared" si="46"/>
        <v>#DIV/0!</v>
      </c>
      <c r="CUE30" s="45" t="e">
        <f t="shared" si="46"/>
        <v>#DIV/0!</v>
      </c>
      <c r="CUF30" s="45" t="e">
        <f t="shared" si="46"/>
        <v>#DIV/0!</v>
      </c>
      <c r="CUG30" s="45" t="e">
        <f t="shared" si="46"/>
        <v>#DIV/0!</v>
      </c>
      <c r="CUH30" s="45" t="e">
        <f t="shared" si="46"/>
        <v>#DIV/0!</v>
      </c>
      <c r="CUI30" s="45" t="e">
        <f t="shared" si="46"/>
        <v>#DIV/0!</v>
      </c>
      <c r="CUJ30" s="45" t="e">
        <f t="shared" si="46"/>
        <v>#DIV/0!</v>
      </c>
      <c r="CUK30" s="45" t="e">
        <f t="shared" si="46"/>
        <v>#DIV/0!</v>
      </c>
      <c r="CUL30" s="45" t="e">
        <f t="shared" si="46"/>
        <v>#DIV/0!</v>
      </c>
      <c r="CUM30" s="45" t="e">
        <f t="shared" si="46"/>
        <v>#DIV/0!</v>
      </c>
      <c r="CUN30" s="45" t="e">
        <f t="shared" si="46"/>
        <v>#DIV/0!</v>
      </c>
      <c r="CUO30" s="45" t="e">
        <f t="shared" si="46"/>
        <v>#DIV/0!</v>
      </c>
      <c r="CUP30" s="45" t="e">
        <f t="shared" si="46"/>
        <v>#DIV/0!</v>
      </c>
      <c r="CUQ30" s="45" t="e">
        <f t="shared" si="46"/>
        <v>#DIV/0!</v>
      </c>
      <c r="CUR30" s="45" t="e">
        <f t="shared" si="46"/>
        <v>#DIV/0!</v>
      </c>
      <c r="CUS30" s="45" t="e">
        <f t="shared" si="46"/>
        <v>#DIV/0!</v>
      </c>
      <c r="CUT30" s="45" t="e">
        <f t="shared" si="46"/>
        <v>#DIV/0!</v>
      </c>
      <c r="CUU30" s="45" t="e">
        <f t="shared" si="46"/>
        <v>#DIV/0!</v>
      </c>
      <c r="CUV30" s="45" t="e">
        <f t="shared" si="46"/>
        <v>#DIV/0!</v>
      </c>
      <c r="CUW30" s="45" t="e">
        <f t="shared" si="46"/>
        <v>#DIV/0!</v>
      </c>
      <c r="CUX30" s="45" t="e">
        <f t="shared" si="46"/>
        <v>#DIV/0!</v>
      </c>
      <c r="CUY30" s="45" t="e">
        <f t="shared" si="46"/>
        <v>#DIV/0!</v>
      </c>
      <c r="CUZ30" s="45" t="e">
        <f t="shared" si="46"/>
        <v>#DIV/0!</v>
      </c>
      <c r="CVA30" s="45" t="e">
        <f t="shared" si="46"/>
        <v>#DIV/0!</v>
      </c>
      <c r="CVB30" s="45" t="e">
        <f t="shared" si="46"/>
        <v>#DIV/0!</v>
      </c>
      <c r="CVC30" s="45" t="e">
        <f t="shared" si="46"/>
        <v>#DIV/0!</v>
      </c>
      <c r="CVD30" s="45" t="e">
        <f t="shared" si="46"/>
        <v>#DIV/0!</v>
      </c>
      <c r="CVE30" s="45" t="e">
        <f t="shared" si="46"/>
        <v>#DIV/0!</v>
      </c>
      <c r="CVF30" s="45" t="e">
        <f t="shared" si="46"/>
        <v>#DIV/0!</v>
      </c>
      <c r="CVG30" s="45" t="e">
        <f t="shared" si="46"/>
        <v>#DIV/0!</v>
      </c>
      <c r="CVH30" s="45" t="e">
        <f t="shared" si="46"/>
        <v>#DIV/0!</v>
      </c>
      <c r="CVI30" s="45" t="e">
        <f t="shared" si="46"/>
        <v>#DIV/0!</v>
      </c>
      <c r="CVJ30" s="45" t="e">
        <f t="shared" si="46"/>
        <v>#DIV/0!</v>
      </c>
      <c r="CVK30" s="45" t="e">
        <f t="shared" si="46"/>
        <v>#DIV/0!</v>
      </c>
      <c r="CVL30" s="45" t="e">
        <f t="shared" si="46"/>
        <v>#DIV/0!</v>
      </c>
      <c r="CVM30" s="45" t="e">
        <f t="shared" si="46"/>
        <v>#DIV/0!</v>
      </c>
      <c r="CVN30" s="45" t="e">
        <f t="shared" si="46"/>
        <v>#DIV/0!</v>
      </c>
      <c r="CVO30" s="45" t="e">
        <f t="shared" si="46"/>
        <v>#DIV/0!</v>
      </c>
      <c r="CVP30" s="45" t="e">
        <f t="shared" si="46"/>
        <v>#DIV/0!</v>
      </c>
      <c r="CVQ30" s="45" t="e">
        <f t="shared" si="46"/>
        <v>#DIV/0!</v>
      </c>
      <c r="CVR30" s="45" t="e">
        <f t="shared" si="46"/>
        <v>#DIV/0!</v>
      </c>
      <c r="CVS30" s="45" t="e">
        <f t="shared" si="46"/>
        <v>#DIV/0!</v>
      </c>
      <c r="CVT30" s="45" t="e">
        <f t="shared" si="46"/>
        <v>#DIV/0!</v>
      </c>
      <c r="CVU30" s="45" t="e">
        <f t="shared" si="46"/>
        <v>#DIV/0!</v>
      </c>
      <c r="CVV30" s="45" t="e">
        <f t="shared" si="46"/>
        <v>#DIV/0!</v>
      </c>
      <c r="CVW30" s="45" t="e">
        <f t="shared" si="46"/>
        <v>#DIV/0!</v>
      </c>
      <c r="CVX30" s="45" t="e">
        <f t="shared" si="46"/>
        <v>#DIV/0!</v>
      </c>
      <c r="CVY30" s="45" t="e">
        <f t="shared" si="46"/>
        <v>#DIV/0!</v>
      </c>
      <c r="CVZ30" s="45" t="e">
        <f t="shared" si="46"/>
        <v>#DIV/0!</v>
      </c>
      <c r="CWA30" s="45" t="e">
        <f t="shared" si="46"/>
        <v>#DIV/0!</v>
      </c>
      <c r="CWB30" s="45" t="e">
        <f t="shared" si="46"/>
        <v>#DIV/0!</v>
      </c>
      <c r="CWC30" s="45" t="e">
        <f t="shared" si="46"/>
        <v>#DIV/0!</v>
      </c>
      <c r="CWD30" s="45" t="e">
        <f t="shared" si="46"/>
        <v>#DIV/0!</v>
      </c>
      <c r="CWE30" s="45" t="e">
        <f t="shared" si="46"/>
        <v>#DIV/0!</v>
      </c>
      <c r="CWF30" s="45" t="e">
        <f t="shared" ref="CWF30:CYQ30" si="47">CWF8/CWF6</f>
        <v>#DIV/0!</v>
      </c>
      <c r="CWG30" s="45" t="e">
        <f t="shared" si="47"/>
        <v>#DIV/0!</v>
      </c>
      <c r="CWH30" s="45" t="e">
        <f t="shared" si="47"/>
        <v>#DIV/0!</v>
      </c>
      <c r="CWI30" s="45" t="e">
        <f t="shared" si="47"/>
        <v>#DIV/0!</v>
      </c>
      <c r="CWJ30" s="45" t="e">
        <f t="shared" si="47"/>
        <v>#DIV/0!</v>
      </c>
      <c r="CWK30" s="45" t="e">
        <f t="shared" si="47"/>
        <v>#DIV/0!</v>
      </c>
      <c r="CWL30" s="45" t="e">
        <f t="shared" si="47"/>
        <v>#DIV/0!</v>
      </c>
      <c r="CWM30" s="45" t="e">
        <f t="shared" si="47"/>
        <v>#DIV/0!</v>
      </c>
      <c r="CWN30" s="45" t="e">
        <f t="shared" si="47"/>
        <v>#DIV/0!</v>
      </c>
      <c r="CWO30" s="45" t="e">
        <f t="shared" si="47"/>
        <v>#DIV/0!</v>
      </c>
      <c r="CWP30" s="45" t="e">
        <f t="shared" si="47"/>
        <v>#DIV/0!</v>
      </c>
      <c r="CWQ30" s="45" t="e">
        <f t="shared" si="47"/>
        <v>#DIV/0!</v>
      </c>
      <c r="CWR30" s="45" t="e">
        <f t="shared" si="47"/>
        <v>#DIV/0!</v>
      </c>
      <c r="CWS30" s="45" t="e">
        <f t="shared" si="47"/>
        <v>#DIV/0!</v>
      </c>
      <c r="CWT30" s="45" t="e">
        <f t="shared" si="47"/>
        <v>#DIV/0!</v>
      </c>
      <c r="CWU30" s="45" t="e">
        <f t="shared" si="47"/>
        <v>#DIV/0!</v>
      </c>
      <c r="CWV30" s="45" t="e">
        <f t="shared" si="47"/>
        <v>#DIV/0!</v>
      </c>
      <c r="CWW30" s="45" t="e">
        <f t="shared" si="47"/>
        <v>#DIV/0!</v>
      </c>
      <c r="CWX30" s="45" t="e">
        <f t="shared" si="47"/>
        <v>#DIV/0!</v>
      </c>
      <c r="CWY30" s="45" t="e">
        <f t="shared" si="47"/>
        <v>#DIV/0!</v>
      </c>
      <c r="CWZ30" s="45" t="e">
        <f t="shared" si="47"/>
        <v>#DIV/0!</v>
      </c>
      <c r="CXA30" s="45" t="e">
        <f t="shared" si="47"/>
        <v>#DIV/0!</v>
      </c>
      <c r="CXB30" s="45" t="e">
        <f t="shared" si="47"/>
        <v>#DIV/0!</v>
      </c>
      <c r="CXC30" s="45" t="e">
        <f t="shared" si="47"/>
        <v>#DIV/0!</v>
      </c>
      <c r="CXD30" s="45" t="e">
        <f t="shared" si="47"/>
        <v>#DIV/0!</v>
      </c>
      <c r="CXE30" s="45" t="e">
        <f t="shared" si="47"/>
        <v>#DIV/0!</v>
      </c>
      <c r="CXF30" s="45" t="e">
        <f t="shared" si="47"/>
        <v>#DIV/0!</v>
      </c>
      <c r="CXG30" s="45" t="e">
        <f t="shared" si="47"/>
        <v>#DIV/0!</v>
      </c>
      <c r="CXH30" s="45" t="e">
        <f t="shared" si="47"/>
        <v>#DIV/0!</v>
      </c>
      <c r="CXI30" s="45" t="e">
        <f t="shared" si="47"/>
        <v>#DIV/0!</v>
      </c>
      <c r="CXJ30" s="45" t="e">
        <f t="shared" si="47"/>
        <v>#DIV/0!</v>
      </c>
      <c r="CXK30" s="45" t="e">
        <f t="shared" si="47"/>
        <v>#DIV/0!</v>
      </c>
      <c r="CXL30" s="45" t="e">
        <f t="shared" si="47"/>
        <v>#DIV/0!</v>
      </c>
      <c r="CXM30" s="45" t="e">
        <f t="shared" si="47"/>
        <v>#DIV/0!</v>
      </c>
      <c r="CXN30" s="45" t="e">
        <f t="shared" si="47"/>
        <v>#DIV/0!</v>
      </c>
      <c r="CXO30" s="45" t="e">
        <f t="shared" si="47"/>
        <v>#DIV/0!</v>
      </c>
      <c r="CXP30" s="45" t="e">
        <f t="shared" si="47"/>
        <v>#DIV/0!</v>
      </c>
      <c r="CXQ30" s="45" t="e">
        <f t="shared" si="47"/>
        <v>#DIV/0!</v>
      </c>
      <c r="CXR30" s="45" t="e">
        <f t="shared" si="47"/>
        <v>#DIV/0!</v>
      </c>
      <c r="CXS30" s="45" t="e">
        <f t="shared" si="47"/>
        <v>#DIV/0!</v>
      </c>
      <c r="CXT30" s="45" t="e">
        <f t="shared" si="47"/>
        <v>#DIV/0!</v>
      </c>
      <c r="CXU30" s="45" t="e">
        <f t="shared" si="47"/>
        <v>#DIV/0!</v>
      </c>
      <c r="CXV30" s="45" t="e">
        <f t="shared" si="47"/>
        <v>#DIV/0!</v>
      </c>
      <c r="CXW30" s="45" t="e">
        <f t="shared" si="47"/>
        <v>#DIV/0!</v>
      </c>
      <c r="CXX30" s="45" t="e">
        <f t="shared" si="47"/>
        <v>#DIV/0!</v>
      </c>
      <c r="CXY30" s="45" t="e">
        <f t="shared" si="47"/>
        <v>#DIV/0!</v>
      </c>
      <c r="CXZ30" s="45" t="e">
        <f t="shared" si="47"/>
        <v>#DIV/0!</v>
      </c>
      <c r="CYA30" s="45" t="e">
        <f t="shared" si="47"/>
        <v>#DIV/0!</v>
      </c>
      <c r="CYB30" s="45" t="e">
        <f t="shared" si="47"/>
        <v>#DIV/0!</v>
      </c>
      <c r="CYC30" s="45" t="e">
        <f t="shared" si="47"/>
        <v>#DIV/0!</v>
      </c>
      <c r="CYD30" s="45" t="e">
        <f t="shared" si="47"/>
        <v>#DIV/0!</v>
      </c>
      <c r="CYE30" s="45" t="e">
        <f t="shared" si="47"/>
        <v>#DIV/0!</v>
      </c>
      <c r="CYF30" s="45" t="e">
        <f t="shared" si="47"/>
        <v>#DIV/0!</v>
      </c>
      <c r="CYG30" s="45" t="e">
        <f t="shared" si="47"/>
        <v>#DIV/0!</v>
      </c>
      <c r="CYH30" s="45" t="e">
        <f t="shared" si="47"/>
        <v>#DIV/0!</v>
      </c>
      <c r="CYI30" s="45" t="e">
        <f t="shared" si="47"/>
        <v>#DIV/0!</v>
      </c>
      <c r="CYJ30" s="45" t="e">
        <f t="shared" si="47"/>
        <v>#DIV/0!</v>
      </c>
      <c r="CYK30" s="45" t="e">
        <f t="shared" si="47"/>
        <v>#DIV/0!</v>
      </c>
      <c r="CYL30" s="45" t="e">
        <f t="shared" si="47"/>
        <v>#DIV/0!</v>
      </c>
      <c r="CYM30" s="45" t="e">
        <f t="shared" si="47"/>
        <v>#DIV/0!</v>
      </c>
      <c r="CYN30" s="45" t="e">
        <f t="shared" si="47"/>
        <v>#DIV/0!</v>
      </c>
      <c r="CYO30" s="45" t="e">
        <f t="shared" si="47"/>
        <v>#DIV/0!</v>
      </c>
      <c r="CYP30" s="45" t="e">
        <f t="shared" si="47"/>
        <v>#DIV/0!</v>
      </c>
      <c r="CYQ30" s="45" t="e">
        <f t="shared" si="47"/>
        <v>#DIV/0!</v>
      </c>
      <c r="CYR30" s="45" t="e">
        <f t="shared" ref="CYR30:DBC30" si="48">CYR8/CYR6</f>
        <v>#DIV/0!</v>
      </c>
      <c r="CYS30" s="45" t="e">
        <f t="shared" si="48"/>
        <v>#DIV/0!</v>
      </c>
      <c r="CYT30" s="45" t="e">
        <f t="shared" si="48"/>
        <v>#DIV/0!</v>
      </c>
      <c r="CYU30" s="45" t="e">
        <f t="shared" si="48"/>
        <v>#DIV/0!</v>
      </c>
      <c r="CYV30" s="45" t="e">
        <f t="shared" si="48"/>
        <v>#DIV/0!</v>
      </c>
      <c r="CYW30" s="45" t="e">
        <f t="shared" si="48"/>
        <v>#DIV/0!</v>
      </c>
      <c r="CYX30" s="45" t="e">
        <f t="shared" si="48"/>
        <v>#DIV/0!</v>
      </c>
      <c r="CYY30" s="45" t="e">
        <f t="shared" si="48"/>
        <v>#DIV/0!</v>
      </c>
      <c r="CYZ30" s="45" t="e">
        <f t="shared" si="48"/>
        <v>#DIV/0!</v>
      </c>
      <c r="CZA30" s="45" t="e">
        <f t="shared" si="48"/>
        <v>#DIV/0!</v>
      </c>
      <c r="CZB30" s="45" t="e">
        <f t="shared" si="48"/>
        <v>#DIV/0!</v>
      </c>
      <c r="CZC30" s="45" t="e">
        <f t="shared" si="48"/>
        <v>#DIV/0!</v>
      </c>
      <c r="CZD30" s="45" t="e">
        <f t="shared" si="48"/>
        <v>#DIV/0!</v>
      </c>
      <c r="CZE30" s="45" t="e">
        <f t="shared" si="48"/>
        <v>#DIV/0!</v>
      </c>
      <c r="CZF30" s="45" t="e">
        <f t="shared" si="48"/>
        <v>#DIV/0!</v>
      </c>
      <c r="CZG30" s="45" t="e">
        <f t="shared" si="48"/>
        <v>#DIV/0!</v>
      </c>
      <c r="CZH30" s="45" t="e">
        <f t="shared" si="48"/>
        <v>#DIV/0!</v>
      </c>
      <c r="CZI30" s="45" t="e">
        <f t="shared" si="48"/>
        <v>#DIV/0!</v>
      </c>
      <c r="CZJ30" s="45" t="e">
        <f t="shared" si="48"/>
        <v>#DIV/0!</v>
      </c>
      <c r="CZK30" s="45" t="e">
        <f t="shared" si="48"/>
        <v>#DIV/0!</v>
      </c>
      <c r="CZL30" s="45" t="e">
        <f t="shared" si="48"/>
        <v>#DIV/0!</v>
      </c>
      <c r="CZM30" s="45" t="e">
        <f t="shared" si="48"/>
        <v>#DIV/0!</v>
      </c>
      <c r="CZN30" s="45" t="e">
        <f t="shared" si="48"/>
        <v>#DIV/0!</v>
      </c>
      <c r="CZO30" s="45" t="e">
        <f t="shared" si="48"/>
        <v>#DIV/0!</v>
      </c>
      <c r="CZP30" s="45" t="e">
        <f t="shared" si="48"/>
        <v>#DIV/0!</v>
      </c>
      <c r="CZQ30" s="45" t="e">
        <f t="shared" si="48"/>
        <v>#DIV/0!</v>
      </c>
      <c r="CZR30" s="45" t="e">
        <f t="shared" si="48"/>
        <v>#DIV/0!</v>
      </c>
      <c r="CZS30" s="45" t="e">
        <f t="shared" si="48"/>
        <v>#DIV/0!</v>
      </c>
      <c r="CZT30" s="45" t="e">
        <f t="shared" si="48"/>
        <v>#DIV/0!</v>
      </c>
      <c r="CZU30" s="45" t="e">
        <f t="shared" si="48"/>
        <v>#DIV/0!</v>
      </c>
      <c r="CZV30" s="45" t="e">
        <f t="shared" si="48"/>
        <v>#DIV/0!</v>
      </c>
      <c r="CZW30" s="45" t="e">
        <f t="shared" si="48"/>
        <v>#DIV/0!</v>
      </c>
      <c r="CZX30" s="45" t="e">
        <f t="shared" si="48"/>
        <v>#DIV/0!</v>
      </c>
      <c r="CZY30" s="45" t="e">
        <f t="shared" si="48"/>
        <v>#DIV/0!</v>
      </c>
      <c r="CZZ30" s="45" t="e">
        <f t="shared" si="48"/>
        <v>#DIV/0!</v>
      </c>
      <c r="DAA30" s="45" t="e">
        <f t="shared" si="48"/>
        <v>#DIV/0!</v>
      </c>
      <c r="DAB30" s="45" t="e">
        <f t="shared" si="48"/>
        <v>#DIV/0!</v>
      </c>
      <c r="DAC30" s="45" t="e">
        <f t="shared" si="48"/>
        <v>#DIV/0!</v>
      </c>
      <c r="DAD30" s="45" t="e">
        <f t="shared" si="48"/>
        <v>#DIV/0!</v>
      </c>
      <c r="DAE30" s="45" t="e">
        <f t="shared" si="48"/>
        <v>#DIV/0!</v>
      </c>
      <c r="DAF30" s="45" t="e">
        <f t="shared" si="48"/>
        <v>#DIV/0!</v>
      </c>
      <c r="DAG30" s="45" t="e">
        <f t="shared" si="48"/>
        <v>#DIV/0!</v>
      </c>
      <c r="DAH30" s="45" t="e">
        <f t="shared" si="48"/>
        <v>#DIV/0!</v>
      </c>
      <c r="DAI30" s="45" t="e">
        <f t="shared" si="48"/>
        <v>#DIV/0!</v>
      </c>
      <c r="DAJ30" s="45" t="e">
        <f t="shared" si="48"/>
        <v>#DIV/0!</v>
      </c>
      <c r="DAK30" s="45" t="e">
        <f t="shared" si="48"/>
        <v>#DIV/0!</v>
      </c>
      <c r="DAL30" s="45" t="e">
        <f t="shared" si="48"/>
        <v>#DIV/0!</v>
      </c>
      <c r="DAM30" s="45" t="e">
        <f t="shared" si="48"/>
        <v>#DIV/0!</v>
      </c>
      <c r="DAN30" s="45" t="e">
        <f t="shared" si="48"/>
        <v>#DIV/0!</v>
      </c>
      <c r="DAO30" s="45" t="e">
        <f t="shared" si="48"/>
        <v>#DIV/0!</v>
      </c>
      <c r="DAP30" s="45" t="e">
        <f t="shared" si="48"/>
        <v>#DIV/0!</v>
      </c>
      <c r="DAQ30" s="45" t="e">
        <f t="shared" si="48"/>
        <v>#DIV/0!</v>
      </c>
      <c r="DAR30" s="45" t="e">
        <f t="shared" si="48"/>
        <v>#DIV/0!</v>
      </c>
      <c r="DAS30" s="45" t="e">
        <f t="shared" si="48"/>
        <v>#DIV/0!</v>
      </c>
      <c r="DAT30" s="45" t="e">
        <f t="shared" si="48"/>
        <v>#DIV/0!</v>
      </c>
      <c r="DAU30" s="45" t="e">
        <f t="shared" si="48"/>
        <v>#DIV/0!</v>
      </c>
      <c r="DAV30" s="45" t="e">
        <f t="shared" si="48"/>
        <v>#DIV/0!</v>
      </c>
      <c r="DAW30" s="45" t="e">
        <f t="shared" si="48"/>
        <v>#DIV/0!</v>
      </c>
      <c r="DAX30" s="45" t="e">
        <f t="shared" si="48"/>
        <v>#DIV/0!</v>
      </c>
      <c r="DAY30" s="45" t="e">
        <f t="shared" si="48"/>
        <v>#DIV/0!</v>
      </c>
      <c r="DAZ30" s="45" t="e">
        <f t="shared" si="48"/>
        <v>#DIV/0!</v>
      </c>
      <c r="DBA30" s="45" t="e">
        <f t="shared" si="48"/>
        <v>#DIV/0!</v>
      </c>
      <c r="DBB30" s="45" t="e">
        <f t="shared" si="48"/>
        <v>#DIV/0!</v>
      </c>
      <c r="DBC30" s="45" t="e">
        <f t="shared" si="48"/>
        <v>#DIV/0!</v>
      </c>
      <c r="DBD30" s="45" t="e">
        <f t="shared" ref="DBD30:DDO30" si="49">DBD8/DBD6</f>
        <v>#DIV/0!</v>
      </c>
      <c r="DBE30" s="45" t="e">
        <f t="shared" si="49"/>
        <v>#DIV/0!</v>
      </c>
      <c r="DBF30" s="45" t="e">
        <f t="shared" si="49"/>
        <v>#DIV/0!</v>
      </c>
      <c r="DBG30" s="45" t="e">
        <f t="shared" si="49"/>
        <v>#DIV/0!</v>
      </c>
      <c r="DBH30" s="45" t="e">
        <f t="shared" si="49"/>
        <v>#DIV/0!</v>
      </c>
      <c r="DBI30" s="45" t="e">
        <f t="shared" si="49"/>
        <v>#DIV/0!</v>
      </c>
      <c r="DBJ30" s="45" t="e">
        <f t="shared" si="49"/>
        <v>#DIV/0!</v>
      </c>
      <c r="DBK30" s="45" t="e">
        <f t="shared" si="49"/>
        <v>#DIV/0!</v>
      </c>
      <c r="DBL30" s="45" t="e">
        <f t="shared" si="49"/>
        <v>#DIV/0!</v>
      </c>
      <c r="DBM30" s="45" t="e">
        <f t="shared" si="49"/>
        <v>#DIV/0!</v>
      </c>
      <c r="DBN30" s="45" t="e">
        <f t="shared" si="49"/>
        <v>#DIV/0!</v>
      </c>
      <c r="DBO30" s="45" t="e">
        <f t="shared" si="49"/>
        <v>#DIV/0!</v>
      </c>
      <c r="DBP30" s="45" t="e">
        <f t="shared" si="49"/>
        <v>#DIV/0!</v>
      </c>
      <c r="DBQ30" s="45" t="e">
        <f t="shared" si="49"/>
        <v>#DIV/0!</v>
      </c>
      <c r="DBR30" s="45" t="e">
        <f t="shared" si="49"/>
        <v>#DIV/0!</v>
      </c>
      <c r="DBS30" s="45" t="e">
        <f t="shared" si="49"/>
        <v>#DIV/0!</v>
      </c>
      <c r="DBT30" s="45" t="e">
        <f t="shared" si="49"/>
        <v>#DIV/0!</v>
      </c>
      <c r="DBU30" s="45" t="e">
        <f t="shared" si="49"/>
        <v>#DIV/0!</v>
      </c>
      <c r="DBV30" s="45" t="e">
        <f t="shared" si="49"/>
        <v>#DIV/0!</v>
      </c>
      <c r="DBW30" s="45" t="e">
        <f t="shared" si="49"/>
        <v>#DIV/0!</v>
      </c>
      <c r="DBX30" s="45" t="e">
        <f t="shared" si="49"/>
        <v>#DIV/0!</v>
      </c>
      <c r="DBY30" s="45" t="e">
        <f t="shared" si="49"/>
        <v>#DIV/0!</v>
      </c>
      <c r="DBZ30" s="45" t="e">
        <f t="shared" si="49"/>
        <v>#DIV/0!</v>
      </c>
      <c r="DCA30" s="45" t="e">
        <f t="shared" si="49"/>
        <v>#DIV/0!</v>
      </c>
      <c r="DCB30" s="45" t="e">
        <f t="shared" si="49"/>
        <v>#DIV/0!</v>
      </c>
      <c r="DCC30" s="45" t="e">
        <f t="shared" si="49"/>
        <v>#DIV/0!</v>
      </c>
      <c r="DCD30" s="45" t="e">
        <f t="shared" si="49"/>
        <v>#DIV/0!</v>
      </c>
      <c r="DCE30" s="45" t="e">
        <f t="shared" si="49"/>
        <v>#DIV/0!</v>
      </c>
      <c r="DCF30" s="45" t="e">
        <f t="shared" si="49"/>
        <v>#DIV/0!</v>
      </c>
      <c r="DCG30" s="45" t="e">
        <f t="shared" si="49"/>
        <v>#DIV/0!</v>
      </c>
      <c r="DCH30" s="45" t="e">
        <f t="shared" si="49"/>
        <v>#DIV/0!</v>
      </c>
      <c r="DCI30" s="45" t="e">
        <f t="shared" si="49"/>
        <v>#DIV/0!</v>
      </c>
      <c r="DCJ30" s="45" t="e">
        <f t="shared" si="49"/>
        <v>#DIV/0!</v>
      </c>
      <c r="DCK30" s="45" t="e">
        <f t="shared" si="49"/>
        <v>#DIV/0!</v>
      </c>
      <c r="DCL30" s="45" t="e">
        <f t="shared" si="49"/>
        <v>#DIV/0!</v>
      </c>
      <c r="DCM30" s="45" t="e">
        <f t="shared" si="49"/>
        <v>#DIV/0!</v>
      </c>
      <c r="DCN30" s="45" t="e">
        <f t="shared" si="49"/>
        <v>#DIV/0!</v>
      </c>
      <c r="DCO30" s="45" t="e">
        <f t="shared" si="49"/>
        <v>#DIV/0!</v>
      </c>
      <c r="DCP30" s="45" t="e">
        <f t="shared" si="49"/>
        <v>#DIV/0!</v>
      </c>
      <c r="DCQ30" s="45" t="e">
        <f t="shared" si="49"/>
        <v>#DIV/0!</v>
      </c>
      <c r="DCR30" s="45" t="e">
        <f t="shared" si="49"/>
        <v>#DIV/0!</v>
      </c>
      <c r="DCS30" s="45" t="e">
        <f t="shared" si="49"/>
        <v>#DIV/0!</v>
      </c>
      <c r="DCT30" s="45" t="e">
        <f t="shared" si="49"/>
        <v>#DIV/0!</v>
      </c>
      <c r="DCU30" s="45" t="e">
        <f t="shared" si="49"/>
        <v>#DIV/0!</v>
      </c>
      <c r="DCV30" s="45" t="e">
        <f t="shared" si="49"/>
        <v>#DIV/0!</v>
      </c>
      <c r="DCW30" s="45" t="e">
        <f t="shared" si="49"/>
        <v>#DIV/0!</v>
      </c>
      <c r="DCX30" s="45" t="e">
        <f t="shared" si="49"/>
        <v>#DIV/0!</v>
      </c>
      <c r="DCY30" s="45" t="e">
        <f t="shared" si="49"/>
        <v>#DIV/0!</v>
      </c>
      <c r="DCZ30" s="45" t="e">
        <f t="shared" si="49"/>
        <v>#DIV/0!</v>
      </c>
      <c r="DDA30" s="45" t="e">
        <f t="shared" si="49"/>
        <v>#DIV/0!</v>
      </c>
      <c r="DDB30" s="45" t="e">
        <f t="shared" si="49"/>
        <v>#DIV/0!</v>
      </c>
      <c r="DDC30" s="45" t="e">
        <f t="shared" si="49"/>
        <v>#DIV/0!</v>
      </c>
      <c r="DDD30" s="45" t="e">
        <f t="shared" si="49"/>
        <v>#DIV/0!</v>
      </c>
      <c r="DDE30" s="45" t="e">
        <f t="shared" si="49"/>
        <v>#DIV/0!</v>
      </c>
      <c r="DDF30" s="45" t="e">
        <f t="shared" si="49"/>
        <v>#DIV/0!</v>
      </c>
      <c r="DDG30" s="45" t="e">
        <f t="shared" si="49"/>
        <v>#DIV/0!</v>
      </c>
      <c r="DDH30" s="45" t="e">
        <f t="shared" si="49"/>
        <v>#DIV/0!</v>
      </c>
      <c r="DDI30" s="45" t="e">
        <f t="shared" si="49"/>
        <v>#DIV/0!</v>
      </c>
      <c r="DDJ30" s="45" t="e">
        <f t="shared" si="49"/>
        <v>#DIV/0!</v>
      </c>
      <c r="DDK30" s="45" t="e">
        <f t="shared" si="49"/>
        <v>#DIV/0!</v>
      </c>
      <c r="DDL30" s="45" t="e">
        <f t="shared" si="49"/>
        <v>#DIV/0!</v>
      </c>
      <c r="DDM30" s="45" t="e">
        <f t="shared" si="49"/>
        <v>#DIV/0!</v>
      </c>
      <c r="DDN30" s="45" t="e">
        <f t="shared" si="49"/>
        <v>#DIV/0!</v>
      </c>
      <c r="DDO30" s="45" t="e">
        <f t="shared" si="49"/>
        <v>#DIV/0!</v>
      </c>
      <c r="DDP30" s="45" t="e">
        <f t="shared" ref="DDP30:DGA30" si="50">DDP8/DDP6</f>
        <v>#DIV/0!</v>
      </c>
      <c r="DDQ30" s="45" t="e">
        <f t="shared" si="50"/>
        <v>#DIV/0!</v>
      </c>
      <c r="DDR30" s="45" t="e">
        <f t="shared" si="50"/>
        <v>#DIV/0!</v>
      </c>
      <c r="DDS30" s="45" t="e">
        <f t="shared" si="50"/>
        <v>#DIV/0!</v>
      </c>
      <c r="DDT30" s="45" t="e">
        <f t="shared" si="50"/>
        <v>#DIV/0!</v>
      </c>
      <c r="DDU30" s="45" t="e">
        <f t="shared" si="50"/>
        <v>#DIV/0!</v>
      </c>
      <c r="DDV30" s="45" t="e">
        <f t="shared" si="50"/>
        <v>#DIV/0!</v>
      </c>
      <c r="DDW30" s="45" t="e">
        <f t="shared" si="50"/>
        <v>#DIV/0!</v>
      </c>
      <c r="DDX30" s="45" t="e">
        <f t="shared" si="50"/>
        <v>#DIV/0!</v>
      </c>
      <c r="DDY30" s="45" t="e">
        <f t="shared" si="50"/>
        <v>#DIV/0!</v>
      </c>
      <c r="DDZ30" s="45" t="e">
        <f t="shared" si="50"/>
        <v>#DIV/0!</v>
      </c>
      <c r="DEA30" s="45" t="e">
        <f t="shared" si="50"/>
        <v>#DIV/0!</v>
      </c>
      <c r="DEB30" s="45" t="e">
        <f t="shared" si="50"/>
        <v>#DIV/0!</v>
      </c>
      <c r="DEC30" s="45" t="e">
        <f t="shared" si="50"/>
        <v>#DIV/0!</v>
      </c>
      <c r="DED30" s="45" t="e">
        <f t="shared" si="50"/>
        <v>#DIV/0!</v>
      </c>
      <c r="DEE30" s="45" t="e">
        <f t="shared" si="50"/>
        <v>#DIV/0!</v>
      </c>
      <c r="DEF30" s="45" t="e">
        <f t="shared" si="50"/>
        <v>#DIV/0!</v>
      </c>
      <c r="DEG30" s="45" t="e">
        <f t="shared" si="50"/>
        <v>#DIV/0!</v>
      </c>
      <c r="DEH30" s="45" t="e">
        <f t="shared" si="50"/>
        <v>#DIV/0!</v>
      </c>
      <c r="DEI30" s="45" t="e">
        <f t="shared" si="50"/>
        <v>#DIV/0!</v>
      </c>
      <c r="DEJ30" s="45" t="e">
        <f t="shared" si="50"/>
        <v>#DIV/0!</v>
      </c>
      <c r="DEK30" s="45" t="e">
        <f t="shared" si="50"/>
        <v>#DIV/0!</v>
      </c>
      <c r="DEL30" s="45" t="e">
        <f t="shared" si="50"/>
        <v>#DIV/0!</v>
      </c>
      <c r="DEM30" s="45" t="e">
        <f t="shared" si="50"/>
        <v>#DIV/0!</v>
      </c>
      <c r="DEN30" s="45" t="e">
        <f t="shared" si="50"/>
        <v>#DIV/0!</v>
      </c>
      <c r="DEO30" s="45" t="e">
        <f t="shared" si="50"/>
        <v>#DIV/0!</v>
      </c>
      <c r="DEP30" s="45" t="e">
        <f t="shared" si="50"/>
        <v>#DIV/0!</v>
      </c>
      <c r="DEQ30" s="45" t="e">
        <f t="shared" si="50"/>
        <v>#DIV/0!</v>
      </c>
      <c r="DER30" s="45" t="e">
        <f t="shared" si="50"/>
        <v>#DIV/0!</v>
      </c>
      <c r="DES30" s="45" t="e">
        <f t="shared" si="50"/>
        <v>#DIV/0!</v>
      </c>
      <c r="DET30" s="45" t="e">
        <f t="shared" si="50"/>
        <v>#DIV/0!</v>
      </c>
      <c r="DEU30" s="45" t="e">
        <f t="shared" si="50"/>
        <v>#DIV/0!</v>
      </c>
      <c r="DEV30" s="45" t="e">
        <f t="shared" si="50"/>
        <v>#DIV/0!</v>
      </c>
      <c r="DEW30" s="45" t="e">
        <f t="shared" si="50"/>
        <v>#DIV/0!</v>
      </c>
      <c r="DEX30" s="45" t="e">
        <f t="shared" si="50"/>
        <v>#DIV/0!</v>
      </c>
      <c r="DEY30" s="45" t="e">
        <f t="shared" si="50"/>
        <v>#DIV/0!</v>
      </c>
      <c r="DEZ30" s="45" t="e">
        <f t="shared" si="50"/>
        <v>#DIV/0!</v>
      </c>
      <c r="DFA30" s="45" t="e">
        <f t="shared" si="50"/>
        <v>#DIV/0!</v>
      </c>
      <c r="DFB30" s="45" t="e">
        <f t="shared" si="50"/>
        <v>#DIV/0!</v>
      </c>
      <c r="DFC30" s="45" t="e">
        <f t="shared" si="50"/>
        <v>#DIV/0!</v>
      </c>
      <c r="DFD30" s="45" t="e">
        <f t="shared" si="50"/>
        <v>#DIV/0!</v>
      </c>
      <c r="DFE30" s="45" t="e">
        <f t="shared" si="50"/>
        <v>#DIV/0!</v>
      </c>
      <c r="DFF30" s="45" t="e">
        <f t="shared" si="50"/>
        <v>#DIV/0!</v>
      </c>
      <c r="DFG30" s="45" t="e">
        <f t="shared" si="50"/>
        <v>#DIV/0!</v>
      </c>
      <c r="DFH30" s="45" t="e">
        <f t="shared" si="50"/>
        <v>#DIV/0!</v>
      </c>
      <c r="DFI30" s="45" t="e">
        <f t="shared" si="50"/>
        <v>#DIV/0!</v>
      </c>
      <c r="DFJ30" s="45" t="e">
        <f t="shared" si="50"/>
        <v>#DIV/0!</v>
      </c>
      <c r="DFK30" s="45" t="e">
        <f t="shared" si="50"/>
        <v>#DIV/0!</v>
      </c>
      <c r="DFL30" s="45" t="e">
        <f t="shared" si="50"/>
        <v>#DIV/0!</v>
      </c>
      <c r="DFM30" s="45" t="e">
        <f t="shared" si="50"/>
        <v>#DIV/0!</v>
      </c>
      <c r="DFN30" s="45" t="e">
        <f t="shared" si="50"/>
        <v>#DIV/0!</v>
      </c>
      <c r="DFO30" s="45" t="e">
        <f t="shared" si="50"/>
        <v>#DIV/0!</v>
      </c>
      <c r="DFP30" s="45" t="e">
        <f t="shared" si="50"/>
        <v>#DIV/0!</v>
      </c>
      <c r="DFQ30" s="45" t="e">
        <f t="shared" si="50"/>
        <v>#DIV/0!</v>
      </c>
      <c r="DFR30" s="45" t="e">
        <f t="shared" si="50"/>
        <v>#DIV/0!</v>
      </c>
      <c r="DFS30" s="45" t="e">
        <f t="shared" si="50"/>
        <v>#DIV/0!</v>
      </c>
      <c r="DFT30" s="45" t="e">
        <f t="shared" si="50"/>
        <v>#DIV/0!</v>
      </c>
      <c r="DFU30" s="45" t="e">
        <f t="shared" si="50"/>
        <v>#DIV/0!</v>
      </c>
      <c r="DFV30" s="45" t="e">
        <f t="shared" si="50"/>
        <v>#DIV/0!</v>
      </c>
      <c r="DFW30" s="45" t="e">
        <f t="shared" si="50"/>
        <v>#DIV/0!</v>
      </c>
      <c r="DFX30" s="45" t="e">
        <f t="shared" si="50"/>
        <v>#DIV/0!</v>
      </c>
      <c r="DFY30" s="45" t="e">
        <f t="shared" si="50"/>
        <v>#DIV/0!</v>
      </c>
      <c r="DFZ30" s="45" t="e">
        <f t="shared" si="50"/>
        <v>#DIV/0!</v>
      </c>
      <c r="DGA30" s="45" t="e">
        <f t="shared" si="50"/>
        <v>#DIV/0!</v>
      </c>
      <c r="DGB30" s="45" t="e">
        <f t="shared" ref="DGB30:DIM30" si="51">DGB8/DGB6</f>
        <v>#DIV/0!</v>
      </c>
      <c r="DGC30" s="45" t="e">
        <f t="shared" si="51"/>
        <v>#DIV/0!</v>
      </c>
      <c r="DGD30" s="45" t="e">
        <f t="shared" si="51"/>
        <v>#DIV/0!</v>
      </c>
      <c r="DGE30" s="45" t="e">
        <f t="shared" si="51"/>
        <v>#DIV/0!</v>
      </c>
      <c r="DGF30" s="45" t="e">
        <f t="shared" si="51"/>
        <v>#DIV/0!</v>
      </c>
      <c r="DGG30" s="45" t="e">
        <f t="shared" si="51"/>
        <v>#DIV/0!</v>
      </c>
      <c r="DGH30" s="45" t="e">
        <f t="shared" si="51"/>
        <v>#DIV/0!</v>
      </c>
      <c r="DGI30" s="45" t="e">
        <f t="shared" si="51"/>
        <v>#DIV/0!</v>
      </c>
      <c r="DGJ30" s="45" t="e">
        <f t="shared" si="51"/>
        <v>#DIV/0!</v>
      </c>
      <c r="DGK30" s="45" t="e">
        <f t="shared" si="51"/>
        <v>#DIV/0!</v>
      </c>
      <c r="DGL30" s="45" t="e">
        <f t="shared" si="51"/>
        <v>#DIV/0!</v>
      </c>
      <c r="DGM30" s="45" t="e">
        <f t="shared" si="51"/>
        <v>#DIV/0!</v>
      </c>
      <c r="DGN30" s="45" t="e">
        <f t="shared" si="51"/>
        <v>#DIV/0!</v>
      </c>
      <c r="DGO30" s="45" t="e">
        <f t="shared" si="51"/>
        <v>#DIV/0!</v>
      </c>
      <c r="DGP30" s="45" t="e">
        <f t="shared" si="51"/>
        <v>#DIV/0!</v>
      </c>
      <c r="DGQ30" s="45" t="e">
        <f t="shared" si="51"/>
        <v>#DIV/0!</v>
      </c>
      <c r="DGR30" s="45" t="e">
        <f t="shared" si="51"/>
        <v>#DIV/0!</v>
      </c>
      <c r="DGS30" s="45" t="e">
        <f t="shared" si="51"/>
        <v>#DIV/0!</v>
      </c>
      <c r="DGT30" s="45" t="e">
        <f t="shared" si="51"/>
        <v>#DIV/0!</v>
      </c>
      <c r="DGU30" s="45" t="e">
        <f t="shared" si="51"/>
        <v>#DIV/0!</v>
      </c>
      <c r="DGV30" s="45" t="e">
        <f t="shared" si="51"/>
        <v>#DIV/0!</v>
      </c>
      <c r="DGW30" s="45" t="e">
        <f t="shared" si="51"/>
        <v>#DIV/0!</v>
      </c>
      <c r="DGX30" s="45" t="e">
        <f t="shared" si="51"/>
        <v>#DIV/0!</v>
      </c>
      <c r="DGY30" s="45" t="e">
        <f t="shared" si="51"/>
        <v>#DIV/0!</v>
      </c>
      <c r="DGZ30" s="45" t="e">
        <f t="shared" si="51"/>
        <v>#DIV/0!</v>
      </c>
      <c r="DHA30" s="45" t="e">
        <f t="shared" si="51"/>
        <v>#DIV/0!</v>
      </c>
      <c r="DHB30" s="45" t="e">
        <f t="shared" si="51"/>
        <v>#DIV/0!</v>
      </c>
      <c r="DHC30" s="45" t="e">
        <f t="shared" si="51"/>
        <v>#DIV/0!</v>
      </c>
      <c r="DHD30" s="45" t="e">
        <f t="shared" si="51"/>
        <v>#DIV/0!</v>
      </c>
      <c r="DHE30" s="45" t="e">
        <f t="shared" si="51"/>
        <v>#DIV/0!</v>
      </c>
      <c r="DHF30" s="45" t="e">
        <f t="shared" si="51"/>
        <v>#DIV/0!</v>
      </c>
      <c r="DHG30" s="45" t="e">
        <f t="shared" si="51"/>
        <v>#DIV/0!</v>
      </c>
      <c r="DHH30" s="45" t="e">
        <f t="shared" si="51"/>
        <v>#DIV/0!</v>
      </c>
      <c r="DHI30" s="45" t="e">
        <f t="shared" si="51"/>
        <v>#DIV/0!</v>
      </c>
      <c r="DHJ30" s="45" t="e">
        <f t="shared" si="51"/>
        <v>#DIV/0!</v>
      </c>
      <c r="DHK30" s="45" t="e">
        <f t="shared" si="51"/>
        <v>#DIV/0!</v>
      </c>
      <c r="DHL30" s="45" t="e">
        <f t="shared" si="51"/>
        <v>#DIV/0!</v>
      </c>
      <c r="DHM30" s="45" t="e">
        <f t="shared" si="51"/>
        <v>#DIV/0!</v>
      </c>
      <c r="DHN30" s="45" t="e">
        <f t="shared" si="51"/>
        <v>#DIV/0!</v>
      </c>
      <c r="DHO30" s="45" t="e">
        <f t="shared" si="51"/>
        <v>#DIV/0!</v>
      </c>
      <c r="DHP30" s="45" t="e">
        <f t="shared" si="51"/>
        <v>#DIV/0!</v>
      </c>
      <c r="DHQ30" s="45" t="e">
        <f t="shared" si="51"/>
        <v>#DIV/0!</v>
      </c>
      <c r="DHR30" s="45" t="e">
        <f t="shared" si="51"/>
        <v>#DIV/0!</v>
      </c>
      <c r="DHS30" s="45" t="e">
        <f t="shared" si="51"/>
        <v>#DIV/0!</v>
      </c>
      <c r="DHT30" s="45" t="e">
        <f t="shared" si="51"/>
        <v>#DIV/0!</v>
      </c>
      <c r="DHU30" s="45" t="e">
        <f t="shared" si="51"/>
        <v>#DIV/0!</v>
      </c>
      <c r="DHV30" s="45" t="e">
        <f t="shared" si="51"/>
        <v>#DIV/0!</v>
      </c>
      <c r="DHW30" s="45" t="e">
        <f t="shared" si="51"/>
        <v>#DIV/0!</v>
      </c>
      <c r="DHX30" s="45" t="e">
        <f t="shared" si="51"/>
        <v>#DIV/0!</v>
      </c>
      <c r="DHY30" s="45" t="e">
        <f t="shared" si="51"/>
        <v>#DIV/0!</v>
      </c>
      <c r="DHZ30" s="45" t="e">
        <f t="shared" si="51"/>
        <v>#DIV/0!</v>
      </c>
      <c r="DIA30" s="45" t="e">
        <f t="shared" si="51"/>
        <v>#DIV/0!</v>
      </c>
      <c r="DIB30" s="45" t="e">
        <f t="shared" si="51"/>
        <v>#DIV/0!</v>
      </c>
      <c r="DIC30" s="45" t="e">
        <f t="shared" si="51"/>
        <v>#DIV/0!</v>
      </c>
      <c r="DID30" s="45" t="e">
        <f t="shared" si="51"/>
        <v>#DIV/0!</v>
      </c>
      <c r="DIE30" s="45" t="e">
        <f t="shared" si="51"/>
        <v>#DIV/0!</v>
      </c>
      <c r="DIF30" s="45" t="e">
        <f t="shared" si="51"/>
        <v>#DIV/0!</v>
      </c>
      <c r="DIG30" s="45" t="e">
        <f t="shared" si="51"/>
        <v>#DIV/0!</v>
      </c>
      <c r="DIH30" s="45" t="e">
        <f t="shared" si="51"/>
        <v>#DIV/0!</v>
      </c>
      <c r="DII30" s="45" t="e">
        <f t="shared" si="51"/>
        <v>#DIV/0!</v>
      </c>
      <c r="DIJ30" s="45" t="e">
        <f t="shared" si="51"/>
        <v>#DIV/0!</v>
      </c>
      <c r="DIK30" s="45" t="e">
        <f t="shared" si="51"/>
        <v>#DIV/0!</v>
      </c>
      <c r="DIL30" s="45" t="e">
        <f t="shared" si="51"/>
        <v>#DIV/0!</v>
      </c>
      <c r="DIM30" s="45" t="e">
        <f t="shared" si="51"/>
        <v>#DIV/0!</v>
      </c>
      <c r="DIN30" s="45" t="e">
        <f t="shared" ref="DIN30:DKY30" si="52">DIN8/DIN6</f>
        <v>#DIV/0!</v>
      </c>
      <c r="DIO30" s="45" t="e">
        <f t="shared" si="52"/>
        <v>#DIV/0!</v>
      </c>
      <c r="DIP30" s="45" t="e">
        <f t="shared" si="52"/>
        <v>#DIV/0!</v>
      </c>
      <c r="DIQ30" s="45" t="e">
        <f t="shared" si="52"/>
        <v>#DIV/0!</v>
      </c>
      <c r="DIR30" s="45" t="e">
        <f t="shared" si="52"/>
        <v>#DIV/0!</v>
      </c>
      <c r="DIS30" s="45" t="e">
        <f t="shared" si="52"/>
        <v>#DIV/0!</v>
      </c>
      <c r="DIT30" s="45" t="e">
        <f t="shared" si="52"/>
        <v>#DIV/0!</v>
      </c>
      <c r="DIU30" s="45" t="e">
        <f t="shared" si="52"/>
        <v>#DIV/0!</v>
      </c>
      <c r="DIV30" s="45" t="e">
        <f t="shared" si="52"/>
        <v>#DIV/0!</v>
      </c>
      <c r="DIW30" s="45" t="e">
        <f t="shared" si="52"/>
        <v>#DIV/0!</v>
      </c>
      <c r="DIX30" s="45" t="e">
        <f t="shared" si="52"/>
        <v>#DIV/0!</v>
      </c>
      <c r="DIY30" s="45" t="e">
        <f t="shared" si="52"/>
        <v>#DIV/0!</v>
      </c>
      <c r="DIZ30" s="45" t="e">
        <f t="shared" si="52"/>
        <v>#DIV/0!</v>
      </c>
      <c r="DJA30" s="45" t="e">
        <f t="shared" si="52"/>
        <v>#DIV/0!</v>
      </c>
      <c r="DJB30" s="45" t="e">
        <f t="shared" si="52"/>
        <v>#DIV/0!</v>
      </c>
      <c r="DJC30" s="45" t="e">
        <f t="shared" si="52"/>
        <v>#DIV/0!</v>
      </c>
      <c r="DJD30" s="45" t="e">
        <f t="shared" si="52"/>
        <v>#DIV/0!</v>
      </c>
      <c r="DJE30" s="45" t="e">
        <f t="shared" si="52"/>
        <v>#DIV/0!</v>
      </c>
      <c r="DJF30" s="45" t="e">
        <f t="shared" si="52"/>
        <v>#DIV/0!</v>
      </c>
      <c r="DJG30" s="45" t="e">
        <f t="shared" si="52"/>
        <v>#DIV/0!</v>
      </c>
      <c r="DJH30" s="45" t="e">
        <f t="shared" si="52"/>
        <v>#DIV/0!</v>
      </c>
      <c r="DJI30" s="45" t="e">
        <f t="shared" si="52"/>
        <v>#DIV/0!</v>
      </c>
      <c r="DJJ30" s="45" t="e">
        <f t="shared" si="52"/>
        <v>#DIV/0!</v>
      </c>
      <c r="DJK30" s="45" t="e">
        <f t="shared" si="52"/>
        <v>#DIV/0!</v>
      </c>
      <c r="DJL30" s="45" t="e">
        <f t="shared" si="52"/>
        <v>#DIV/0!</v>
      </c>
      <c r="DJM30" s="45" t="e">
        <f t="shared" si="52"/>
        <v>#DIV/0!</v>
      </c>
      <c r="DJN30" s="45" t="e">
        <f t="shared" si="52"/>
        <v>#DIV/0!</v>
      </c>
      <c r="DJO30" s="45" t="e">
        <f t="shared" si="52"/>
        <v>#DIV/0!</v>
      </c>
      <c r="DJP30" s="45" t="e">
        <f t="shared" si="52"/>
        <v>#DIV/0!</v>
      </c>
      <c r="DJQ30" s="45" t="e">
        <f t="shared" si="52"/>
        <v>#DIV/0!</v>
      </c>
      <c r="DJR30" s="45" t="e">
        <f t="shared" si="52"/>
        <v>#DIV/0!</v>
      </c>
      <c r="DJS30" s="45" t="e">
        <f t="shared" si="52"/>
        <v>#DIV/0!</v>
      </c>
      <c r="DJT30" s="45" t="e">
        <f t="shared" si="52"/>
        <v>#DIV/0!</v>
      </c>
      <c r="DJU30" s="45" t="e">
        <f t="shared" si="52"/>
        <v>#DIV/0!</v>
      </c>
      <c r="DJV30" s="45" t="e">
        <f t="shared" si="52"/>
        <v>#DIV/0!</v>
      </c>
      <c r="DJW30" s="45" t="e">
        <f t="shared" si="52"/>
        <v>#DIV/0!</v>
      </c>
      <c r="DJX30" s="45" t="e">
        <f t="shared" si="52"/>
        <v>#DIV/0!</v>
      </c>
      <c r="DJY30" s="45" t="e">
        <f t="shared" si="52"/>
        <v>#DIV/0!</v>
      </c>
      <c r="DJZ30" s="45" t="e">
        <f t="shared" si="52"/>
        <v>#DIV/0!</v>
      </c>
      <c r="DKA30" s="45" t="e">
        <f t="shared" si="52"/>
        <v>#DIV/0!</v>
      </c>
      <c r="DKB30" s="45" t="e">
        <f t="shared" si="52"/>
        <v>#DIV/0!</v>
      </c>
      <c r="DKC30" s="45" t="e">
        <f t="shared" si="52"/>
        <v>#DIV/0!</v>
      </c>
      <c r="DKD30" s="45" t="e">
        <f t="shared" si="52"/>
        <v>#DIV/0!</v>
      </c>
      <c r="DKE30" s="45" t="e">
        <f t="shared" si="52"/>
        <v>#DIV/0!</v>
      </c>
      <c r="DKF30" s="45" t="e">
        <f t="shared" si="52"/>
        <v>#DIV/0!</v>
      </c>
      <c r="DKG30" s="45" t="e">
        <f t="shared" si="52"/>
        <v>#DIV/0!</v>
      </c>
      <c r="DKH30" s="45" t="e">
        <f t="shared" si="52"/>
        <v>#DIV/0!</v>
      </c>
      <c r="DKI30" s="45" t="e">
        <f t="shared" si="52"/>
        <v>#DIV/0!</v>
      </c>
      <c r="DKJ30" s="45" t="e">
        <f t="shared" si="52"/>
        <v>#DIV/0!</v>
      </c>
      <c r="DKK30" s="45" t="e">
        <f t="shared" si="52"/>
        <v>#DIV/0!</v>
      </c>
      <c r="DKL30" s="45" t="e">
        <f t="shared" si="52"/>
        <v>#DIV/0!</v>
      </c>
      <c r="DKM30" s="45" t="e">
        <f t="shared" si="52"/>
        <v>#DIV/0!</v>
      </c>
      <c r="DKN30" s="45" t="e">
        <f t="shared" si="52"/>
        <v>#DIV/0!</v>
      </c>
      <c r="DKO30" s="45" t="e">
        <f t="shared" si="52"/>
        <v>#DIV/0!</v>
      </c>
      <c r="DKP30" s="45" t="e">
        <f t="shared" si="52"/>
        <v>#DIV/0!</v>
      </c>
      <c r="DKQ30" s="45" t="e">
        <f t="shared" si="52"/>
        <v>#DIV/0!</v>
      </c>
      <c r="DKR30" s="45" t="e">
        <f t="shared" si="52"/>
        <v>#DIV/0!</v>
      </c>
      <c r="DKS30" s="45" t="e">
        <f t="shared" si="52"/>
        <v>#DIV/0!</v>
      </c>
      <c r="DKT30" s="45" t="e">
        <f t="shared" si="52"/>
        <v>#DIV/0!</v>
      </c>
      <c r="DKU30" s="45" t="e">
        <f t="shared" si="52"/>
        <v>#DIV/0!</v>
      </c>
      <c r="DKV30" s="45" t="e">
        <f t="shared" si="52"/>
        <v>#DIV/0!</v>
      </c>
      <c r="DKW30" s="45" t="e">
        <f t="shared" si="52"/>
        <v>#DIV/0!</v>
      </c>
      <c r="DKX30" s="45" t="e">
        <f t="shared" si="52"/>
        <v>#DIV/0!</v>
      </c>
      <c r="DKY30" s="45" t="e">
        <f t="shared" si="52"/>
        <v>#DIV/0!</v>
      </c>
      <c r="DKZ30" s="45" t="e">
        <f t="shared" ref="DKZ30:DNK30" si="53">DKZ8/DKZ6</f>
        <v>#DIV/0!</v>
      </c>
      <c r="DLA30" s="45" t="e">
        <f t="shared" si="53"/>
        <v>#DIV/0!</v>
      </c>
      <c r="DLB30" s="45" t="e">
        <f t="shared" si="53"/>
        <v>#DIV/0!</v>
      </c>
      <c r="DLC30" s="45" t="e">
        <f t="shared" si="53"/>
        <v>#DIV/0!</v>
      </c>
      <c r="DLD30" s="45" t="e">
        <f t="shared" si="53"/>
        <v>#DIV/0!</v>
      </c>
      <c r="DLE30" s="45" t="e">
        <f t="shared" si="53"/>
        <v>#DIV/0!</v>
      </c>
      <c r="DLF30" s="45" t="e">
        <f t="shared" si="53"/>
        <v>#DIV/0!</v>
      </c>
      <c r="DLG30" s="45" t="e">
        <f t="shared" si="53"/>
        <v>#DIV/0!</v>
      </c>
      <c r="DLH30" s="45" t="e">
        <f t="shared" si="53"/>
        <v>#DIV/0!</v>
      </c>
      <c r="DLI30" s="45" t="e">
        <f t="shared" si="53"/>
        <v>#DIV/0!</v>
      </c>
      <c r="DLJ30" s="45" t="e">
        <f t="shared" si="53"/>
        <v>#DIV/0!</v>
      </c>
      <c r="DLK30" s="45" t="e">
        <f t="shared" si="53"/>
        <v>#DIV/0!</v>
      </c>
      <c r="DLL30" s="45" t="e">
        <f t="shared" si="53"/>
        <v>#DIV/0!</v>
      </c>
      <c r="DLM30" s="45" t="e">
        <f t="shared" si="53"/>
        <v>#DIV/0!</v>
      </c>
      <c r="DLN30" s="45" t="e">
        <f t="shared" si="53"/>
        <v>#DIV/0!</v>
      </c>
      <c r="DLO30" s="45" t="e">
        <f t="shared" si="53"/>
        <v>#DIV/0!</v>
      </c>
      <c r="DLP30" s="45" t="e">
        <f t="shared" si="53"/>
        <v>#DIV/0!</v>
      </c>
      <c r="DLQ30" s="45" t="e">
        <f t="shared" si="53"/>
        <v>#DIV/0!</v>
      </c>
      <c r="DLR30" s="45" t="e">
        <f t="shared" si="53"/>
        <v>#DIV/0!</v>
      </c>
      <c r="DLS30" s="45" t="e">
        <f t="shared" si="53"/>
        <v>#DIV/0!</v>
      </c>
      <c r="DLT30" s="45" t="e">
        <f t="shared" si="53"/>
        <v>#DIV/0!</v>
      </c>
      <c r="DLU30" s="45" t="e">
        <f t="shared" si="53"/>
        <v>#DIV/0!</v>
      </c>
      <c r="DLV30" s="45" t="e">
        <f t="shared" si="53"/>
        <v>#DIV/0!</v>
      </c>
      <c r="DLW30" s="45" t="e">
        <f t="shared" si="53"/>
        <v>#DIV/0!</v>
      </c>
      <c r="DLX30" s="45" t="e">
        <f t="shared" si="53"/>
        <v>#DIV/0!</v>
      </c>
      <c r="DLY30" s="45" t="e">
        <f t="shared" si="53"/>
        <v>#DIV/0!</v>
      </c>
      <c r="DLZ30" s="45" t="e">
        <f t="shared" si="53"/>
        <v>#DIV/0!</v>
      </c>
      <c r="DMA30" s="45" t="e">
        <f t="shared" si="53"/>
        <v>#DIV/0!</v>
      </c>
      <c r="DMB30" s="45" t="e">
        <f t="shared" si="53"/>
        <v>#DIV/0!</v>
      </c>
      <c r="DMC30" s="45" t="e">
        <f t="shared" si="53"/>
        <v>#DIV/0!</v>
      </c>
      <c r="DMD30" s="45" t="e">
        <f t="shared" si="53"/>
        <v>#DIV/0!</v>
      </c>
      <c r="DME30" s="45" t="e">
        <f t="shared" si="53"/>
        <v>#DIV/0!</v>
      </c>
      <c r="DMF30" s="45" t="e">
        <f t="shared" si="53"/>
        <v>#DIV/0!</v>
      </c>
      <c r="DMG30" s="45" t="e">
        <f t="shared" si="53"/>
        <v>#DIV/0!</v>
      </c>
      <c r="DMH30" s="45" t="e">
        <f t="shared" si="53"/>
        <v>#DIV/0!</v>
      </c>
      <c r="DMI30" s="45" t="e">
        <f t="shared" si="53"/>
        <v>#DIV/0!</v>
      </c>
      <c r="DMJ30" s="45" t="e">
        <f t="shared" si="53"/>
        <v>#DIV/0!</v>
      </c>
      <c r="DMK30" s="45" t="e">
        <f t="shared" si="53"/>
        <v>#DIV/0!</v>
      </c>
      <c r="DML30" s="45" t="e">
        <f t="shared" si="53"/>
        <v>#DIV/0!</v>
      </c>
      <c r="DMM30" s="45" t="e">
        <f t="shared" si="53"/>
        <v>#DIV/0!</v>
      </c>
      <c r="DMN30" s="45" t="e">
        <f t="shared" si="53"/>
        <v>#DIV/0!</v>
      </c>
      <c r="DMO30" s="45" t="e">
        <f t="shared" si="53"/>
        <v>#DIV/0!</v>
      </c>
      <c r="DMP30" s="45" t="e">
        <f t="shared" si="53"/>
        <v>#DIV/0!</v>
      </c>
      <c r="DMQ30" s="45" t="e">
        <f t="shared" si="53"/>
        <v>#DIV/0!</v>
      </c>
      <c r="DMR30" s="45" t="e">
        <f t="shared" si="53"/>
        <v>#DIV/0!</v>
      </c>
      <c r="DMS30" s="45" t="e">
        <f t="shared" si="53"/>
        <v>#DIV/0!</v>
      </c>
      <c r="DMT30" s="45" t="e">
        <f t="shared" si="53"/>
        <v>#DIV/0!</v>
      </c>
      <c r="DMU30" s="45" t="e">
        <f t="shared" si="53"/>
        <v>#DIV/0!</v>
      </c>
      <c r="DMV30" s="45" t="e">
        <f t="shared" si="53"/>
        <v>#DIV/0!</v>
      </c>
      <c r="DMW30" s="45" t="e">
        <f t="shared" si="53"/>
        <v>#DIV/0!</v>
      </c>
      <c r="DMX30" s="45" t="e">
        <f t="shared" si="53"/>
        <v>#DIV/0!</v>
      </c>
      <c r="DMY30" s="45" t="e">
        <f t="shared" si="53"/>
        <v>#DIV/0!</v>
      </c>
      <c r="DMZ30" s="45" t="e">
        <f t="shared" si="53"/>
        <v>#DIV/0!</v>
      </c>
      <c r="DNA30" s="45" t="e">
        <f t="shared" si="53"/>
        <v>#DIV/0!</v>
      </c>
      <c r="DNB30" s="45" t="e">
        <f t="shared" si="53"/>
        <v>#DIV/0!</v>
      </c>
      <c r="DNC30" s="45" t="e">
        <f t="shared" si="53"/>
        <v>#DIV/0!</v>
      </c>
      <c r="DND30" s="45" t="e">
        <f t="shared" si="53"/>
        <v>#DIV/0!</v>
      </c>
      <c r="DNE30" s="45" t="e">
        <f t="shared" si="53"/>
        <v>#DIV/0!</v>
      </c>
      <c r="DNF30" s="45" t="e">
        <f t="shared" si="53"/>
        <v>#DIV/0!</v>
      </c>
      <c r="DNG30" s="45" t="e">
        <f t="shared" si="53"/>
        <v>#DIV/0!</v>
      </c>
      <c r="DNH30" s="45" t="e">
        <f t="shared" si="53"/>
        <v>#DIV/0!</v>
      </c>
      <c r="DNI30" s="45" t="e">
        <f t="shared" si="53"/>
        <v>#DIV/0!</v>
      </c>
      <c r="DNJ30" s="45" t="e">
        <f t="shared" si="53"/>
        <v>#DIV/0!</v>
      </c>
      <c r="DNK30" s="45" t="e">
        <f t="shared" si="53"/>
        <v>#DIV/0!</v>
      </c>
      <c r="DNL30" s="45" t="e">
        <f t="shared" ref="DNL30:DPW30" si="54">DNL8/DNL6</f>
        <v>#DIV/0!</v>
      </c>
      <c r="DNM30" s="45" t="e">
        <f t="shared" si="54"/>
        <v>#DIV/0!</v>
      </c>
      <c r="DNN30" s="45" t="e">
        <f t="shared" si="54"/>
        <v>#DIV/0!</v>
      </c>
      <c r="DNO30" s="45" t="e">
        <f t="shared" si="54"/>
        <v>#DIV/0!</v>
      </c>
      <c r="DNP30" s="45" t="e">
        <f t="shared" si="54"/>
        <v>#DIV/0!</v>
      </c>
      <c r="DNQ30" s="45" t="e">
        <f t="shared" si="54"/>
        <v>#DIV/0!</v>
      </c>
      <c r="DNR30" s="45" t="e">
        <f t="shared" si="54"/>
        <v>#DIV/0!</v>
      </c>
      <c r="DNS30" s="45" t="e">
        <f t="shared" si="54"/>
        <v>#DIV/0!</v>
      </c>
      <c r="DNT30" s="45" t="e">
        <f t="shared" si="54"/>
        <v>#DIV/0!</v>
      </c>
      <c r="DNU30" s="45" t="e">
        <f t="shared" si="54"/>
        <v>#DIV/0!</v>
      </c>
      <c r="DNV30" s="45" t="e">
        <f t="shared" si="54"/>
        <v>#DIV/0!</v>
      </c>
      <c r="DNW30" s="45" t="e">
        <f t="shared" si="54"/>
        <v>#DIV/0!</v>
      </c>
      <c r="DNX30" s="45" t="e">
        <f t="shared" si="54"/>
        <v>#DIV/0!</v>
      </c>
      <c r="DNY30" s="45" t="e">
        <f t="shared" si="54"/>
        <v>#DIV/0!</v>
      </c>
      <c r="DNZ30" s="45" t="e">
        <f t="shared" si="54"/>
        <v>#DIV/0!</v>
      </c>
      <c r="DOA30" s="45" t="e">
        <f t="shared" si="54"/>
        <v>#DIV/0!</v>
      </c>
      <c r="DOB30" s="45" t="e">
        <f t="shared" si="54"/>
        <v>#DIV/0!</v>
      </c>
      <c r="DOC30" s="45" t="e">
        <f t="shared" si="54"/>
        <v>#DIV/0!</v>
      </c>
      <c r="DOD30" s="45" t="e">
        <f t="shared" si="54"/>
        <v>#DIV/0!</v>
      </c>
      <c r="DOE30" s="45" t="e">
        <f t="shared" si="54"/>
        <v>#DIV/0!</v>
      </c>
      <c r="DOF30" s="45" t="e">
        <f t="shared" si="54"/>
        <v>#DIV/0!</v>
      </c>
      <c r="DOG30" s="45" t="e">
        <f t="shared" si="54"/>
        <v>#DIV/0!</v>
      </c>
      <c r="DOH30" s="45" t="e">
        <f t="shared" si="54"/>
        <v>#DIV/0!</v>
      </c>
      <c r="DOI30" s="45" t="e">
        <f t="shared" si="54"/>
        <v>#DIV/0!</v>
      </c>
      <c r="DOJ30" s="45" t="e">
        <f t="shared" si="54"/>
        <v>#DIV/0!</v>
      </c>
      <c r="DOK30" s="45" t="e">
        <f t="shared" si="54"/>
        <v>#DIV/0!</v>
      </c>
      <c r="DOL30" s="45" t="e">
        <f t="shared" si="54"/>
        <v>#DIV/0!</v>
      </c>
      <c r="DOM30" s="45" t="e">
        <f t="shared" si="54"/>
        <v>#DIV/0!</v>
      </c>
      <c r="DON30" s="45" t="e">
        <f t="shared" si="54"/>
        <v>#DIV/0!</v>
      </c>
      <c r="DOO30" s="45" t="e">
        <f t="shared" si="54"/>
        <v>#DIV/0!</v>
      </c>
      <c r="DOP30" s="45" t="e">
        <f t="shared" si="54"/>
        <v>#DIV/0!</v>
      </c>
      <c r="DOQ30" s="45" t="e">
        <f t="shared" si="54"/>
        <v>#DIV/0!</v>
      </c>
      <c r="DOR30" s="45" t="e">
        <f t="shared" si="54"/>
        <v>#DIV/0!</v>
      </c>
      <c r="DOS30" s="45" t="e">
        <f t="shared" si="54"/>
        <v>#DIV/0!</v>
      </c>
      <c r="DOT30" s="45" t="e">
        <f t="shared" si="54"/>
        <v>#DIV/0!</v>
      </c>
      <c r="DOU30" s="45" t="e">
        <f t="shared" si="54"/>
        <v>#DIV/0!</v>
      </c>
      <c r="DOV30" s="45" t="e">
        <f t="shared" si="54"/>
        <v>#DIV/0!</v>
      </c>
      <c r="DOW30" s="45" t="e">
        <f t="shared" si="54"/>
        <v>#DIV/0!</v>
      </c>
      <c r="DOX30" s="45" t="e">
        <f t="shared" si="54"/>
        <v>#DIV/0!</v>
      </c>
      <c r="DOY30" s="45" t="e">
        <f t="shared" si="54"/>
        <v>#DIV/0!</v>
      </c>
      <c r="DOZ30" s="45" t="e">
        <f t="shared" si="54"/>
        <v>#DIV/0!</v>
      </c>
      <c r="DPA30" s="45" t="e">
        <f t="shared" si="54"/>
        <v>#DIV/0!</v>
      </c>
      <c r="DPB30" s="45" t="e">
        <f t="shared" si="54"/>
        <v>#DIV/0!</v>
      </c>
      <c r="DPC30" s="45" t="e">
        <f t="shared" si="54"/>
        <v>#DIV/0!</v>
      </c>
      <c r="DPD30" s="45" t="e">
        <f t="shared" si="54"/>
        <v>#DIV/0!</v>
      </c>
      <c r="DPE30" s="45" t="e">
        <f t="shared" si="54"/>
        <v>#DIV/0!</v>
      </c>
      <c r="DPF30" s="45" t="e">
        <f t="shared" si="54"/>
        <v>#DIV/0!</v>
      </c>
      <c r="DPG30" s="45" t="e">
        <f t="shared" si="54"/>
        <v>#DIV/0!</v>
      </c>
      <c r="DPH30" s="45" t="e">
        <f t="shared" si="54"/>
        <v>#DIV/0!</v>
      </c>
      <c r="DPI30" s="45" t="e">
        <f t="shared" si="54"/>
        <v>#DIV/0!</v>
      </c>
      <c r="DPJ30" s="45" t="e">
        <f t="shared" si="54"/>
        <v>#DIV/0!</v>
      </c>
      <c r="DPK30" s="45" t="e">
        <f t="shared" si="54"/>
        <v>#DIV/0!</v>
      </c>
      <c r="DPL30" s="45" t="e">
        <f t="shared" si="54"/>
        <v>#DIV/0!</v>
      </c>
      <c r="DPM30" s="45" t="e">
        <f t="shared" si="54"/>
        <v>#DIV/0!</v>
      </c>
      <c r="DPN30" s="45" t="e">
        <f t="shared" si="54"/>
        <v>#DIV/0!</v>
      </c>
      <c r="DPO30" s="45" t="e">
        <f t="shared" si="54"/>
        <v>#DIV/0!</v>
      </c>
      <c r="DPP30" s="45" t="e">
        <f t="shared" si="54"/>
        <v>#DIV/0!</v>
      </c>
      <c r="DPQ30" s="45" t="e">
        <f t="shared" si="54"/>
        <v>#DIV/0!</v>
      </c>
      <c r="DPR30" s="45" t="e">
        <f t="shared" si="54"/>
        <v>#DIV/0!</v>
      </c>
      <c r="DPS30" s="45" t="e">
        <f t="shared" si="54"/>
        <v>#DIV/0!</v>
      </c>
      <c r="DPT30" s="45" t="e">
        <f t="shared" si="54"/>
        <v>#DIV/0!</v>
      </c>
      <c r="DPU30" s="45" t="e">
        <f t="shared" si="54"/>
        <v>#DIV/0!</v>
      </c>
      <c r="DPV30" s="45" t="e">
        <f t="shared" si="54"/>
        <v>#DIV/0!</v>
      </c>
      <c r="DPW30" s="45" t="e">
        <f t="shared" si="54"/>
        <v>#DIV/0!</v>
      </c>
      <c r="DPX30" s="45" t="e">
        <f t="shared" ref="DPX30:DSI30" si="55">DPX8/DPX6</f>
        <v>#DIV/0!</v>
      </c>
      <c r="DPY30" s="45" t="e">
        <f t="shared" si="55"/>
        <v>#DIV/0!</v>
      </c>
      <c r="DPZ30" s="45" t="e">
        <f t="shared" si="55"/>
        <v>#DIV/0!</v>
      </c>
      <c r="DQA30" s="45" t="e">
        <f t="shared" si="55"/>
        <v>#DIV/0!</v>
      </c>
      <c r="DQB30" s="45" t="e">
        <f t="shared" si="55"/>
        <v>#DIV/0!</v>
      </c>
      <c r="DQC30" s="45" t="e">
        <f t="shared" si="55"/>
        <v>#DIV/0!</v>
      </c>
      <c r="DQD30" s="45" t="e">
        <f t="shared" si="55"/>
        <v>#DIV/0!</v>
      </c>
      <c r="DQE30" s="45" t="e">
        <f t="shared" si="55"/>
        <v>#DIV/0!</v>
      </c>
      <c r="DQF30" s="45" t="e">
        <f t="shared" si="55"/>
        <v>#DIV/0!</v>
      </c>
      <c r="DQG30" s="45" t="e">
        <f t="shared" si="55"/>
        <v>#DIV/0!</v>
      </c>
      <c r="DQH30" s="45" t="e">
        <f t="shared" si="55"/>
        <v>#DIV/0!</v>
      </c>
      <c r="DQI30" s="45" t="e">
        <f t="shared" si="55"/>
        <v>#DIV/0!</v>
      </c>
      <c r="DQJ30" s="45" t="e">
        <f t="shared" si="55"/>
        <v>#DIV/0!</v>
      </c>
      <c r="DQK30" s="45" t="e">
        <f t="shared" si="55"/>
        <v>#DIV/0!</v>
      </c>
      <c r="DQL30" s="45" t="e">
        <f t="shared" si="55"/>
        <v>#DIV/0!</v>
      </c>
      <c r="DQM30" s="45" t="e">
        <f t="shared" si="55"/>
        <v>#DIV/0!</v>
      </c>
      <c r="DQN30" s="45" t="e">
        <f t="shared" si="55"/>
        <v>#DIV/0!</v>
      </c>
      <c r="DQO30" s="45" t="e">
        <f t="shared" si="55"/>
        <v>#DIV/0!</v>
      </c>
      <c r="DQP30" s="45" t="e">
        <f t="shared" si="55"/>
        <v>#DIV/0!</v>
      </c>
      <c r="DQQ30" s="45" t="e">
        <f t="shared" si="55"/>
        <v>#DIV/0!</v>
      </c>
      <c r="DQR30" s="45" t="e">
        <f t="shared" si="55"/>
        <v>#DIV/0!</v>
      </c>
      <c r="DQS30" s="45" t="e">
        <f t="shared" si="55"/>
        <v>#DIV/0!</v>
      </c>
      <c r="DQT30" s="45" t="e">
        <f t="shared" si="55"/>
        <v>#DIV/0!</v>
      </c>
      <c r="DQU30" s="45" t="e">
        <f t="shared" si="55"/>
        <v>#DIV/0!</v>
      </c>
      <c r="DQV30" s="45" t="e">
        <f t="shared" si="55"/>
        <v>#DIV/0!</v>
      </c>
      <c r="DQW30" s="45" t="e">
        <f t="shared" si="55"/>
        <v>#DIV/0!</v>
      </c>
      <c r="DQX30" s="45" t="e">
        <f t="shared" si="55"/>
        <v>#DIV/0!</v>
      </c>
      <c r="DQY30" s="45" t="e">
        <f t="shared" si="55"/>
        <v>#DIV/0!</v>
      </c>
      <c r="DQZ30" s="45" t="e">
        <f t="shared" si="55"/>
        <v>#DIV/0!</v>
      </c>
      <c r="DRA30" s="45" t="e">
        <f t="shared" si="55"/>
        <v>#DIV/0!</v>
      </c>
      <c r="DRB30" s="45" t="e">
        <f t="shared" si="55"/>
        <v>#DIV/0!</v>
      </c>
      <c r="DRC30" s="45" t="e">
        <f t="shared" si="55"/>
        <v>#DIV/0!</v>
      </c>
      <c r="DRD30" s="45" t="e">
        <f t="shared" si="55"/>
        <v>#DIV/0!</v>
      </c>
      <c r="DRE30" s="45" t="e">
        <f t="shared" si="55"/>
        <v>#DIV/0!</v>
      </c>
      <c r="DRF30" s="45" t="e">
        <f t="shared" si="55"/>
        <v>#DIV/0!</v>
      </c>
      <c r="DRG30" s="45" t="e">
        <f t="shared" si="55"/>
        <v>#DIV/0!</v>
      </c>
      <c r="DRH30" s="45" t="e">
        <f t="shared" si="55"/>
        <v>#DIV/0!</v>
      </c>
      <c r="DRI30" s="45" t="e">
        <f t="shared" si="55"/>
        <v>#DIV/0!</v>
      </c>
      <c r="DRJ30" s="45" t="e">
        <f t="shared" si="55"/>
        <v>#DIV/0!</v>
      </c>
      <c r="DRK30" s="45" t="e">
        <f t="shared" si="55"/>
        <v>#DIV/0!</v>
      </c>
      <c r="DRL30" s="45" t="e">
        <f t="shared" si="55"/>
        <v>#DIV/0!</v>
      </c>
      <c r="DRM30" s="45" t="e">
        <f t="shared" si="55"/>
        <v>#DIV/0!</v>
      </c>
      <c r="DRN30" s="45" t="e">
        <f t="shared" si="55"/>
        <v>#DIV/0!</v>
      </c>
      <c r="DRO30" s="45" t="e">
        <f t="shared" si="55"/>
        <v>#DIV/0!</v>
      </c>
      <c r="DRP30" s="45" t="e">
        <f t="shared" si="55"/>
        <v>#DIV/0!</v>
      </c>
      <c r="DRQ30" s="45" t="e">
        <f t="shared" si="55"/>
        <v>#DIV/0!</v>
      </c>
      <c r="DRR30" s="45" t="e">
        <f t="shared" si="55"/>
        <v>#DIV/0!</v>
      </c>
      <c r="DRS30" s="45" t="e">
        <f t="shared" si="55"/>
        <v>#DIV/0!</v>
      </c>
      <c r="DRT30" s="45" t="e">
        <f t="shared" si="55"/>
        <v>#DIV/0!</v>
      </c>
      <c r="DRU30" s="45" t="e">
        <f t="shared" si="55"/>
        <v>#DIV/0!</v>
      </c>
      <c r="DRV30" s="45" t="e">
        <f t="shared" si="55"/>
        <v>#DIV/0!</v>
      </c>
      <c r="DRW30" s="45" t="e">
        <f t="shared" si="55"/>
        <v>#DIV/0!</v>
      </c>
      <c r="DRX30" s="45" t="e">
        <f t="shared" si="55"/>
        <v>#DIV/0!</v>
      </c>
      <c r="DRY30" s="45" t="e">
        <f t="shared" si="55"/>
        <v>#DIV/0!</v>
      </c>
      <c r="DRZ30" s="45" t="e">
        <f t="shared" si="55"/>
        <v>#DIV/0!</v>
      </c>
      <c r="DSA30" s="45" t="e">
        <f t="shared" si="55"/>
        <v>#DIV/0!</v>
      </c>
      <c r="DSB30" s="45" t="e">
        <f t="shared" si="55"/>
        <v>#DIV/0!</v>
      </c>
      <c r="DSC30" s="45" t="e">
        <f t="shared" si="55"/>
        <v>#DIV/0!</v>
      </c>
      <c r="DSD30" s="45" t="e">
        <f t="shared" si="55"/>
        <v>#DIV/0!</v>
      </c>
      <c r="DSE30" s="45" t="e">
        <f t="shared" si="55"/>
        <v>#DIV/0!</v>
      </c>
      <c r="DSF30" s="45" t="e">
        <f t="shared" si="55"/>
        <v>#DIV/0!</v>
      </c>
      <c r="DSG30" s="45" t="e">
        <f t="shared" si="55"/>
        <v>#DIV/0!</v>
      </c>
      <c r="DSH30" s="45" t="e">
        <f t="shared" si="55"/>
        <v>#DIV/0!</v>
      </c>
      <c r="DSI30" s="45" t="e">
        <f t="shared" si="55"/>
        <v>#DIV/0!</v>
      </c>
      <c r="DSJ30" s="45" t="e">
        <f t="shared" ref="DSJ30:DUU30" si="56">DSJ8/DSJ6</f>
        <v>#DIV/0!</v>
      </c>
      <c r="DSK30" s="45" t="e">
        <f t="shared" si="56"/>
        <v>#DIV/0!</v>
      </c>
      <c r="DSL30" s="45" t="e">
        <f t="shared" si="56"/>
        <v>#DIV/0!</v>
      </c>
      <c r="DSM30" s="45" t="e">
        <f t="shared" si="56"/>
        <v>#DIV/0!</v>
      </c>
      <c r="DSN30" s="45" t="e">
        <f t="shared" si="56"/>
        <v>#DIV/0!</v>
      </c>
      <c r="DSO30" s="45" t="e">
        <f t="shared" si="56"/>
        <v>#DIV/0!</v>
      </c>
      <c r="DSP30" s="45" t="e">
        <f t="shared" si="56"/>
        <v>#DIV/0!</v>
      </c>
      <c r="DSQ30" s="45" t="e">
        <f t="shared" si="56"/>
        <v>#DIV/0!</v>
      </c>
      <c r="DSR30" s="45" t="e">
        <f t="shared" si="56"/>
        <v>#DIV/0!</v>
      </c>
      <c r="DSS30" s="45" t="e">
        <f t="shared" si="56"/>
        <v>#DIV/0!</v>
      </c>
      <c r="DST30" s="45" t="e">
        <f t="shared" si="56"/>
        <v>#DIV/0!</v>
      </c>
      <c r="DSU30" s="45" t="e">
        <f t="shared" si="56"/>
        <v>#DIV/0!</v>
      </c>
      <c r="DSV30" s="45" t="e">
        <f t="shared" si="56"/>
        <v>#DIV/0!</v>
      </c>
      <c r="DSW30" s="45" t="e">
        <f t="shared" si="56"/>
        <v>#DIV/0!</v>
      </c>
      <c r="DSX30" s="45" t="e">
        <f t="shared" si="56"/>
        <v>#DIV/0!</v>
      </c>
      <c r="DSY30" s="45" t="e">
        <f t="shared" si="56"/>
        <v>#DIV/0!</v>
      </c>
      <c r="DSZ30" s="45" t="e">
        <f t="shared" si="56"/>
        <v>#DIV/0!</v>
      </c>
      <c r="DTA30" s="45" t="e">
        <f t="shared" si="56"/>
        <v>#DIV/0!</v>
      </c>
      <c r="DTB30" s="45" t="e">
        <f t="shared" si="56"/>
        <v>#DIV/0!</v>
      </c>
      <c r="DTC30" s="45" t="e">
        <f t="shared" si="56"/>
        <v>#DIV/0!</v>
      </c>
      <c r="DTD30" s="45" t="e">
        <f t="shared" si="56"/>
        <v>#DIV/0!</v>
      </c>
      <c r="DTE30" s="45" t="e">
        <f t="shared" si="56"/>
        <v>#DIV/0!</v>
      </c>
      <c r="DTF30" s="45" t="e">
        <f t="shared" si="56"/>
        <v>#DIV/0!</v>
      </c>
      <c r="DTG30" s="45" t="e">
        <f t="shared" si="56"/>
        <v>#DIV/0!</v>
      </c>
      <c r="DTH30" s="45" t="e">
        <f t="shared" si="56"/>
        <v>#DIV/0!</v>
      </c>
      <c r="DTI30" s="45" t="e">
        <f t="shared" si="56"/>
        <v>#DIV/0!</v>
      </c>
      <c r="DTJ30" s="45" t="e">
        <f t="shared" si="56"/>
        <v>#DIV/0!</v>
      </c>
      <c r="DTK30" s="45" t="e">
        <f t="shared" si="56"/>
        <v>#DIV/0!</v>
      </c>
      <c r="DTL30" s="45" t="e">
        <f t="shared" si="56"/>
        <v>#DIV/0!</v>
      </c>
      <c r="DTM30" s="45" t="e">
        <f t="shared" si="56"/>
        <v>#DIV/0!</v>
      </c>
      <c r="DTN30" s="45" t="e">
        <f t="shared" si="56"/>
        <v>#DIV/0!</v>
      </c>
      <c r="DTO30" s="45" t="e">
        <f t="shared" si="56"/>
        <v>#DIV/0!</v>
      </c>
      <c r="DTP30" s="45" t="e">
        <f t="shared" si="56"/>
        <v>#DIV/0!</v>
      </c>
      <c r="DTQ30" s="45" t="e">
        <f t="shared" si="56"/>
        <v>#DIV/0!</v>
      </c>
      <c r="DTR30" s="45" t="e">
        <f t="shared" si="56"/>
        <v>#DIV/0!</v>
      </c>
      <c r="DTS30" s="45" t="e">
        <f t="shared" si="56"/>
        <v>#DIV/0!</v>
      </c>
      <c r="DTT30" s="45" t="e">
        <f t="shared" si="56"/>
        <v>#DIV/0!</v>
      </c>
      <c r="DTU30" s="45" t="e">
        <f t="shared" si="56"/>
        <v>#DIV/0!</v>
      </c>
      <c r="DTV30" s="45" t="e">
        <f t="shared" si="56"/>
        <v>#DIV/0!</v>
      </c>
      <c r="DTW30" s="45" t="e">
        <f t="shared" si="56"/>
        <v>#DIV/0!</v>
      </c>
      <c r="DTX30" s="45" t="e">
        <f t="shared" si="56"/>
        <v>#DIV/0!</v>
      </c>
      <c r="DTY30" s="45" t="e">
        <f t="shared" si="56"/>
        <v>#DIV/0!</v>
      </c>
      <c r="DTZ30" s="45" t="e">
        <f t="shared" si="56"/>
        <v>#DIV/0!</v>
      </c>
      <c r="DUA30" s="45" t="e">
        <f t="shared" si="56"/>
        <v>#DIV/0!</v>
      </c>
      <c r="DUB30" s="45" t="e">
        <f t="shared" si="56"/>
        <v>#DIV/0!</v>
      </c>
      <c r="DUC30" s="45" t="e">
        <f t="shared" si="56"/>
        <v>#DIV/0!</v>
      </c>
      <c r="DUD30" s="45" t="e">
        <f t="shared" si="56"/>
        <v>#DIV/0!</v>
      </c>
      <c r="DUE30" s="45" t="e">
        <f t="shared" si="56"/>
        <v>#DIV/0!</v>
      </c>
      <c r="DUF30" s="45" t="e">
        <f t="shared" si="56"/>
        <v>#DIV/0!</v>
      </c>
      <c r="DUG30" s="45" t="e">
        <f t="shared" si="56"/>
        <v>#DIV/0!</v>
      </c>
      <c r="DUH30" s="45" t="e">
        <f t="shared" si="56"/>
        <v>#DIV/0!</v>
      </c>
      <c r="DUI30" s="45" t="e">
        <f t="shared" si="56"/>
        <v>#DIV/0!</v>
      </c>
      <c r="DUJ30" s="45" t="e">
        <f t="shared" si="56"/>
        <v>#DIV/0!</v>
      </c>
      <c r="DUK30" s="45" t="e">
        <f t="shared" si="56"/>
        <v>#DIV/0!</v>
      </c>
      <c r="DUL30" s="45" t="e">
        <f t="shared" si="56"/>
        <v>#DIV/0!</v>
      </c>
      <c r="DUM30" s="45" t="e">
        <f t="shared" si="56"/>
        <v>#DIV/0!</v>
      </c>
      <c r="DUN30" s="45" t="e">
        <f t="shared" si="56"/>
        <v>#DIV/0!</v>
      </c>
      <c r="DUO30" s="45" t="e">
        <f t="shared" si="56"/>
        <v>#DIV/0!</v>
      </c>
      <c r="DUP30" s="45" t="e">
        <f t="shared" si="56"/>
        <v>#DIV/0!</v>
      </c>
      <c r="DUQ30" s="45" t="e">
        <f t="shared" si="56"/>
        <v>#DIV/0!</v>
      </c>
      <c r="DUR30" s="45" t="e">
        <f t="shared" si="56"/>
        <v>#DIV/0!</v>
      </c>
      <c r="DUS30" s="45" t="e">
        <f t="shared" si="56"/>
        <v>#DIV/0!</v>
      </c>
      <c r="DUT30" s="45" t="e">
        <f t="shared" si="56"/>
        <v>#DIV/0!</v>
      </c>
      <c r="DUU30" s="45" t="e">
        <f t="shared" si="56"/>
        <v>#DIV/0!</v>
      </c>
      <c r="DUV30" s="45" t="e">
        <f t="shared" ref="DUV30:DXG30" si="57">DUV8/DUV6</f>
        <v>#DIV/0!</v>
      </c>
      <c r="DUW30" s="45" t="e">
        <f t="shared" si="57"/>
        <v>#DIV/0!</v>
      </c>
      <c r="DUX30" s="45" t="e">
        <f t="shared" si="57"/>
        <v>#DIV/0!</v>
      </c>
      <c r="DUY30" s="45" t="e">
        <f t="shared" si="57"/>
        <v>#DIV/0!</v>
      </c>
      <c r="DUZ30" s="45" t="e">
        <f t="shared" si="57"/>
        <v>#DIV/0!</v>
      </c>
      <c r="DVA30" s="45" t="e">
        <f t="shared" si="57"/>
        <v>#DIV/0!</v>
      </c>
      <c r="DVB30" s="45" t="e">
        <f t="shared" si="57"/>
        <v>#DIV/0!</v>
      </c>
      <c r="DVC30" s="45" t="e">
        <f t="shared" si="57"/>
        <v>#DIV/0!</v>
      </c>
      <c r="DVD30" s="45" t="e">
        <f t="shared" si="57"/>
        <v>#DIV/0!</v>
      </c>
      <c r="DVE30" s="45" t="e">
        <f t="shared" si="57"/>
        <v>#DIV/0!</v>
      </c>
      <c r="DVF30" s="45" t="e">
        <f t="shared" si="57"/>
        <v>#DIV/0!</v>
      </c>
      <c r="DVG30" s="45" t="e">
        <f t="shared" si="57"/>
        <v>#DIV/0!</v>
      </c>
      <c r="DVH30" s="45" t="e">
        <f t="shared" si="57"/>
        <v>#DIV/0!</v>
      </c>
      <c r="DVI30" s="45" t="e">
        <f t="shared" si="57"/>
        <v>#DIV/0!</v>
      </c>
      <c r="DVJ30" s="45" t="e">
        <f t="shared" si="57"/>
        <v>#DIV/0!</v>
      </c>
      <c r="DVK30" s="45" t="e">
        <f t="shared" si="57"/>
        <v>#DIV/0!</v>
      </c>
      <c r="DVL30" s="45" t="e">
        <f t="shared" si="57"/>
        <v>#DIV/0!</v>
      </c>
      <c r="DVM30" s="45" t="e">
        <f t="shared" si="57"/>
        <v>#DIV/0!</v>
      </c>
      <c r="DVN30" s="45" t="e">
        <f t="shared" si="57"/>
        <v>#DIV/0!</v>
      </c>
      <c r="DVO30" s="45" t="e">
        <f t="shared" si="57"/>
        <v>#DIV/0!</v>
      </c>
      <c r="DVP30" s="45" t="e">
        <f t="shared" si="57"/>
        <v>#DIV/0!</v>
      </c>
      <c r="DVQ30" s="45" t="e">
        <f t="shared" si="57"/>
        <v>#DIV/0!</v>
      </c>
      <c r="DVR30" s="45" t="e">
        <f t="shared" si="57"/>
        <v>#DIV/0!</v>
      </c>
      <c r="DVS30" s="45" t="e">
        <f t="shared" si="57"/>
        <v>#DIV/0!</v>
      </c>
      <c r="DVT30" s="45" t="e">
        <f t="shared" si="57"/>
        <v>#DIV/0!</v>
      </c>
      <c r="DVU30" s="45" t="e">
        <f t="shared" si="57"/>
        <v>#DIV/0!</v>
      </c>
      <c r="DVV30" s="45" t="e">
        <f t="shared" si="57"/>
        <v>#DIV/0!</v>
      </c>
      <c r="DVW30" s="45" t="e">
        <f t="shared" si="57"/>
        <v>#DIV/0!</v>
      </c>
      <c r="DVX30" s="45" t="e">
        <f t="shared" si="57"/>
        <v>#DIV/0!</v>
      </c>
      <c r="DVY30" s="45" t="e">
        <f t="shared" si="57"/>
        <v>#DIV/0!</v>
      </c>
      <c r="DVZ30" s="45" t="e">
        <f t="shared" si="57"/>
        <v>#DIV/0!</v>
      </c>
      <c r="DWA30" s="45" t="e">
        <f t="shared" si="57"/>
        <v>#DIV/0!</v>
      </c>
      <c r="DWB30" s="45" t="e">
        <f t="shared" si="57"/>
        <v>#DIV/0!</v>
      </c>
      <c r="DWC30" s="45" t="e">
        <f t="shared" si="57"/>
        <v>#DIV/0!</v>
      </c>
      <c r="DWD30" s="45" t="e">
        <f t="shared" si="57"/>
        <v>#DIV/0!</v>
      </c>
      <c r="DWE30" s="45" t="e">
        <f t="shared" si="57"/>
        <v>#DIV/0!</v>
      </c>
      <c r="DWF30" s="45" t="e">
        <f t="shared" si="57"/>
        <v>#DIV/0!</v>
      </c>
      <c r="DWG30" s="45" t="e">
        <f t="shared" si="57"/>
        <v>#DIV/0!</v>
      </c>
      <c r="DWH30" s="45" t="e">
        <f t="shared" si="57"/>
        <v>#DIV/0!</v>
      </c>
      <c r="DWI30" s="45" t="e">
        <f t="shared" si="57"/>
        <v>#DIV/0!</v>
      </c>
      <c r="DWJ30" s="45" t="e">
        <f t="shared" si="57"/>
        <v>#DIV/0!</v>
      </c>
      <c r="DWK30" s="45" t="e">
        <f t="shared" si="57"/>
        <v>#DIV/0!</v>
      </c>
      <c r="DWL30" s="45" t="e">
        <f t="shared" si="57"/>
        <v>#DIV/0!</v>
      </c>
      <c r="DWM30" s="45" t="e">
        <f t="shared" si="57"/>
        <v>#DIV/0!</v>
      </c>
      <c r="DWN30" s="45" t="e">
        <f t="shared" si="57"/>
        <v>#DIV/0!</v>
      </c>
      <c r="DWO30" s="45" t="e">
        <f t="shared" si="57"/>
        <v>#DIV/0!</v>
      </c>
      <c r="DWP30" s="45" t="e">
        <f t="shared" si="57"/>
        <v>#DIV/0!</v>
      </c>
      <c r="DWQ30" s="45" t="e">
        <f t="shared" si="57"/>
        <v>#DIV/0!</v>
      </c>
      <c r="DWR30" s="45" t="e">
        <f t="shared" si="57"/>
        <v>#DIV/0!</v>
      </c>
      <c r="DWS30" s="45" t="e">
        <f t="shared" si="57"/>
        <v>#DIV/0!</v>
      </c>
      <c r="DWT30" s="45" t="e">
        <f t="shared" si="57"/>
        <v>#DIV/0!</v>
      </c>
      <c r="DWU30" s="45" t="e">
        <f t="shared" si="57"/>
        <v>#DIV/0!</v>
      </c>
      <c r="DWV30" s="45" t="e">
        <f t="shared" si="57"/>
        <v>#DIV/0!</v>
      </c>
      <c r="DWW30" s="45" t="e">
        <f t="shared" si="57"/>
        <v>#DIV/0!</v>
      </c>
      <c r="DWX30" s="45" t="e">
        <f t="shared" si="57"/>
        <v>#DIV/0!</v>
      </c>
      <c r="DWY30" s="45" t="e">
        <f t="shared" si="57"/>
        <v>#DIV/0!</v>
      </c>
      <c r="DWZ30" s="45" t="e">
        <f t="shared" si="57"/>
        <v>#DIV/0!</v>
      </c>
      <c r="DXA30" s="45" t="e">
        <f t="shared" si="57"/>
        <v>#DIV/0!</v>
      </c>
      <c r="DXB30" s="45" t="e">
        <f t="shared" si="57"/>
        <v>#DIV/0!</v>
      </c>
      <c r="DXC30" s="45" t="e">
        <f t="shared" si="57"/>
        <v>#DIV/0!</v>
      </c>
      <c r="DXD30" s="45" t="e">
        <f t="shared" si="57"/>
        <v>#DIV/0!</v>
      </c>
      <c r="DXE30" s="45" t="e">
        <f t="shared" si="57"/>
        <v>#DIV/0!</v>
      </c>
      <c r="DXF30" s="45" t="e">
        <f t="shared" si="57"/>
        <v>#DIV/0!</v>
      </c>
      <c r="DXG30" s="45" t="e">
        <f t="shared" si="57"/>
        <v>#DIV/0!</v>
      </c>
      <c r="DXH30" s="45" t="e">
        <f t="shared" ref="DXH30:DZS30" si="58">DXH8/DXH6</f>
        <v>#DIV/0!</v>
      </c>
      <c r="DXI30" s="45" t="e">
        <f t="shared" si="58"/>
        <v>#DIV/0!</v>
      </c>
      <c r="DXJ30" s="45" t="e">
        <f t="shared" si="58"/>
        <v>#DIV/0!</v>
      </c>
      <c r="DXK30" s="45" t="e">
        <f t="shared" si="58"/>
        <v>#DIV/0!</v>
      </c>
      <c r="DXL30" s="45" t="e">
        <f t="shared" si="58"/>
        <v>#DIV/0!</v>
      </c>
      <c r="DXM30" s="45" t="e">
        <f t="shared" si="58"/>
        <v>#DIV/0!</v>
      </c>
      <c r="DXN30" s="45" t="e">
        <f t="shared" si="58"/>
        <v>#DIV/0!</v>
      </c>
      <c r="DXO30" s="45" t="e">
        <f t="shared" si="58"/>
        <v>#DIV/0!</v>
      </c>
      <c r="DXP30" s="45" t="e">
        <f t="shared" si="58"/>
        <v>#DIV/0!</v>
      </c>
      <c r="DXQ30" s="45" t="e">
        <f t="shared" si="58"/>
        <v>#DIV/0!</v>
      </c>
      <c r="DXR30" s="45" t="e">
        <f t="shared" si="58"/>
        <v>#DIV/0!</v>
      </c>
      <c r="DXS30" s="45" t="e">
        <f t="shared" si="58"/>
        <v>#DIV/0!</v>
      </c>
      <c r="DXT30" s="45" t="e">
        <f t="shared" si="58"/>
        <v>#DIV/0!</v>
      </c>
      <c r="DXU30" s="45" t="e">
        <f t="shared" si="58"/>
        <v>#DIV/0!</v>
      </c>
      <c r="DXV30" s="45" t="e">
        <f t="shared" si="58"/>
        <v>#DIV/0!</v>
      </c>
      <c r="DXW30" s="45" t="e">
        <f t="shared" si="58"/>
        <v>#DIV/0!</v>
      </c>
      <c r="DXX30" s="45" t="e">
        <f t="shared" si="58"/>
        <v>#DIV/0!</v>
      </c>
      <c r="DXY30" s="45" t="e">
        <f t="shared" si="58"/>
        <v>#DIV/0!</v>
      </c>
      <c r="DXZ30" s="45" t="e">
        <f t="shared" si="58"/>
        <v>#DIV/0!</v>
      </c>
      <c r="DYA30" s="45" t="e">
        <f t="shared" si="58"/>
        <v>#DIV/0!</v>
      </c>
      <c r="DYB30" s="45" t="e">
        <f t="shared" si="58"/>
        <v>#DIV/0!</v>
      </c>
      <c r="DYC30" s="45" t="e">
        <f t="shared" si="58"/>
        <v>#DIV/0!</v>
      </c>
      <c r="DYD30" s="45" t="e">
        <f t="shared" si="58"/>
        <v>#DIV/0!</v>
      </c>
      <c r="DYE30" s="45" t="e">
        <f t="shared" si="58"/>
        <v>#DIV/0!</v>
      </c>
      <c r="DYF30" s="45" t="e">
        <f t="shared" si="58"/>
        <v>#DIV/0!</v>
      </c>
      <c r="DYG30" s="45" t="e">
        <f t="shared" si="58"/>
        <v>#DIV/0!</v>
      </c>
      <c r="DYH30" s="45" t="e">
        <f t="shared" si="58"/>
        <v>#DIV/0!</v>
      </c>
      <c r="DYI30" s="45" t="e">
        <f t="shared" si="58"/>
        <v>#DIV/0!</v>
      </c>
      <c r="DYJ30" s="45" t="e">
        <f t="shared" si="58"/>
        <v>#DIV/0!</v>
      </c>
      <c r="DYK30" s="45" t="e">
        <f t="shared" si="58"/>
        <v>#DIV/0!</v>
      </c>
      <c r="DYL30" s="45" t="e">
        <f t="shared" si="58"/>
        <v>#DIV/0!</v>
      </c>
      <c r="DYM30" s="45" t="e">
        <f t="shared" si="58"/>
        <v>#DIV/0!</v>
      </c>
      <c r="DYN30" s="45" t="e">
        <f t="shared" si="58"/>
        <v>#DIV/0!</v>
      </c>
      <c r="DYO30" s="45" t="e">
        <f t="shared" si="58"/>
        <v>#DIV/0!</v>
      </c>
      <c r="DYP30" s="45" t="e">
        <f t="shared" si="58"/>
        <v>#DIV/0!</v>
      </c>
      <c r="DYQ30" s="45" t="e">
        <f t="shared" si="58"/>
        <v>#DIV/0!</v>
      </c>
      <c r="DYR30" s="45" t="e">
        <f t="shared" si="58"/>
        <v>#DIV/0!</v>
      </c>
      <c r="DYS30" s="45" t="e">
        <f t="shared" si="58"/>
        <v>#DIV/0!</v>
      </c>
      <c r="DYT30" s="45" t="e">
        <f t="shared" si="58"/>
        <v>#DIV/0!</v>
      </c>
      <c r="DYU30" s="45" t="e">
        <f t="shared" si="58"/>
        <v>#DIV/0!</v>
      </c>
      <c r="DYV30" s="45" t="e">
        <f t="shared" si="58"/>
        <v>#DIV/0!</v>
      </c>
      <c r="DYW30" s="45" t="e">
        <f t="shared" si="58"/>
        <v>#DIV/0!</v>
      </c>
      <c r="DYX30" s="45" t="e">
        <f t="shared" si="58"/>
        <v>#DIV/0!</v>
      </c>
      <c r="DYY30" s="45" t="e">
        <f t="shared" si="58"/>
        <v>#DIV/0!</v>
      </c>
      <c r="DYZ30" s="45" t="e">
        <f t="shared" si="58"/>
        <v>#DIV/0!</v>
      </c>
      <c r="DZA30" s="45" t="e">
        <f t="shared" si="58"/>
        <v>#DIV/0!</v>
      </c>
      <c r="DZB30" s="45" t="e">
        <f t="shared" si="58"/>
        <v>#DIV/0!</v>
      </c>
      <c r="DZC30" s="45" t="e">
        <f t="shared" si="58"/>
        <v>#DIV/0!</v>
      </c>
      <c r="DZD30" s="45" t="e">
        <f t="shared" si="58"/>
        <v>#DIV/0!</v>
      </c>
      <c r="DZE30" s="45" t="e">
        <f t="shared" si="58"/>
        <v>#DIV/0!</v>
      </c>
      <c r="DZF30" s="45" t="e">
        <f t="shared" si="58"/>
        <v>#DIV/0!</v>
      </c>
      <c r="DZG30" s="45" t="e">
        <f t="shared" si="58"/>
        <v>#DIV/0!</v>
      </c>
      <c r="DZH30" s="45" t="e">
        <f t="shared" si="58"/>
        <v>#DIV/0!</v>
      </c>
      <c r="DZI30" s="45" t="e">
        <f t="shared" si="58"/>
        <v>#DIV/0!</v>
      </c>
      <c r="DZJ30" s="45" t="e">
        <f t="shared" si="58"/>
        <v>#DIV/0!</v>
      </c>
      <c r="DZK30" s="45" t="e">
        <f t="shared" si="58"/>
        <v>#DIV/0!</v>
      </c>
      <c r="DZL30" s="45" t="e">
        <f t="shared" si="58"/>
        <v>#DIV/0!</v>
      </c>
      <c r="DZM30" s="45" t="e">
        <f t="shared" si="58"/>
        <v>#DIV/0!</v>
      </c>
      <c r="DZN30" s="45" t="e">
        <f t="shared" si="58"/>
        <v>#DIV/0!</v>
      </c>
      <c r="DZO30" s="45" t="e">
        <f t="shared" si="58"/>
        <v>#DIV/0!</v>
      </c>
      <c r="DZP30" s="45" t="e">
        <f t="shared" si="58"/>
        <v>#DIV/0!</v>
      </c>
      <c r="DZQ30" s="45" t="e">
        <f t="shared" si="58"/>
        <v>#DIV/0!</v>
      </c>
      <c r="DZR30" s="45" t="e">
        <f t="shared" si="58"/>
        <v>#DIV/0!</v>
      </c>
      <c r="DZS30" s="45" t="e">
        <f t="shared" si="58"/>
        <v>#DIV/0!</v>
      </c>
      <c r="DZT30" s="45" t="e">
        <f t="shared" ref="DZT30:ECE30" si="59">DZT8/DZT6</f>
        <v>#DIV/0!</v>
      </c>
      <c r="DZU30" s="45" t="e">
        <f t="shared" si="59"/>
        <v>#DIV/0!</v>
      </c>
      <c r="DZV30" s="45" t="e">
        <f t="shared" si="59"/>
        <v>#DIV/0!</v>
      </c>
      <c r="DZW30" s="45" t="e">
        <f t="shared" si="59"/>
        <v>#DIV/0!</v>
      </c>
      <c r="DZX30" s="45" t="e">
        <f t="shared" si="59"/>
        <v>#DIV/0!</v>
      </c>
      <c r="DZY30" s="45" t="e">
        <f t="shared" si="59"/>
        <v>#DIV/0!</v>
      </c>
      <c r="DZZ30" s="45" t="e">
        <f t="shared" si="59"/>
        <v>#DIV/0!</v>
      </c>
      <c r="EAA30" s="45" t="e">
        <f t="shared" si="59"/>
        <v>#DIV/0!</v>
      </c>
      <c r="EAB30" s="45" t="e">
        <f t="shared" si="59"/>
        <v>#DIV/0!</v>
      </c>
      <c r="EAC30" s="45" t="e">
        <f t="shared" si="59"/>
        <v>#DIV/0!</v>
      </c>
      <c r="EAD30" s="45" t="e">
        <f t="shared" si="59"/>
        <v>#DIV/0!</v>
      </c>
      <c r="EAE30" s="45" t="e">
        <f t="shared" si="59"/>
        <v>#DIV/0!</v>
      </c>
      <c r="EAF30" s="45" t="e">
        <f t="shared" si="59"/>
        <v>#DIV/0!</v>
      </c>
      <c r="EAG30" s="45" t="e">
        <f t="shared" si="59"/>
        <v>#DIV/0!</v>
      </c>
      <c r="EAH30" s="45" t="e">
        <f t="shared" si="59"/>
        <v>#DIV/0!</v>
      </c>
      <c r="EAI30" s="45" t="e">
        <f t="shared" si="59"/>
        <v>#DIV/0!</v>
      </c>
      <c r="EAJ30" s="45" t="e">
        <f t="shared" si="59"/>
        <v>#DIV/0!</v>
      </c>
      <c r="EAK30" s="45" t="e">
        <f t="shared" si="59"/>
        <v>#DIV/0!</v>
      </c>
      <c r="EAL30" s="45" t="e">
        <f t="shared" si="59"/>
        <v>#DIV/0!</v>
      </c>
      <c r="EAM30" s="45" t="e">
        <f t="shared" si="59"/>
        <v>#DIV/0!</v>
      </c>
      <c r="EAN30" s="45" t="e">
        <f t="shared" si="59"/>
        <v>#DIV/0!</v>
      </c>
      <c r="EAO30" s="45" t="e">
        <f t="shared" si="59"/>
        <v>#DIV/0!</v>
      </c>
      <c r="EAP30" s="45" t="e">
        <f t="shared" si="59"/>
        <v>#DIV/0!</v>
      </c>
      <c r="EAQ30" s="45" t="e">
        <f t="shared" si="59"/>
        <v>#DIV/0!</v>
      </c>
      <c r="EAR30" s="45" t="e">
        <f t="shared" si="59"/>
        <v>#DIV/0!</v>
      </c>
      <c r="EAS30" s="45" t="e">
        <f t="shared" si="59"/>
        <v>#DIV/0!</v>
      </c>
      <c r="EAT30" s="45" t="e">
        <f t="shared" si="59"/>
        <v>#DIV/0!</v>
      </c>
      <c r="EAU30" s="45" t="e">
        <f t="shared" si="59"/>
        <v>#DIV/0!</v>
      </c>
      <c r="EAV30" s="45" t="e">
        <f t="shared" si="59"/>
        <v>#DIV/0!</v>
      </c>
      <c r="EAW30" s="45" t="e">
        <f t="shared" si="59"/>
        <v>#DIV/0!</v>
      </c>
      <c r="EAX30" s="45" t="e">
        <f t="shared" si="59"/>
        <v>#DIV/0!</v>
      </c>
      <c r="EAY30" s="45" t="e">
        <f t="shared" si="59"/>
        <v>#DIV/0!</v>
      </c>
      <c r="EAZ30" s="45" t="e">
        <f t="shared" si="59"/>
        <v>#DIV/0!</v>
      </c>
      <c r="EBA30" s="45" t="e">
        <f t="shared" si="59"/>
        <v>#DIV/0!</v>
      </c>
      <c r="EBB30" s="45" t="e">
        <f t="shared" si="59"/>
        <v>#DIV/0!</v>
      </c>
      <c r="EBC30" s="45" t="e">
        <f t="shared" si="59"/>
        <v>#DIV/0!</v>
      </c>
      <c r="EBD30" s="45" t="e">
        <f t="shared" si="59"/>
        <v>#DIV/0!</v>
      </c>
      <c r="EBE30" s="45" t="e">
        <f t="shared" si="59"/>
        <v>#DIV/0!</v>
      </c>
      <c r="EBF30" s="45" t="e">
        <f t="shared" si="59"/>
        <v>#DIV/0!</v>
      </c>
      <c r="EBG30" s="45" t="e">
        <f t="shared" si="59"/>
        <v>#DIV/0!</v>
      </c>
      <c r="EBH30" s="45" t="e">
        <f t="shared" si="59"/>
        <v>#DIV/0!</v>
      </c>
      <c r="EBI30" s="45" t="e">
        <f t="shared" si="59"/>
        <v>#DIV/0!</v>
      </c>
      <c r="EBJ30" s="45" t="e">
        <f t="shared" si="59"/>
        <v>#DIV/0!</v>
      </c>
      <c r="EBK30" s="45" t="e">
        <f t="shared" si="59"/>
        <v>#DIV/0!</v>
      </c>
      <c r="EBL30" s="45" t="e">
        <f t="shared" si="59"/>
        <v>#DIV/0!</v>
      </c>
      <c r="EBM30" s="45" t="e">
        <f t="shared" si="59"/>
        <v>#DIV/0!</v>
      </c>
      <c r="EBN30" s="45" t="e">
        <f t="shared" si="59"/>
        <v>#DIV/0!</v>
      </c>
      <c r="EBO30" s="45" t="e">
        <f t="shared" si="59"/>
        <v>#DIV/0!</v>
      </c>
      <c r="EBP30" s="45" t="e">
        <f t="shared" si="59"/>
        <v>#DIV/0!</v>
      </c>
      <c r="EBQ30" s="45" t="e">
        <f t="shared" si="59"/>
        <v>#DIV/0!</v>
      </c>
      <c r="EBR30" s="45" t="e">
        <f t="shared" si="59"/>
        <v>#DIV/0!</v>
      </c>
      <c r="EBS30" s="45" t="e">
        <f t="shared" si="59"/>
        <v>#DIV/0!</v>
      </c>
      <c r="EBT30" s="45" t="e">
        <f t="shared" si="59"/>
        <v>#DIV/0!</v>
      </c>
      <c r="EBU30" s="45" t="e">
        <f t="shared" si="59"/>
        <v>#DIV/0!</v>
      </c>
      <c r="EBV30" s="45" t="e">
        <f t="shared" si="59"/>
        <v>#DIV/0!</v>
      </c>
      <c r="EBW30" s="45" t="e">
        <f t="shared" si="59"/>
        <v>#DIV/0!</v>
      </c>
      <c r="EBX30" s="45" t="e">
        <f t="shared" si="59"/>
        <v>#DIV/0!</v>
      </c>
      <c r="EBY30" s="45" t="e">
        <f t="shared" si="59"/>
        <v>#DIV/0!</v>
      </c>
      <c r="EBZ30" s="45" t="e">
        <f t="shared" si="59"/>
        <v>#DIV/0!</v>
      </c>
      <c r="ECA30" s="45" t="e">
        <f t="shared" si="59"/>
        <v>#DIV/0!</v>
      </c>
      <c r="ECB30" s="45" t="e">
        <f t="shared" si="59"/>
        <v>#DIV/0!</v>
      </c>
      <c r="ECC30" s="45" t="e">
        <f t="shared" si="59"/>
        <v>#DIV/0!</v>
      </c>
      <c r="ECD30" s="45" t="e">
        <f t="shared" si="59"/>
        <v>#DIV/0!</v>
      </c>
      <c r="ECE30" s="45" t="e">
        <f t="shared" si="59"/>
        <v>#DIV/0!</v>
      </c>
      <c r="ECF30" s="45" t="e">
        <f t="shared" ref="ECF30:EEQ30" si="60">ECF8/ECF6</f>
        <v>#DIV/0!</v>
      </c>
      <c r="ECG30" s="45" t="e">
        <f t="shared" si="60"/>
        <v>#DIV/0!</v>
      </c>
      <c r="ECH30" s="45" t="e">
        <f t="shared" si="60"/>
        <v>#DIV/0!</v>
      </c>
      <c r="ECI30" s="45" t="e">
        <f t="shared" si="60"/>
        <v>#DIV/0!</v>
      </c>
      <c r="ECJ30" s="45" t="e">
        <f t="shared" si="60"/>
        <v>#DIV/0!</v>
      </c>
      <c r="ECK30" s="45" t="e">
        <f t="shared" si="60"/>
        <v>#DIV/0!</v>
      </c>
      <c r="ECL30" s="45" t="e">
        <f t="shared" si="60"/>
        <v>#DIV/0!</v>
      </c>
      <c r="ECM30" s="45" t="e">
        <f t="shared" si="60"/>
        <v>#DIV/0!</v>
      </c>
      <c r="ECN30" s="45" t="e">
        <f t="shared" si="60"/>
        <v>#DIV/0!</v>
      </c>
      <c r="ECO30" s="45" t="e">
        <f t="shared" si="60"/>
        <v>#DIV/0!</v>
      </c>
      <c r="ECP30" s="45" t="e">
        <f t="shared" si="60"/>
        <v>#DIV/0!</v>
      </c>
      <c r="ECQ30" s="45" t="e">
        <f t="shared" si="60"/>
        <v>#DIV/0!</v>
      </c>
      <c r="ECR30" s="45" t="e">
        <f t="shared" si="60"/>
        <v>#DIV/0!</v>
      </c>
      <c r="ECS30" s="45" t="e">
        <f t="shared" si="60"/>
        <v>#DIV/0!</v>
      </c>
      <c r="ECT30" s="45" t="e">
        <f t="shared" si="60"/>
        <v>#DIV/0!</v>
      </c>
      <c r="ECU30" s="45" t="e">
        <f t="shared" si="60"/>
        <v>#DIV/0!</v>
      </c>
      <c r="ECV30" s="45" t="e">
        <f t="shared" si="60"/>
        <v>#DIV/0!</v>
      </c>
      <c r="ECW30" s="45" t="e">
        <f t="shared" si="60"/>
        <v>#DIV/0!</v>
      </c>
      <c r="ECX30" s="45" t="e">
        <f t="shared" si="60"/>
        <v>#DIV/0!</v>
      </c>
      <c r="ECY30" s="45" t="e">
        <f t="shared" si="60"/>
        <v>#DIV/0!</v>
      </c>
      <c r="ECZ30" s="45" t="e">
        <f t="shared" si="60"/>
        <v>#DIV/0!</v>
      </c>
      <c r="EDA30" s="45" t="e">
        <f t="shared" si="60"/>
        <v>#DIV/0!</v>
      </c>
      <c r="EDB30" s="45" t="e">
        <f t="shared" si="60"/>
        <v>#DIV/0!</v>
      </c>
      <c r="EDC30" s="45" t="e">
        <f t="shared" si="60"/>
        <v>#DIV/0!</v>
      </c>
      <c r="EDD30" s="45" t="e">
        <f t="shared" si="60"/>
        <v>#DIV/0!</v>
      </c>
      <c r="EDE30" s="45" t="e">
        <f t="shared" si="60"/>
        <v>#DIV/0!</v>
      </c>
      <c r="EDF30" s="45" t="e">
        <f t="shared" si="60"/>
        <v>#DIV/0!</v>
      </c>
      <c r="EDG30" s="45" t="e">
        <f t="shared" si="60"/>
        <v>#DIV/0!</v>
      </c>
      <c r="EDH30" s="45" t="e">
        <f t="shared" si="60"/>
        <v>#DIV/0!</v>
      </c>
      <c r="EDI30" s="45" t="e">
        <f t="shared" si="60"/>
        <v>#DIV/0!</v>
      </c>
      <c r="EDJ30" s="45" t="e">
        <f t="shared" si="60"/>
        <v>#DIV/0!</v>
      </c>
      <c r="EDK30" s="45" t="e">
        <f t="shared" si="60"/>
        <v>#DIV/0!</v>
      </c>
      <c r="EDL30" s="45" t="e">
        <f t="shared" si="60"/>
        <v>#DIV/0!</v>
      </c>
      <c r="EDM30" s="45" t="e">
        <f t="shared" si="60"/>
        <v>#DIV/0!</v>
      </c>
      <c r="EDN30" s="45" t="e">
        <f t="shared" si="60"/>
        <v>#DIV/0!</v>
      </c>
      <c r="EDO30" s="45" t="e">
        <f t="shared" si="60"/>
        <v>#DIV/0!</v>
      </c>
      <c r="EDP30" s="45" t="e">
        <f t="shared" si="60"/>
        <v>#DIV/0!</v>
      </c>
      <c r="EDQ30" s="45" t="e">
        <f t="shared" si="60"/>
        <v>#DIV/0!</v>
      </c>
      <c r="EDR30" s="45" t="e">
        <f t="shared" si="60"/>
        <v>#DIV/0!</v>
      </c>
      <c r="EDS30" s="45" t="e">
        <f t="shared" si="60"/>
        <v>#DIV/0!</v>
      </c>
      <c r="EDT30" s="45" t="e">
        <f t="shared" si="60"/>
        <v>#DIV/0!</v>
      </c>
      <c r="EDU30" s="45" t="e">
        <f t="shared" si="60"/>
        <v>#DIV/0!</v>
      </c>
      <c r="EDV30" s="45" t="e">
        <f t="shared" si="60"/>
        <v>#DIV/0!</v>
      </c>
      <c r="EDW30" s="45" t="e">
        <f t="shared" si="60"/>
        <v>#DIV/0!</v>
      </c>
      <c r="EDX30" s="45" t="e">
        <f t="shared" si="60"/>
        <v>#DIV/0!</v>
      </c>
      <c r="EDY30" s="45" t="e">
        <f t="shared" si="60"/>
        <v>#DIV/0!</v>
      </c>
      <c r="EDZ30" s="45" t="e">
        <f t="shared" si="60"/>
        <v>#DIV/0!</v>
      </c>
      <c r="EEA30" s="45" t="e">
        <f t="shared" si="60"/>
        <v>#DIV/0!</v>
      </c>
      <c r="EEB30" s="45" t="e">
        <f t="shared" si="60"/>
        <v>#DIV/0!</v>
      </c>
      <c r="EEC30" s="45" t="e">
        <f t="shared" si="60"/>
        <v>#DIV/0!</v>
      </c>
      <c r="EED30" s="45" t="e">
        <f t="shared" si="60"/>
        <v>#DIV/0!</v>
      </c>
      <c r="EEE30" s="45" t="e">
        <f t="shared" si="60"/>
        <v>#DIV/0!</v>
      </c>
      <c r="EEF30" s="45" t="e">
        <f t="shared" si="60"/>
        <v>#DIV/0!</v>
      </c>
      <c r="EEG30" s="45" t="e">
        <f t="shared" si="60"/>
        <v>#DIV/0!</v>
      </c>
      <c r="EEH30" s="45" t="e">
        <f t="shared" si="60"/>
        <v>#DIV/0!</v>
      </c>
      <c r="EEI30" s="45" t="e">
        <f t="shared" si="60"/>
        <v>#DIV/0!</v>
      </c>
      <c r="EEJ30" s="45" t="e">
        <f t="shared" si="60"/>
        <v>#DIV/0!</v>
      </c>
      <c r="EEK30" s="45" t="e">
        <f t="shared" si="60"/>
        <v>#DIV/0!</v>
      </c>
      <c r="EEL30" s="45" t="e">
        <f t="shared" si="60"/>
        <v>#DIV/0!</v>
      </c>
      <c r="EEM30" s="45" t="e">
        <f t="shared" si="60"/>
        <v>#DIV/0!</v>
      </c>
      <c r="EEN30" s="45" t="e">
        <f t="shared" si="60"/>
        <v>#DIV/0!</v>
      </c>
      <c r="EEO30" s="45" t="e">
        <f t="shared" si="60"/>
        <v>#DIV/0!</v>
      </c>
      <c r="EEP30" s="45" t="e">
        <f t="shared" si="60"/>
        <v>#DIV/0!</v>
      </c>
      <c r="EEQ30" s="45" t="e">
        <f t="shared" si="60"/>
        <v>#DIV/0!</v>
      </c>
      <c r="EER30" s="45" t="e">
        <f t="shared" ref="EER30:EHC30" si="61">EER8/EER6</f>
        <v>#DIV/0!</v>
      </c>
      <c r="EES30" s="45" t="e">
        <f t="shared" si="61"/>
        <v>#DIV/0!</v>
      </c>
      <c r="EET30" s="45" t="e">
        <f t="shared" si="61"/>
        <v>#DIV/0!</v>
      </c>
      <c r="EEU30" s="45" t="e">
        <f t="shared" si="61"/>
        <v>#DIV/0!</v>
      </c>
      <c r="EEV30" s="45" t="e">
        <f t="shared" si="61"/>
        <v>#DIV/0!</v>
      </c>
      <c r="EEW30" s="45" t="e">
        <f t="shared" si="61"/>
        <v>#DIV/0!</v>
      </c>
      <c r="EEX30" s="45" t="e">
        <f t="shared" si="61"/>
        <v>#DIV/0!</v>
      </c>
      <c r="EEY30" s="45" t="e">
        <f t="shared" si="61"/>
        <v>#DIV/0!</v>
      </c>
      <c r="EEZ30" s="45" t="e">
        <f t="shared" si="61"/>
        <v>#DIV/0!</v>
      </c>
      <c r="EFA30" s="45" t="e">
        <f t="shared" si="61"/>
        <v>#DIV/0!</v>
      </c>
      <c r="EFB30" s="45" t="e">
        <f t="shared" si="61"/>
        <v>#DIV/0!</v>
      </c>
      <c r="EFC30" s="45" t="e">
        <f t="shared" si="61"/>
        <v>#DIV/0!</v>
      </c>
      <c r="EFD30" s="45" t="e">
        <f t="shared" si="61"/>
        <v>#DIV/0!</v>
      </c>
      <c r="EFE30" s="45" t="e">
        <f t="shared" si="61"/>
        <v>#DIV/0!</v>
      </c>
      <c r="EFF30" s="45" t="e">
        <f t="shared" si="61"/>
        <v>#DIV/0!</v>
      </c>
      <c r="EFG30" s="45" t="e">
        <f t="shared" si="61"/>
        <v>#DIV/0!</v>
      </c>
      <c r="EFH30" s="45" t="e">
        <f t="shared" si="61"/>
        <v>#DIV/0!</v>
      </c>
      <c r="EFI30" s="45" t="e">
        <f t="shared" si="61"/>
        <v>#DIV/0!</v>
      </c>
      <c r="EFJ30" s="45" t="e">
        <f t="shared" si="61"/>
        <v>#DIV/0!</v>
      </c>
      <c r="EFK30" s="45" t="e">
        <f t="shared" si="61"/>
        <v>#DIV/0!</v>
      </c>
      <c r="EFL30" s="45" t="e">
        <f t="shared" si="61"/>
        <v>#DIV/0!</v>
      </c>
      <c r="EFM30" s="45" t="e">
        <f t="shared" si="61"/>
        <v>#DIV/0!</v>
      </c>
      <c r="EFN30" s="45" t="e">
        <f t="shared" si="61"/>
        <v>#DIV/0!</v>
      </c>
      <c r="EFO30" s="45" t="e">
        <f t="shared" si="61"/>
        <v>#DIV/0!</v>
      </c>
      <c r="EFP30" s="45" t="e">
        <f t="shared" si="61"/>
        <v>#DIV/0!</v>
      </c>
      <c r="EFQ30" s="45" t="e">
        <f t="shared" si="61"/>
        <v>#DIV/0!</v>
      </c>
      <c r="EFR30" s="45" t="e">
        <f t="shared" si="61"/>
        <v>#DIV/0!</v>
      </c>
      <c r="EFS30" s="45" t="e">
        <f t="shared" si="61"/>
        <v>#DIV/0!</v>
      </c>
      <c r="EFT30" s="45" t="e">
        <f t="shared" si="61"/>
        <v>#DIV/0!</v>
      </c>
      <c r="EFU30" s="45" t="e">
        <f t="shared" si="61"/>
        <v>#DIV/0!</v>
      </c>
      <c r="EFV30" s="45" t="e">
        <f t="shared" si="61"/>
        <v>#DIV/0!</v>
      </c>
      <c r="EFW30" s="45" t="e">
        <f t="shared" si="61"/>
        <v>#DIV/0!</v>
      </c>
      <c r="EFX30" s="45" t="e">
        <f t="shared" si="61"/>
        <v>#DIV/0!</v>
      </c>
      <c r="EFY30" s="45" t="e">
        <f t="shared" si="61"/>
        <v>#DIV/0!</v>
      </c>
      <c r="EFZ30" s="45" t="e">
        <f t="shared" si="61"/>
        <v>#DIV/0!</v>
      </c>
      <c r="EGA30" s="45" t="e">
        <f t="shared" si="61"/>
        <v>#DIV/0!</v>
      </c>
      <c r="EGB30" s="45" t="e">
        <f t="shared" si="61"/>
        <v>#DIV/0!</v>
      </c>
      <c r="EGC30" s="45" t="e">
        <f t="shared" si="61"/>
        <v>#DIV/0!</v>
      </c>
      <c r="EGD30" s="45" t="e">
        <f t="shared" si="61"/>
        <v>#DIV/0!</v>
      </c>
      <c r="EGE30" s="45" t="e">
        <f t="shared" si="61"/>
        <v>#DIV/0!</v>
      </c>
      <c r="EGF30" s="45" t="e">
        <f t="shared" si="61"/>
        <v>#DIV/0!</v>
      </c>
      <c r="EGG30" s="45" t="e">
        <f t="shared" si="61"/>
        <v>#DIV/0!</v>
      </c>
      <c r="EGH30" s="45" t="e">
        <f t="shared" si="61"/>
        <v>#DIV/0!</v>
      </c>
      <c r="EGI30" s="45" t="e">
        <f t="shared" si="61"/>
        <v>#DIV/0!</v>
      </c>
      <c r="EGJ30" s="45" t="e">
        <f t="shared" si="61"/>
        <v>#DIV/0!</v>
      </c>
      <c r="EGK30" s="45" t="e">
        <f t="shared" si="61"/>
        <v>#DIV/0!</v>
      </c>
      <c r="EGL30" s="45" t="e">
        <f t="shared" si="61"/>
        <v>#DIV/0!</v>
      </c>
      <c r="EGM30" s="45" t="e">
        <f t="shared" si="61"/>
        <v>#DIV/0!</v>
      </c>
      <c r="EGN30" s="45" t="e">
        <f t="shared" si="61"/>
        <v>#DIV/0!</v>
      </c>
      <c r="EGO30" s="45" t="e">
        <f t="shared" si="61"/>
        <v>#DIV/0!</v>
      </c>
      <c r="EGP30" s="45" t="e">
        <f t="shared" si="61"/>
        <v>#DIV/0!</v>
      </c>
      <c r="EGQ30" s="45" t="e">
        <f t="shared" si="61"/>
        <v>#DIV/0!</v>
      </c>
      <c r="EGR30" s="45" t="e">
        <f t="shared" si="61"/>
        <v>#DIV/0!</v>
      </c>
      <c r="EGS30" s="45" t="e">
        <f t="shared" si="61"/>
        <v>#DIV/0!</v>
      </c>
      <c r="EGT30" s="45" t="e">
        <f t="shared" si="61"/>
        <v>#DIV/0!</v>
      </c>
      <c r="EGU30" s="45" t="e">
        <f t="shared" si="61"/>
        <v>#DIV/0!</v>
      </c>
      <c r="EGV30" s="45" t="e">
        <f t="shared" si="61"/>
        <v>#DIV/0!</v>
      </c>
      <c r="EGW30" s="45" t="e">
        <f t="shared" si="61"/>
        <v>#DIV/0!</v>
      </c>
      <c r="EGX30" s="45" t="e">
        <f t="shared" si="61"/>
        <v>#DIV/0!</v>
      </c>
      <c r="EGY30" s="45" t="e">
        <f t="shared" si="61"/>
        <v>#DIV/0!</v>
      </c>
      <c r="EGZ30" s="45" t="e">
        <f t="shared" si="61"/>
        <v>#DIV/0!</v>
      </c>
      <c r="EHA30" s="45" t="e">
        <f t="shared" si="61"/>
        <v>#DIV/0!</v>
      </c>
      <c r="EHB30" s="45" t="e">
        <f t="shared" si="61"/>
        <v>#DIV/0!</v>
      </c>
      <c r="EHC30" s="45" t="e">
        <f t="shared" si="61"/>
        <v>#DIV/0!</v>
      </c>
      <c r="EHD30" s="45" t="e">
        <f t="shared" ref="EHD30:EJO30" si="62">EHD8/EHD6</f>
        <v>#DIV/0!</v>
      </c>
      <c r="EHE30" s="45" t="e">
        <f t="shared" si="62"/>
        <v>#DIV/0!</v>
      </c>
      <c r="EHF30" s="45" t="e">
        <f t="shared" si="62"/>
        <v>#DIV/0!</v>
      </c>
      <c r="EHG30" s="45" t="e">
        <f t="shared" si="62"/>
        <v>#DIV/0!</v>
      </c>
      <c r="EHH30" s="45" t="e">
        <f t="shared" si="62"/>
        <v>#DIV/0!</v>
      </c>
      <c r="EHI30" s="45" t="e">
        <f t="shared" si="62"/>
        <v>#DIV/0!</v>
      </c>
      <c r="EHJ30" s="45" t="e">
        <f t="shared" si="62"/>
        <v>#DIV/0!</v>
      </c>
      <c r="EHK30" s="45" t="e">
        <f t="shared" si="62"/>
        <v>#DIV/0!</v>
      </c>
      <c r="EHL30" s="45" t="e">
        <f t="shared" si="62"/>
        <v>#DIV/0!</v>
      </c>
      <c r="EHM30" s="45" t="e">
        <f t="shared" si="62"/>
        <v>#DIV/0!</v>
      </c>
      <c r="EHN30" s="45" t="e">
        <f t="shared" si="62"/>
        <v>#DIV/0!</v>
      </c>
      <c r="EHO30" s="45" t="e">
        <f t="shared" si="62"/>
        <v>#DIV/0!</v>
      </c>
      <c r="EHP30" s="45" t="e">
        <f t="shared" si="62"/>
        <v>#DIV/0!</v>
      </c>
      <c r="EHQ30" s="45" t="e">
        <f t="shared" si="62"/>
        <v>#DIV/0!</v>
      </c>
      <c r="EHR30" s="45" t="e">
        <f t="shared" si="62"/>
        <v>#DIV/0!</v>
      </c>
      <c r="EHS30" s="45" t="e">
        <f t="shared" si="62"/>
        <v>#DIV/0!</v>
      </c>
      <c r="EHT30" s="45" t="e">
        <f t="shared" si="62"/>
        <v>#DIV/0!</v>
      </c>
      <c r="EHU30" s="45" t="e">
        <f t="shared" si="62"/>
        <v>#DIV/0!</v>
      </c>
      <c r="EHV30" s="45" t="e">
        <f t="shared" si="62"/>
        <v>#DIV/0!</v>
      </c>
      <c r="EHW30" s="45" t="e">
        <f t="shared" si="62"/>
        <v>#DIV/0!</v>
      </c>
      <c r="EHX30" s="45" t="e">
        <f t="shared" si="62"/>
        <v>#DIV/0!</v>
      </c>
      <c r="EHY30" s="45" t="e">
        <f t="shared" si="62"/>
        <v>#DIV/0!</v>
      </c>
      <c r="EHZ30" s="45" t="e">
        <f t="shared" si="62"/>
        <v>#DIV/0!</v>
      </c>
      <c r="EIA30" s="45" t="e">
        <f t="shared" si="62"/>
        <v>#DIV/0!</v>
      </c>
      <c r="EIB30" s="45" t="e">
        <f t="shared" si="62"/>
        <v>#DIV/0!</v>
      </c>
      <c r="EIC30" s="45" t="e">
        <f t="shared" si="62"/>
        <v>#DIV/0!</v>
      </c>
      <c r="EID30" s="45" t="e">
        <f t="shared" si="62"/>
        <v>#DIV/0!</v>
      </c>
      <c r="EIE30" s="45" t="e">
        <f t="shared" si="62"/>
        <v>#DIV/0!</v>
      </c>
      <c r="EIF30" s="45" t="e">
        <f t="shared" si="62"/>
        <v>#DIV/0!</v>
      </c>
      <c r="EIG30" s="45" t="e">
        <f t="shared" si="62"/>
        <v>#DIV/0!</v>
      </c>
      <c r="EIH30" s="45" t="e">
        <f t="shared" si="62"/>
        <v>#DIV/0!</v>
      </c>
      <c r="EII30" s="45" t="e">
        <f t="shared" si="62"/>
        <v>#DIV/0!</v>
      </c>
      <c r="EIJ30" s="45" t="e">
        <f t="shared" si="62"/>
        <v>#DIV/0!</v>
      </c>
      <c r="EIK30" s="45" t="e">
        <f t="shared" si="62"/>
        <v>#DIV/0!</v>
      </c>
      <c r="EIL30" s="45" t="e">
        <f t="shared" si="62"/>
        <v>#DIV/0!</v>
      </c>
      <c r="EIM30" s="45" t="e">
        <f t="shared" si="62"/>
        <v>#DIV/0!</v>
      </c>
      <c r="EIN30" s="45" t="e">
        <f t="shared" si="62"/>
        <v>#DIV/0!</v>
      </c>
      <c r="EIO30" s="45" t="e">
        <f t="shared" si="62"/>
        <v>#DIV/0!</v>
      </c>
      <c r="EIP30" s="45" t="e">
        <f t="shared" si="62"/>
        <v>#DIV/0!</v>
      </c>
      <c r="EIQ30" s="45" t="e">
        <f t="shared" si="62"/>
        <v>#DIV/0!</v>
      </c>
      <c r="EIR30" s="45" t="e">
        <f t="shared" si="62"/>
        <v>#DIV/0!</v>
      </c>
      <c r="EIS30" s="45" t="e">
        <f t="shared" si="62"/>
        <v>#DIV/0!</v>
      </c>
      <c r="EIT30" s="45" t="e">
        <f t="shared" si="62"/>
        <v>#DIV/0!</v>
      </c>
      <c r="EIU30" s="45" t="e">
        <f t="shared" si="62"/>
        <v>#DIV/0!</v>
      </c>
      <c r="EIV30" s="45" t="e">
        <f t="shared" si="62"/>
        <v>#DIV/0!</v>
      </c>
      <c r="EIW30" s="45" t="e">
        <f t="shared" si="62"/>
        <v>#DIV/0!</v>
      </c>
      <c r="EIX30" s="45" t="e">
        <f t="shared" si="62"/>
        <v>#DIV/0!</v>
      </c>
      <c r="EIY30" s="45" t="e">
        <f t="shared" si="62"/>
        <v>#DIV/0!</v>
      </c>
      <c r="EIZ30" s="45" t="e">
        <f t="shared" si="62"/>
        <v>#DIV/0!</v>
      </c>
      <c r="EJA30" s="45" t="e">
        <f t="shared" si="62"/>
        <v>#DIV/0!</v>
      </c>
      <c r="EJB30" s="45" t="e">
        <f t="shared" si="62"/>
        <v>#DIV/0!</v>
      </c>
      <c r="EJC30" s="45" t="e">
        <f t="shared" si="62"/>
        <v>#DIV/0!</v>
      </c>
      <c r="EJD30" s="45" t="e">
        <f t="shared" si="62"/>
        <v>#DIV/0!</v>
      </c>
      <c r="EJE30" s="45" t="e">
        <f t="shared" si="62"/>
        <v>#DIV/0!</v>
      </c>
      <c r="EJF30" s="45" t="e">
        <f t="shared" si="62"/>
        <v>#DIV/0!</v>
      </c>
      <c r="EJG30" s="45" t="e">
        <f t="shared" si="62"/>
        <v>#DIV/0!</v>
      </c>
      <c r="EJH30" s="45" t="e">
        <f t="shared" si="62"/>
        <v>#DIV/0!</v>
      </c>
      <c r="EJI30" s="45" t="e">
        <f t="shared" si="62"/>
        <v>#DIV/0!</v>
      </c>
      <c r="EJJ30" s="45" t="e">
        <f t="shared" si="62"/>
        <v>#DIV/0!</v>
      </c>
      <c r="EJK30" s="45" t="e">
        <f t="shared" si="62"/>
        <v>#DIV/0!</v>
      </c>
      <c r="EJL30" s="45" t="e">
        <f t="shared" si="62"/>
        <v>#DIV/0!</v>
      </c>
      <c r="EJM30" s="45" t="e">
        <f t="shared" si="62"/>
        <v>#DIV/0!</v>
      </c>
      <c r="EJN30" s="45" t="e">
        <f t="shared" si="62"/>
        <v>#DIV/0!</v>
      </c>
      <c r="EJO30" s="45" t="e">
        <f t="shared" si="62"/>
        <v>#DIV/0!</v>
      </c>
      <c r="EJP30" s="45" t="e">
        <f t="shared" ref="EJP30:EMA30" si="63">EJP8/EJP6</f>
        <v>#DIV/0!</v>
      </c>
      <c r="EJQ30" s="45" t="e">
        <f t="shared" si="63"/>
        <v>#DIV/0!</v>
      </c>
      <c r="EJR30" s="45" t="e">
        <f t="shared" si="63"/>
        <v>#DIV/0!</v>
      </c>
      <c r="EJS30" s="45" t="e">
        <f t="shared" si="63"/>
        <v>#DIV/0!</v>
      </c>
      <c r="EJT30" s="45" t="e">
        <f t="shared" si="63"/>
        <v>#DIV/0!</v>
      </c>
      <c r="EJU30" s="45" t="e">
        <f t="shared" si="63"/>
        <v>#DIV/0!</v>
      </c>
      <c r="EJV30" s="45" t="e">
        <f t="shared" si="63"/>
        <v>#DIV/0!</v>
      </c>
      <c r="EJW30" s="45" t="e">
        <f t="shared" si="63"/>
        <v>#DIV/0!</v>
      </c>
      <c r="EJX30" s="45" t="e">
        <f t="shared" si="63"/>
        <v>#DIV/0!</v>
      </c>
      <c r="EJY30" s="45" t="e">
        <f t="shared" si="63"/>
        <v>#DIV/0!</v>
      </c>
      <c r="EJZ30" s="45" t="e">
        <f t="shared" si="63"/>
        <v>#DIV/0!</v>
      </c>
      <c r="EKA30" s="45" t="e">
        <f t="shared" si="63"/>
        <v>#DIV/0!</v>
      </c>
      <c r="EKB30" s="45" t="e">
        <f t="shared" si="63"/>
        <v>#DIV/0!</v>
      </c>
      <c r="EKC30" s="45" t="e">
        <f t="shared" si="63"/>
        <v>#DIV/0!</v>
      </c>
      <c r="EKD30" s="45" t="e">
        <f t="shared" si="63"/>
        <v>#DIV/0!</v>
      </c>
      <c r="EKE30" s="45" t="e">
        <f t="shared" si="63"/>
        <v>#DIV/0!</v>
      </c>
      <c r="EKF30" s="45" t="e">
        <f t="shared" si="63"/>
        <v>#DIV/0!</v>
      </c>
      <c r="EKG30" s="45" t="e">
        <f t="shared" si="63"/>
        <v>#DIV/0!</v>
      </c>
      <c r="EKH30" s="45" t="e">
        <f t="shared" si="63"/>
        <v>#DIV/0!</v>
      </c>
      <c r="EKI30" s="45" t="e">
        <f t="shared" si="63"/>
        <v>#DIV/0!</v>
      </c>
      <c r="EKJ30" s="45" t="e">
        <f t="shared" si="63"/>
        <v>#DIV/0!</v>
      </c>
      <c r="EKK30" s="45" t="e">
        <f t="shared" si="63"/>
        <v>#DIV/0!</v>
      </c>
      <c r="EKL30" s="45" t="e">
        <f t="shared" si="63"/>
        <v>#DIV/0!</v>
      </c>
      <c r="EKM30" s="45" t="e">
        <f t="shared" si="63"/>
        <v>#DIV/0!</v>
      </c>
      <c r="EKN30" s="45" t="e">
        <f t="shared" si="63"/>
        <v>#DIV/0!</v>
      </c>
      <c r="EKO30" s="45" t="e">
        <f t="shared" si="63"/>
        <v>#DIV/0!</v>
      </c>
      <c r="EKP30" s="45" t="e">
        <f t="shared" si="63"/>
        <v>#DIV/0!</v>
      </c>
      <c r="EKQ30" s="45" t="e">
        <f t="shared" si="63"/>
        <v>#DIV/0!</v>
      </c>
      <c r="EKR30" s="45" t="e">
        <f t="shared" si="63"/>
        <v>#DIV/0!</v>
      </c>
      <c r="EKS30" s="45" t="e">
        <f t="shared" si="63"/>
        <v>#DIV/0!</v>
      </c>
      <c r="EKT30" s="45" t="e">
        <f t="shared" si="63"/>
        <v>#DIV/0!</v>
      </c>
      <c r="EKU30" s="45" t="e">
        <f t="shared" si="63"/>
        <v>#DIV/0!</v>
      </c>
      <c r="EKV30" s="45" t="e">
        <f t="shared" si="63"/>
        <v>#DIV/0!</v>
      </c>
      <c r="EKW30" s="45" t="e">
        <f t="shared" si="63"/>
        <v>#DIV/0!</v>
      </c>
      <c r="EKX30" s="45" t="e">
        <f t="shared" si="63"/>
        <v>#DIV/0!</v>
      </c>
      <c r="EKY30" s="45" t="e">
        <f t="shared" si="63"/>
        <v>#DIV/0!</v>
      </c>
      <c r="EKZ30" s="45" t="e">
        <f t="shared" si="63"/>
        <v>#DIV/0!</v>
      </c>
      <c r="ELA30" s="45" t="e">
        <f t="shared" si="63"/>
        <v>#DIV/0!</v>
      </c>
      <c r="ELB30" s="45" t="e">
        <f t="shared" si="63"/>
        <v>#DIV/0!</v>
      </c>
      <c r="ELC30" s="45" t="e">
        <f t="shared" si="63"/>
        <v>#DIV/0!</v>
      </c>
      <c r="ELD30" s="45" t="e">
        <f t="shared" si="63"/>
        <v>#DIV/0!</v>
      </c>
      <c r="ELE30" s="45" t="e">
        <f t="shared" si="63"/>
        <v>#DIV/0!</v>
      </c>
      <c r="ELF30" s="45" t="e">
        <f t="shared" si="63"/>
        <v>#DIV/0!</v>
      </c>
      <c r="ELG30" s="45" t="e">
        <f t="shared" si="63"/>
        <v>#DIV/0!</v>
      </c>
      <c r="ELH30" s="45" t="e">
        <f t="shared" si="63"/>
        <v>#DIV/0!</v>
      </c>
      <c r="ELI30" s="45" t="e">
        <f t="shared" si="63"/>
        <v>#DIV/0!</v>
      </c>
      <c r="ELJ30" s="45" t="e">
        <f t="shared" si="63"/>
        <v>#DIV/0!</v>
      </c>
      <c r="ELK30" s="45" t="e">
        <f t="shared" si="63"/>
        <v>#DIV/0!</v>
      </c>
      <c r="ELL30" s="45" t="e">
        <f t="shared" si="63"/>
        <v>#DIV/0!</v>
      </c>
      <c r="ELM30" s="45" t="e">
        <f t="shared" si="63"/>
        <v>#DIV/0!</v>
      </c>
      <c r="ELN30" s="45" t="e">
        <f t="shared" si="63"/>
        <v>#DIV/0!</v>
      </c>
      <c r="ELO30" s="45" t="e">
        <f t="shared" si="63"/>
        <v>#DIV/0!</v>
      </c>
      <c r="ELP30" s="45" t="e">
        <f t="shared" si="63"/>
        <v>#DIV/0!</v>
      </c>
      <c r="ELQ30" s="45" t="e">
        <f t="shared" si="63"/>
        <v>#DIV/0!</v>
      </c>
      <c r="ELR30" s="45" t="e">
        <f t="shared" si="63"/>
        <v>#DIV/0!</v>
      </c>
      <c r="ELS30" s="45" t="e">
        <f t="shared" si="63"/>
        <v>#DIV/0!</v>
      </c>
      <c r="ELT30" s="45" t="e">
        <f t="shared" si="63"/>
        <v>#DIV/0!</v>
      </c>
      <c r="ELU30" s="45" t="e">
        <f t="shared" si="63"/>
        <v>#DIV/0!</v>
      </c>
      <c r="ELV30" s="45" t="e">
        <f t="shared" si="63"/>
        <v>#DIV/0!</v>
      </c>
      <c r="ELW30" s="45" t="e">
        <f t="shared" si="63"/>
        <v>#DIV/0!</v>
      </c>
      <c r="ELX30" s="45" t="e">
        <f t="shared" si="63"/>
        <v>#DIV/0!</v>
      </c>
      <c r="ELY30" s="45" t="e">
        <f t="shared" si="63"/>
        <v>#DIV/0!</v>
      </c>
      <c r="ELZ30" s="45" t="e">
        <f t="shared" si="63"/>
        <v>#DIV/0!</v>
      </c>
      <c r="EMA30" s="45" t="e">
        <f t="shared" si="63"/>
        <v>#DIV/0!</v>
      </c>
      <c r="EMB30" s="45" t="e">
        <f t="shared" ref="EMB30:EOM30" si="64">EMB8/EMB6</f>
        <v>#DIV/0!</v>
      </c>
      <c r="EMC30" s="45" t="e">
        <f t="shared" si="64"/>
        <v>#DIV/0!</v>
      </c>
      <c r="EMD30" s="45" t="e">
        <f t="shared" si="64"/>
        <v>#DIV/0!</v>
      </c>
      <c r="EME30" s="45" t="e">
        <f t="shared" si="64"/>
        <v>#DIV/0!</v>
      </c>
      <c r="EMF30" s="45" t="e">
        <f t="shared" si="64"/>
        <v>#DIV/0!</v>
      </c>
      <c r="EMG30" s="45" t="e">
        <f t="shared" si="64"/>
        <v>#DIV/0!</v>
      </c>
      <c r="EMH30" s="45" t="e">
        <f t="shared" si="64"/>
        <v>#DIV/0!</v>
      </c>
      <c r="EMI30" s="45" t="e">
        <f t="shared" si="64"/>
        <v>#DIV/0!</v>
      </c>
      <c r="EMJ30" s="45" t="e">
        <f t="shared" si="64"/>
        <v>#DIV/0!</v>
      </c>
      <c r="EMK30" s="45" t="e">
        <f t="shared" si="64"/>
        <v>#DIV/0!</v>
      </c>
      <c r="EML30" s="45" t="e">
        <f t="shared" si="64"/>
        <v>#DIV/0!</v>
      </c>
      <c r="EMM30" s="45" t="e">
        <f t="shared" si="64"/>
        <v>#DIV/0!</v>
      </c>
      <c r="EMN30" s="45" t="e">
        <f t="shared" si="64"/>
        <v>#DIV/0!</v>
      </c>
      <c r="EMO30" s="45" t="e">
        <f t="shared" si="64"/>
        <v>#DIV/0!</v>
      </c>
      <c r="EMP30" s="45" t="e">
        <f t="shared" si="64"/>
        <v>#DIV/0!</v>
      </c>
      <c r="EMQ30" s="45" t="e">
        <f t="shared" si="64"/>
        <v>#DIV/0!</v>
      </c>
      <c r="EMR30" s="45" t="e">
        <f t="shared" si="64"/>
        <v>#DIV/0!</v>
      </c>
      <c r="EMS30" s="45" t="e">
        <f t="shared" si="64"/>
        <v>#DIV/0!</v>
      </c>
      <c r="EMT30" s="45" t="e">
        <f t="shared" si="64"/>
        <v>#DIV/0!</v>
      </c>
      <c r="EMU30" s="45" t="e">
        <f t="shared" si="64"/>
        <v>#DIV/0!</v>
      </c>
      <c r="EMV30" s="45" t="e">
        <f t="shared" si="64"/>
        <v>#DIV/0!</v>
      </c>
      <c r="EMW30" s="45" t="e">
        <f t="shared" si="64"/>
        <v>#DIV/0!</v>
      </c>
      <c r="EMX30" s="45" t="e">
        <f t="shared" si="64"/>
        <v>#DIV/0!</v>
      </c>
      <c r="EMY30" s="45" t="e">
        <f t="shared" si="64"/>
        <v>#DIV/0!</v>
      </c>
      <c r="EMZ30" s="45" t="e">
        <f t="shared" si="64"/>
        <v>#DIV/0!</v>
      </c>
      <c r="ENA30" s="45" t="e">
        <f t="shared" si="64"/>
        <v>#DIV/0!</v>
      </c>
      <c r="ENB30" s="45" t="e">
        <f t="shared" si="64"/>
        <v>#DIV/0!</v>
      </c>
      <c r="ENC30" s="45" t="e">
        <f t="shared" si="64"/>
        <v>#DIV/0!</v>
      </c>
      <c r="END30" s="45" t="e">
        <f t="shared" si="64"/>
        <v>#DIV/0!</v>
      </c>
      <c r="ENE30" s="45" t="e">
        <f t="shared" si="64"/>
        <v>#DIV/0!</v>
      </c>
      <c r="ENF30" s="45" t="e">
        <f t="shared" si="64"/>
        <v>#DIV/0!</v>
      </c>
      <c r="ENG30" s="45" t="e">
        <f t="shared" si="64"/>
        <v>#DIV/0!</v>
      </c>
      <c r="ENH30" s="45" t="e">
        <f t="shared" si="64"/>
        <v>#DIV/0!</v>
      </c>
      <c r="ENI30" s="45" t="e">
        <f t="shared" si="64"/>
        <v>#DIV/0!</v>
      </c>
      <c r="ENJ30" s="45" t="e">
        <f t="shared" si="64"/>
        <v>#DIV/0!</v>
      </c>
      <c r="ENK30" s="45" t="e">
        <f t="shared" si="64"/>
        <v>#DIV/0!</v>
      </c>
      <c r="ENL30" s="45" t="e">
        <f t="shared" si="64"/>
        <v>#DIV/0!</v>
      </c>
      <c r="ENM30" s="45" t="e">
        <f t="shared" si="64"/>
        <v>#DIV/0!</v>
      </c>
      <c r="ENN30" s="45" t="e">
        <f t="shared" si="64"/>
        <v>#DIV/0!</v>
      </c>
      <c r="ENO30" s="45" t="e">
        <f t="shared" si="64"/>
        <v>#DIV/0!</v>
      </c>
      <c r="ENP30" s="45" t="e">
        <f t="shared" si="64"/>
        <v>#DIV/0!</v>
      </c>
      <c r="ENQ30" s="45" t="e">
        <f t="shared" si="64"/>
        <v>#DIV/0!</v>
      </c>
      <c r="ENR30" s="45" t="e">
        <f t="shared" si="64"/>
        <v>#DIV/0!</v>
      </c>
      <c r="ENS30" s="45" t="e">
        <f t="shared" si="64"/>
        <v>#DIV/0!</v>
      </c>
      <c r="ENT30" s="45" t="e">
        <f t="shared" si="64"/>
        <v>#DIV/0!</v>
      </c>
      <c r="ENU30" s="45" t="e">
        <f t="shared" si="64"/>
        <v>#DIV/0!</v>
      </c>
      <c r="ENV30" s="45" t="e">
        <f t="shared" si="64"/>
        <v>#DIV/0!</v>
      </c>
      <c r="ENW30" s="45" t="e">
        <f t="shared" si="64"/>
        <v>#DIV/0!</v>
      </c>
      <c r="ENX30" s="45" t="e">
        <f t="shared" si="64"/>
        <v>#DIV/0!</v>
      </c>
      <c r="ENY30" s="45" t="e">
        <f t="shared" si="64"/>
        <v>#DIV/0!</v>
      </c>
      <c r="ENZ30" s="45" t="e">
        <f t="shared" si="64"/>
        <v>#DIV/0!</v>
      </c>
      <c r="EOA30" s="45" t="e">
        <f t="shared" si="64"/>
        <v>#DIV/0!</v>
      </c>
      <c r="EOB30" s="45" t="e">
        <f t="shared" si="64"/>
        <v>#DIV/0!</v>
      </c>
      <c r="EOC30" s="45" t="e">
        <f t="shared" si="64"/>
        <v>#DIV/0!</v>
      </c>
      <c r="EOD30" s="45" t="e">
        <f t="shared" si="64"/>
        <v>#DIV/0!</v>
      </c>
      <c r="EOE30" s="45" t="e">
        <f t="shared" si="64"/>
        <v>#DIV/0!</v>
      </c>
      <c r="EOF30" s="45" t="e">
        <f t="shared" si="64"/>
        <v>#DIV/0!</v>
      </c>
      <c r="EOG30" s="45" t="e">
        <f t="shared" si="64"/>
        <v>#DIV/0!</v>
      </c>
      <c r="EOH30" s="45" t="e">
        <f t="shared" si="64"/>
        <v>#DIV/0!</v>
      </c>
      <c r="EOI30" s="45" t="e">
        <f t="shared" si="64"/>
        <v>#DIV/0!</v>
      </c>
      <c r="EOJ30" s="45" t="e">
        <f t="shared" si="64"/>
        <v>#DIV/0!</v>
      </c>
      <c r="EOK30" s="45" t="e">
        <f t="shared" si="64"/>
        <v>#DIV/0!</v>
      </c>
      <c r="EOL30" s="45" t="e">
        <f t="shared" si="64"/>
        <v>#DIV/0!</v>
      </c>
      <c r="EOM30" s="45" t="e">
        <f t="shared" si="64"/>
        <v>#DIV/0!</v>
      </c>
      <c r="EON30" s="45" t="e">
        <f t="shared" ref="EON30:EQY30" si="65">EON8/EON6</f>
        <v>#DIV/0!</v>
      </c>
      <c r="EOO30" s="45" t="e">
        <f t="shared" si="65"/>
        <v>#DIV/0!</v>
      </c>
      <c r="EOP30" s="45" t="e">
        <f t="shared" si="65"/>
        <v>#DIV/0!</v>
      </c>
      <c r="EOQ30" s="45" t="e">
        <f t="shared" si="65"/>
        <v>#DIV/0!</v>
      </c>
      <c r="EOR30" s="45" t="e">
        <f t="shared" si="65"/>
        <v>#DIV/0!</v>
      </c>
      <c r="EOS30" s="45" t="e">
        <f t="shared" si="65"/>
        <v>#DIV/0!</v>
      </c>
      <c r="EOT30" s="45" t="e">
        <f t="shared" si="65"/>
        <v>#DIV/0!</v>
      </c>
      <c r="EOU30" s="45" t="e">
        <f t="shared" si="65"/>
        <v>#DIV/0!</v>
      </c>
      <c r="EOV30" s="45" t="e">
        <f t="shared" si="65"/>
        <v>#DIV/0!</v>
      </c>
      <c r="EOW30" s="45" t="e">
        <f t="shared" si="65"/>
        <v>#DIV/0!</v>
      </c>
      <c r="EOX30" s="45" t="e">
        <f t="shared" si="65"/>
        <v>#DIV/0!</v>
      </c>
      <c r="EOY30" s="45" t="e">
        <f t="shared" si="65"/>
        <v>#DIV/0!</v>
      </c>
      <c r="EOZ30" s="45" t="e">
        <f t="shared" si="65"/>
        <v>#DIV/0!</v>
      </c>
      <c r="EPA30" s="45" t="e">
        <f t="shared" si="65"/>
        <v>#DIV/0!</v>
      </c>
      <c r="EPB30" s="45" t="e">
        <f t="shared" si="65"/>
        <v>#DIV/0!</v>
      </c>
      <c r="EPC30" s="45" t="e">
        <f t="shared" si="65"/>
        <v>#DIV/0!</v>
      </c>
      <c r="EPD30" s="45" t="e">
        <f t="shared" si="65"/>
        <v>#DIV/0!</v>
      </c>
      <c r="EPE30" s="45" t="e">
        <f t="shared" si="65"/>
        <v>#DIV/0!</v>
      </c>
      <c r="EPF30" s="45" t="e">
        <f t="shared" si="65"/>
        <v>#DIV/0!</v>
      </c>
      <c r="EPG30" s="45" t="e">
        <f t="shared" si="65"/>
        <v>#DIV/0!</v>
      </c>
      <c r="EPH30" s="45" t="e">
        <f t="shared" si="65"/>
        <v>#DIV/0!</v>
      </c>
      <c r="EPI30" s="45" t="e">
        <f t="shared" si="65"/>
        <v>#DIV/0!</v>
      </c>
      <c r="EPJ30" s="45" t="e">
        <f t="shared" si="65"/>
        <v>#DIV/0!</v>
      </c>
      <c r="EPK30" s="45" t="e">
        <f t="shared" si="65"/>
        <v>#DIV/0!</v>
      </c>
      <c r="EPL30" s="45" t="e">
        <f t="shared" si="65"/>
        <v>#DIV/0!</v>
      </c>
      <c r="EPM30" s="45" t="e">
        <f t="shared" si="65"/>
        <v>#DIV/0!</v>
      </c>
      <c r="EPN30" s="45" t="e">
        <f t="shared" si="65"/>
        <v>#DIV/0!</v>
      </c>
      <c r="EPO30" s="45" t="e">
        <f t="shared" si="65"/>
        <v>#DIV/0!</v>
      </c>
      <c r="EPP30" s="45" t="e">
        <f t="shared" si="65"/>
        <v>#DIV/0!</v>
      </c>
      <c r="EPQ30" s="45" t="e">
        <f t="shared" si="65"/>
        <v>#DIV/0!</v>
      </c>
      <c r="EPR30" s="45" t="e">
        <f t="shared" si="65"/>
        <v>#DIV/0!</v>
      </c>
      <c r="EPS30" s="45" t="e">
        <f t="shared" si="65"/>
        <v>#DIV/0!</v>
      </c>
      <c r="EPT30" s="45" t="e">
        <f t="shared" si="65"/>
        <v>#DIV/0!</v>
      </c>
      <c r="EPU30" s="45" t="e">
        <f t="shared" si="65"/>
        <v>#DIV/0!</v>
      </c>
      <c r="EPV30" s="45" t="e">
        <f t="shared" si="65"/>
        <v>#DIV/0!</v>
      </c>
      <c r="EPW30" s="45" t="e">
        <f t="shared" si="65"/>
        <v>#DIV/0!</v>
      </c>
      <c r="EPX30" s="45" t="e">
        <f t="shared" si="65"/>
        <v>#DIV/0!</v>
      </c>
      <c r="EPY30" s="45" t="e">
        <f t="shared" si="65"/>
        <v>#DIV/0!</v>
      </c>
      <c r="EPZ30" s="45" t="e">
        <f t="shared" si="65"/>
        <v>#DIV/0!</v>
      </c>
      <c r="EQA30" s="45" t="e">
        <f t="shared" si="65"/>
        <v>#DIV/0!</v>
      </c>
      <c r="EQB30" s="45" t="e">
        <f t="shared" si="65"/>
        <v>#DIV/0!</v>
      </c>
      <c r="EQC30" s="45" t="e">
        <f t="shared" si="65"/>
        <v>#DIV/0!</v>
      </c>
      <c r="EQD30" s="45" t="e">
        <f t="shared" si="65"/>
        <v>#DIV/0!</v>
      </c>
      <c r="EQE30" s="45" t="e">
        <f t="shared" si="65"/>
        <v>#DIV/0!</v>
      </c>
      <c r="EQF30" s="45" t="e">
        <f t="shared" si="65"/>
        <v>#DIV/0!</v>
      </c>
      <c r="EQG30" s="45" t="e">
        <f t="shared" si="65"/>
        <v>#DIV/0!</v>
      </c>
      <c r="EQH30" s="45" t="e">
        <f t="shared" si="65"/>
        <v>#DIV/0!</v>
      </c>
      <c r="EQI30" s="45" t="e">
        <f t="shared" si="65"/>
        <v>#DIV/0!</v>
      </c>
      <c r="EQJ30" s="45" t="e">
        <f t="shared" si="65"/>
        <v>#DIV/0!</v>
      </c>
      <c r="EQK30" s="45" t="e">
        <f t="shared" si="65"/>
        <v>#DIV/0!</v>
      </c>
      <c r="EQL30" s="45" t="e">
        <f t="shared" si="65"/>
        <v>#DIV/0!</v>
      </c>
      <c r="EQM30" s="45" t="e">
        <f t="shared" si="65"/>
        <v>#DIV/0!</v>
      </c>
      <c r="EQN30" s="45" t="e">
        <f t="shared" si="65"/>
        <v>#DIV/0!</v>
      </c>
      <c r="EQO30" s="45" t="e">
        <f t="shared" si="65"/>
        <v>#DIV/0!</v>
      </c>
      <c r="EQP30" s="45" t="e">
        <f t="shared" si="65"/>
        <v>#DIV/0!</v>
      </c>
      <c r="EQQ30" s="45" t="e">
        <f t="shared" si="65"/>
        <v>#DIV/0!</v>
      </c>
      <c r="EQR30" s="45" t="e">
        <f t="shared" si="65"/>
        <v>#DIV/0!</v>
      </c>
      <c r="EQS30" s="45" t="e">
        <f t="shared" si="65"/>
        <v>#DIV/0!</v>
      </c>
      <c r="EQT30" s="45" t="e">
        <f t="shared" si="65"/>
        <v>#DIV/0!</v>
      </c>
      <c r="EQU30" s="45" t="e">
        <f t="shared" si="65"/>
        <v>#DIV/0!</v>
      </c>
      <c r="EQV30" s="45" t="e">
        <f t="shared" si="65"/>
        <v>#DIV/0!</v>
      </c>
      <c r="EQW30" s="45" t="e">
        <f t="shared" si="65"/>
        <v>#DIV/0!</v>
      </c>
      <c r="EQX30" s="45" t="e">
        <f t="shared" si="65"/>
        <v>#DIV/0!</v>
      </c>
      <c r="EQY30" s="45" t="e">
        <f t="shared" si="65"/>
        <v>#DIV/0!</v>
      </c>
      <c r="EQZ30" s="45" t="e">
        <f t="shared" ref="EQZ30:ETK30" si="66">EQZ8/EQZ6</f>
        <v>#DIV/0!</v>
      </c>
      <c r="ERA30" s="45" t="e">
        <f t="shared" si="66"/>
        <v>#DIV/0!</v>
      </c>
      <c r="ERB30" s="45" t="e">
        <f t="shared" si="66"/>
        <v>#DIV/0!</v>
      </c>
      <c r="ERC30" s="45" t="e">
        <f t="shared" si="66"/>
        <v>#DIV/0!</v>
      </c>
      <c r="ERD30" s="45" t="e">
        <f t="shared" si="66"/>
        <v>#DIV/0!</v>
      </c>
      <c r="ERE30" s="45" t="e">
        <f t="shared" si="66"/>
        <v>#DIV/0!</v>
      </c>
      <c r="ERF30" s="45" t="e">
        <f t="shared" si="66"/>
        <v>#DIV/0!</v>
      </c>
      <c r="ERG30" s="45" t="e">
        <f t="shared" si="66"/>
        <v>#DIV/0!</v>
      </c>
      <c r="ERH30" s="45" t="e">
        <f t="shared" si="66"/>
        <v>#DIV/0!</v>
      </c>
      <c r="ERI30" s="45" t="e">
        <f t="shared" si="66"/>
        <v>#DIV/0!</v>
      </c>
      <c r="ERJ30" s="45" t="e">
        <f t="shared" si="66"/>
        <v>#DIV/0!</v>
      </c>
      <c r="ERK30" s="45" t="e">
        <f t="shared" si="66"/>
        <v>#DIV/0!</v>
      </c>
      <c r="ERL30" s="45" t="e">
        <f t="shared" si="66"/>
        <v>#DIV/0!</v>
      </c>
      <c r="ERM30" s="45" t="e">
        <f t="shared" si="66"/>
        <v>#DIV/0!</v>
      </c>
      <c r="ERN30" s="45" t="e">
        <f t="shared" si="66"/>
        <v>#DIV/0!</v>
      </c>
      <c r="ERO30" s="45" t="e">
        <f t="shared" si="66"/>
        <v>#DIV/0!</v>
      </c>
      <c r="ERP30" s="45" t="e">
        <f t="shared" si="66"/>
        <v>#DIV/0!</v>
      </c>
      <c r="ERQ30" s="45" t="e">
        <f t="shared" si="66"/>
        <v>#DIV/0!</v>
      </c>
      <c r="ERR30" s="45" t="e">
        <f t="shared" si="66"/>
        <v>#DIV/0!</v>
      </c>
      <c r="ERS30" s="45" t="e">
        <f t="shared" si="66"/>
        <v>#DIV/0!</v>
      </c>
      <c r="ERT30" s="45" t="e">
        <f t="shared" si="66"/>
        <v>#DIV/0!</v>
      </c>
      <c r="ERU30" s="45" t="e">
        <f t="shared" si="66"/>
        <v>#DIV/0!</v>
      </c>
      <c r="ERV30" s="45" t="e">
        <f t="shared" si="66"/>
        <v>#DIV/0!</v>
      </c>
      <c r="ERW30" s="45" t="e">
        <f t="shared" si="66"/>
        <v>#DIV/0!</v>
      </c>
      <c r="ERX30" s="45" t="e">
        <f t="shared" si="66"/>
        <v>#DIV/0!</v>
      </c>
      <c r="ERY30" s="45" t="e">
        <f t="shared" si="66"/>
        <v>#DIV/0!</v>
      </c>
      <c r="ERZ30" s="45" t="e">
        <f t="shared" si="66"/>
        <v>#DIV/0!</v>
      </c>
      <c r="ESA30" s="45" t="e">
        <f t="shared" si="66"/>
        <v>#DIV/0!</v>
      </c>
      <c r="ESB30" s="45" t="e">
        <f t="shared" si="66"/>
        <v>#DIV/0!</v>
      </c>
      <c r="ESC30" s="45" t="e">
        <f t="shared" si="66"/>
        <v>#DIV/0!</v>
      </c>
      <c r="ESD30" s="45" t="e">
        <f t="shared" si="66"/>
        <v>#DIV/0!</v>
      </c>
      <c r="ESE30" s="45" t="e">
        <f t="shared" si="66"/>
        <v>#DIV/0!</v>
      </c>
      <c r="ESF30" s="45" t="e">
        <f t="shared" si="66"/>
        <v>#DIV/0!</v>
      </c>
      <c r="ESG30" s="45" t="e">
        <f t="shared" si="66"/>
        <v>#DIV/0!</v>
      </c>
      <c r="ESH30" s="45" t="e">
        <f t="shared" si="66"/>
        <v>#DIV/0!</v>
      </c>
      <c r="ESI30" s="45" t="e">
        <f t="shared" si="66"/>
        <v>#DIV/0!</v>
      </c>
      <c r="ESJ30" s="45" t="e">
        <f t="shared" si="66"/>
        <v>#DIV/0!</v>
      </c>
      <c r="ESK30" s="45" t="e">
        <f t="shared" si="66"/>
        <v>#DIV/0!</v>
      </c>
      <c r="ESL30" s="45" t="e">
        <f t="shared" si="66"/>
        <v>#DIV/0!</v>
      </c>
      <c r="ESM30" s="45" t="e">
        <f t="shared" si="66"/>
        <v>#DIV/0!</v>
      </c>
      <c r="ESN30" s="45" t="e">
        <f t="shared" si="66"/>
        <v>#DIV/0!</v>
      </c>
      <c r="ESO30" s="45" t="e">
        <f t="shared" si="66"/>
        <v>#DIV/0!</v>
      </c>
      <c r="ESP30" s="45" t="e">
        <f t="shared" si="66"/>
        <v>#DIV/0!</v>
      </c>
      <c r="ESQ30" s="45" t="e">
        <f t="shared" si="66"/>
        <v>#DIV/0!</v>
      </c>
      <c r="ESR30" s="45" t="e">
        <f t="shared" si="66"/>
        <v>#DIV/0!</v>
      </c>
      <c r="ESS30" s="45" t="e">
        <f t="shared" si="66"/>
        <v>#DIV/0!</v>
      </c>
      <c r="EST30" s="45" t="e">
        <f t="shared" si="66"/>
        <v>#DIV/0!</v>
      </c>
      <c r="ESU30" s="45" t="e">
        <f t="shared" si="66"/>
        <v>#DIV/0!</v>
      </c>
      <c r="ESV30" s="45" t="e">
        <f t="shared" si="66"/>
        <v>#DIV/0!</v>
      </c>
      <c r="ESW30" s="45" t="e">
        <f t="shared" si="66"/>
        <v>#DIV/0!</v>
      </c>
      <c r="ESX30" s="45" t="e">
        <f t="shared" si="66"/>
        <v>#DIV/0!</v>
      </c>
      <c r="ESY30" s="45" t="e">
        <f t="shared" si="66"/>
        <v>#DIV/0!</v>
      </c>
      <c r="ESZ30" s="45" t="e">
        <f t="shared" si="66"/>
        <v>#DIV/0!</v>
      </c>
      <c r="ETA30" s="45" t="e">
        <f t="shared" si="66"/>
        <v>#DIV/0!</v>
      </c>
      <c r="ETB30" s="45" t="e">
        <f t="shared" si="66"/>
        <v>#DIV/0!</v>
      </c>
      <c r="ETC30" s="45" t="e">
        <f t="shared" si="66"/>
        <v>#DIV/0!</v>
      </c>
      <c r="ETD30" s="45" t="e">
        <f t="shared" si="66"/>
        <v>#DIV/0!</v>
      </c>
      <c r="ETE30" s="45" t="e">
        <f t="shared" si="66"/>
        <v>#DIV/0!</v>
      </c>
      <c r="ETF30" s="45" t="e">
        <f t="shared" si="66"/>
        <v>#DIV/0!</v>
      </c>
      <c r="ETG30" s="45" t="e">
        <f t="shared" si="66"/>
        <v>#DIV/0!</v>
      </c>
      <c r="ETH30" s="45" t="e">
        <f t="shared" si="66"/>
        <v>#DIV/0!</v>
      </c>
      <c r="ETI30" s="45" t="e">
        <f t="shared" si="66"/>
        <v>#DIV/0!</v>
      </c>
      <c r="ETJ30" s="45" t="e">
        <f t="shared" si="66"/>
        <v>#DIV/0!</v>
      </c>
      <c r="ETK30" s="45" t="e">
        <f t="shared" si="66"/>
        <v>#DIV/0!</v>
      </c>
      <c r="ETL30" s="45" t="e">
        <f t="shared" ref="ETL30:EVW30" si="67">ETL8/ETL6</f>
        <v>#DIV/0!</v>
      </c>
      <c r="ETM30" s="45" t="e">
        <f t="shared" si="67"/>
        <v>#DIV/0!</v>
      </c>
      <c r="ETN30" s="45" t="e">
        <f t="shared" si="67"/>
        <v>#DIV/0!</v>
      </c>
      <c r="ETO30" s="45" t="e">
        <f t="shared" si="67"/>
        <v>#DIV/0!</v>
      </c>
      <c r="ETP30" s="45" t="e">
        <f t="shared" si="67"/>
        <v>#DIV/0!</v>
      </c>
      <c r="ETQ30" s="45" t="e">
        <f t="shared" si="67"/>
        <v>#DIV/0!</v>
      </c>
      <c r="ETR30" s="45" t="e">
        <f t="shared" si="67"/>
        <v>#DIV/0!</v>
      </c>
      <c r="ETS30" s="45" t="e">
        <f t="shared" si="67"/>
        <v>#DIV/0!</v>
      </c>
      <c r="ETT30" s="45" t="e">
        <f t="shared" si="67"/>
        <v>#DIV/0!</v>
      </c>
      <c r="ETU30" s="45" t="e">
        <f t="shared" si="67"/>
        <v>#DIV/0!</v>
      </c>
      <c r="ETV30" s="45" t="e">
        <f t="shared" si="67"/>
        <v>#DIV/0!</v>
      </c>
      <c r="ETW30" s="45" t="e">
        <f t="shared" si="67"/>
        <v>#DIV/0!</v>
      </c>
      <c r="ETX30" s="45" t="e">
        <f t="shared" si="67"/>
        <v>#DIV/0!</v>
      </c>
      <c r="ETY30" s="45" t="e">
        <f t="shared" si="67"/>
        <v>#DIV/0!</v>
      </c>
      <c r="ETZ30" s="45" t="e">
        <f t="shared" si="67"/>
        <v>#DIV/0!</v>
      </c>
      <c r="EUA30" s="45" t="e">
        <f t="shared" si="67"/>
        <v>#DIV/0!</v>
      </c>
      <c r="EUB30" s="45" t="e">
        <f t="shared" si="67"/>
        <v>#DIV/0!</v>
      </c>
      <c r="EUC30" s="45" t="e">
        <f t="shared" si="67"/>
        <v>#DIV/0!</v>
      </c>
      <c r="EUD30" s="45" t="e">
        <f t="shared" si="67"/>
        <v>#DIV/0!</v>
      </c>
      <c r="EUE30" s="45" t="e">
        <f t="shared" si="67"/>
        <v>#DIV/0!</v>
      </c>
      <c r="EUF30" s="45" t="e">
        <f t="shared" si="67"/>
        <v>#DIV/0!</v>
      </c>
      <c r="EUG30" s="45" t="e">
        <f t="shared" si="67"/>
        <v>#DIV/0!</v>
      </c>
      <c r="EUH30" s="45" t="e">
        <f t="shared" si="67"/>
        <v>#DIV/0!</v>
      </c>
      <c r="EUI30" s="45" t="e">
        <f t="shared" si="67"/>
        <v>#DIV/0!</v>
      </c>
      <c r="EUJ30" s="45" t="e">
        <f t="shared" si="67"/>
        <v>#DIV/0!</v>
      </c>
      <c r="EUK30" s="45" t="e">
        <f t="shared" si="67"/>
        <v>#DIV/0!</v>
      </c>
      <c r="EUL30" s="45" t="e">
        <f t="shared" si="67"/>
        <v>#DIV/0!</v>
      </c>
      <c r="EUM30" s="45" t="e">
        <f t="shared" si="67"/>
        <v>#DIV/0!</v>
      </c>
      <c r="EUN30" s="45" t="e">
        <f t="shared" si="67"/>
        <v>#DIV/0!</v>
      </c>
      <c r="EUO30" s="45" t="e">
        <f t="shared" si="67"/>
        <v>#DIV/0!</v>
      </c>
      <c r="EUP30" s="45" t="e">
        <f t="shared" si="67"/>
        <v>#DIV/0!</v>
      </c>
      <c r="EUQ30" s="45" t="e">
        <f t="shared" si="67"/>
        <v>#DIV/0!</v>
      </c>
      <c r="EUR30" s="45" t="e">
        <f t="shared" si="67"/>
        <v>#DIV/0!</v>
      </c>
      <c r="EUS30" s="45" t="e">
        <f t="shared" si="67"/>
        <v>#DIV/0!</v>
      </c>
      <c r="EUT30" s="45" t="e">
        <f t="shared" si="67"/>
        <v>#DIV/0!</v>
      </c>
      <c r="EUU30" s="45" t="e">
        <f t="shared" si="67"/>
        <v>#DIV/0!</v>
      </c>
      <c r="EUV30" s="45" t="e">
        <f t="shared" si="67"/>
        <v>#DIV/0!</v>
      </c>
      <c r="EUW30" s="45" t="e">
        <f t="shared" si="67"/>
        <v>#DIV/0!</v>
      </c>
      <c r="EUX30" s="45" t="e">
        <f t="shared" si="67"/>
        <v>#DIV/0!</v>
      </c>
      <c r="EUY30" s="45" t="e">
        <f t="shared" si="67"/>
        <v>#DIV/0!</v>
      </c>
      <c r="EUZ30" s="45" t="e">
        <f t="shared" si="67"/>
        <v>#DIV/0!</v>
      </c>
      <c r="EVA30" s="45" t="e">
        <f t="shared" si="67"/>
        <v>#DIV/0!</v>
      </c>
      <c r="EVB30" s="45" t="e">
        <f t="shared" si="67"/>
        <v>#DIV/0!</v>
      </c>
      <c r="EVC30" s="45" t="e">
        <f t="shared" si="67"/>
        <v>#DIV/0!</v>
      </c>
      <c r="EVD30" s="45" t="e">
        <f t="shared" si="67"/>
        <v>#DIV/0!</v>
      </c>
      <c r="EVE30" s="45" t="e">
        <f t="shared" si="67"/>
        <v>#DIV/0!</v>
      </c>
      <c r="EVF30" s="45" t="e">
        <f t="shared" si="67"/>
        <v>#DIV/0!</v>
      </c>
      <c r="EVG30" s="45" t="e">
        <f t="shared" si="67"/>
        <v>#DIV/0!</v>
      </c>
      <c r="EVH30" s="45" t="e">
        <f t="shared" si="67"/>
        <v>#DIV/0!</v>
      </c>
      <c r="EVI30" s="45" t="e">
        <f t="shared" si="67"/>
        <v>#DIV/0!</v>
      </c>
      <c r="EVJ30" s="45" t="e">
        <f t="shared" si="67"/>
        <v>#DIV/0!</v>
      </c>
      <c r="EVK30" s="45" t="e">
        <f t="shared" si="67"/>
        <v>#DIV/0!</v>
      </c>
      <c r="EVL30" s="45" t="e">
        <f t="shared" si="67"/>
        <v>#DIV/0!</v>
      </c>
      <c r="EVM30" s="45" t="e">
        <f t="shared" si="67"/>
        <v>#DIV/0!</v>
      </c>
      <c r="EVN30" s="45" t="e">
        <f t="shared" si="67"/>
        <v>#DIV/0!</v>
      </c>
      <c r="EVO30" s="45" t="e">
        <f t="shared" si="67"/>
        <v>#DIV/0!</v>
      </c>
      <c r="EVP30" s="45" t="e">
        <f t="shared" si="67"/>
        <v>#DIV/0!</v>
      </c>
      <c r="EVQ30" s="45" t="e">
        <f t="shared" si="67"/>
        <v>#DIV/0!</v>
      </c>
      <c r="EVR30" s="45" t="e">
        <f t="shared" si="67"/>
        <v>#DIV/0!</v>
      </c>
      <c r="EVS30" s="45" t="e">
        <f t="shared" si="67"/>
        <v>#DIV/0!</v>
      </c>
      <c r="EVT30" s="45" t="e">
        <f t="shared" si="67"/>
        <v>#DIV/0!</v>
      </c>
      <c r="EVU30" s="45" t="e">
        <f t="shared" si="67"/>
        <v>#DIV/0!</v>
      </c>
      <c r="EVV30" s="45" t="e">
        <f t="shared" si="67"/>
        <v>#DIV/0!</v>
      </c>
      <c r="EVW30" s="45" t="e">
        <f t="shared" si="67"/>
        <v>#DIV/0!</v>
      </c>
      <c r="EVX30" s="45" t="e">
        <f t="shared" ref="EVX30:EYI30" si="68">EVX8/EVX6</f>
        <v>#DIV/0!</v>
      </c>
      <c r="EVY30" s="45" t="e">
        <f t="shared" si="68"/>
        <v>#DIV/0!</v>
      </c>
      <c r="EVZ30" s="45" t="e">
        <f t="shared" si="68"/>
        <v>#DIV/0!</v>
      </c>
      <c r="EWA30" s="45" t="e">
        <f t="shared" si="68"/>
        <v>#DIV/0!</v>
      </c>
      <c r="EWB30" s="45" t="e">
        <f t="shared" si="68"/>
        <v>#DIV/0!</v>
      </c>
      <c r="EWC30" s="45" t="e">
        <f t="shared" si="68"/>
        <v>#DIV/0!</v>
      </c>
      <c r="EWD30" s="45" t="e">
        <f t="shared" si="68"/>
        <v>#DIV/0!</v>
      </c>
      <c r="EWE30" s="45" t="e">
        <f t="shared" si="68"/>
        <v>#DIV/0!</v>
      </c>
      <c r="EWF30" s="45" t="e">
        <f t="shared" si="68"/>
        <v>#DIV/0!</v>
      </c>
      <c r="EWG30" s="45" t="e">
        <f t="shared" si="68"/>
        <v>#DIV/0!</v>
      </c>
      <c r="EWH30" s="45" t="e">
        <f t="shared" si="68"/>
        <v>#DIV/0!</v>
      </c>
      <c r="EWI30" s="45" t="e">
        <f t="shared" si="68"/>
        <v>#DIV/0!</v>
      </c>
      <c r="EWJ30" s="45" t="e">
        <f t="shared" si="68"/>
        <v>#DIV/0!</v>
      </c>
      <c r="EWK30" s="45" t="e">
        <f t="shared" si="68"/>
        <v>#DIV/0!</v>
      </c>
      <c r="EWL30" s="45" t="e">
        <f t="shared" si="68"/>
        <v>#DIV/0!</v>
      </c>
      <c r="EWM30" s="45" t="e">
        <f t="shared" si="68"/>
        <v>#DIV/0!</v>
      </c>
      <c r="EWN30" s="45" t="e">
        <f t="shared" si="68"/>
        <v>#DIV/0!</v>
      </c>
      <c r="EWO30" s="45" t="e">
        <f t="shared" si="68"/>
        <v>#DIV/0!</v>
      </c>
      <c r="EWP30" s="45" t="e">
        <f t="shared" si="68"/>
        <v>#DIV/0!</v>
      </c>
      <c r="EWQ30" s="45" t="e">
        <f t="shared" si="68"/>
        <v>#DIV/0!</v>
      </c>
      <c r="EWR30" s="45" t="e">
        <f t="shared" si="68"/>
        <v>#DIV/0!</v>
      </c>
      <c r="EWS30" s="45" t="e">
        <f t="shared" si="68"/>
        <v>#DIV/0!</v>
      </c>
      <c r="EWT30" s="45" t="e">
        <f t="shared" si="68"/>
        <v>#DIV/0!</v>
      </c>
      <c r="EWU30" s="45" t="e">
        <f t="shared" si="68"/>
        <v>#DIV/0!</v>
      </c>
      <c r="EWV30" s="45" t="e">
        <f t="shared" si="68"/>
        <v>#DIV/0!</v>
      </c>
      <c r="EWW30" s="45" t="e">
        <f t="shared" si="68"/>
        <v>#DIV/0!</v>
      </c>
      <c r="EWX30" s="45" t="e">
        <f t="shared" si="68"/>
        <v>#DIV/0!</v>
      </c>
      <c r="EWY30" s="45" t="e">
        <f t="shared" si="68"/>
        <v>#DIV/0!</v>
      </c>
      <c r="EWZ30" s="45" t="e">
        <f t="shared" si="68"/>
        <v>#DIV/0!</v>
      </c>
      <c r="EXA30" s="45" t="e">
        <f t="shared" si="68"/>
        <v>#DIV/0!</v>
      </c>
      <c r="EXB30" s="45" t="e">
        <f t="shared" si="68"/>
        <v>#DIV/0!</v>
      </c>
      <c r="EXC30" s="45" t="e">
        <f t="shared" si="68"/>
        <v>#DIV/0!</v>
      </c>
      <c r="EXD30" s="45" t="e">
        <f t="shared" si="68"/>
        <v>#DIV/0!</v>
      </c>
      <c r="EXE30" s="45" t="e">
        <f t="shared" si="68"/>
        <v>#DIV/0!</v>
      </c>
      <c r="EXF30" s="45" t="e">
        <f t="shared" si="68"/>
        <v>#DIV/0!</v>
      </c>
      <c r="EXG30" s="45" t="e">
        <f t="shared" si="68"/>
        <v>#DIV/0!</v>
      </c>
      <c r="EXH30" s="45" t="e">
        <f t="shared" si="68"/>
        <v>#DIV/0!</v>
      </c>
      <c r="EXI30" s="45" t="e">
        <f t="shared" si="68"/>
        <v>#DIV/0!</v>
      </c>
      <c r="EXJ30" s="45" t="e">
        <f t="shared" si="68"/>
        <v>#DIV/0!</v>
      </c>
      <c r="EXK30" s="45" t="e">
        <f t="shared" si="68"/>
        <v>#DIV/0!</v>
      </c>
      <c r="EXL30" s="45" t="e">
        <f t="shared" si="68"/>
        <v>#DIV/0!</v>
      </c>
      <c r="EXM30" s="45" t="e">
        <f t="shared" si="68"/>
        <v>#DIV/0!</v>
      </c>
      <c r="EXN30" s="45" t="e">
        <f t="shared" si="68"/>
        <v>#DIV/0!</v>
      </c>
      <c r="EXO30" s="45" t="e">
        <f t="shared" si="68"/>
        <v>#DIV/0!</v>
      </c>
      <c r="EXP30" s="45" t="e">
        <f t="shared" si="68"/>
        <v>#DIV/0!</v>
      </c>
      <c r="EXQ30" s="45" t="e">
        <f t="shared" si="68"/>
        <v>#DIV/0!</v>
      </c>
      <c r="EXR30" s="45" t="e">
        <f t="shared" si="68"/>
        <v>#DIV/0!</v>
      </c>
      <c r="EXS30" s="45" t="e">
        <f t="shared" si="68"/>
        <v>#DIV/0!</v>
      </c>
      <c r="EXT30" s="45" t="e">
        <f t="shared" si="68"/>
        <v>#DIV/0!</v>
      </c>
      <c r="EXU30" s="45" t="e">
        <f t="shared" si="68"/>
        <v>#DIV/0!</v>
      </c>
      <c r="EXV30" s="45" t="e">
        <f t="shared" si="68"/>
        <v>#DIV/0!</v>
      </c>
      <c r="EXW30" s="45" t="e">
        <f t="shared" si="68"/>
        <v>#DIV/0!</v>
      </c>
      <c r="EXX30" s="45" t="e">
        <f t="shared" si="68"/>
        <v>#DIV/0!</v>
      </c>
      <c r="EXY30" s="45" t="e">
        <f t="shared" si="68"/>
        <v>#DIV/0!</v>
      </c>
      <c r="EXZ30" s="45" t="e">
        <f t="shared" si="68"/>
        <v>#DIV/0!</v>
      </c>
      <c r="EYA30" s="45" t="e">
        <f t="shared" si="68"/>
        <v>#DIV/0!</v>
      </c>
      <c r="EYB30" s="45" t="e">
        <f t="shared" si="68"/>
        <v>#DIV/0!</v>
      </c>
      <c r="EYC30" s="45" t="e">
        <f t="shared" si="68"/>
        <v>#DIV/0!</v>
      </c>
      <c r="EYD30" s="45" t="e">
        <f t="shared" si="68"/>
        <v>#DIV/0!</v>
      </c>
      <c r="EYE30" s="45" t="e">
        <f t="shared" si="68"/>
        <v>#DIV/0!</v>
      </c>
      <c r="EYF30" s="45" t="e">
        <f t="shared" si="68"/>
        <v>#DIV/0!</v>
      </c>
      <c r="EYG30" s="45" t="e">
        <f t="shared" si="68"/>
        <v>#DIV/0!</v>
      </c>
      <c r="EYH30" s="45" t="e">
        <f t="shared" si="68"/>
        <v>#DIV/0!</v>
      </c>
      <c r="EYI30" s="45" t="e">
        <f t="shared" si="68"/>
        <v>#DIV/0!</v>
      </c>
      <c r="EYJ30" s="45" t="e">
        <f t="shared" ref="EYJ30:FAU30" si="69">EYJ8/EYJ6</f>
        <v>#DIV/0!</v>
      </c>
      <c r="EYK30" s="45" t="e">
        <f t="shared" si="69"/>
        <v>#DIV/0!</v>
      </c>
      <c r="EYL30" s="45" t="e">
        <f t="shared" si="69"/>
        <v>#DIV/0!</v>
      </c>
      <c r="EYM30" s="45" t="e">
        <f t="shared" si="69"/>
        <v>#DIV/0!</v>
      </c>
      <c r="EYN30" s="45" t="e">
        <f t="shared" si="69"/>
        <v>#DIV/0!</v>
      </c>
      <c r="EYO30" s="45" t="e">
        <f t="shared" si="69"/>
        <v>#DIV/0!</v>
      </c>
      <c r="EYP30" s="45" t="e">
        <f t="shared" si="69"/>
        <v>#DIV/0!</v>
      </c>
      <c r="EYQ30" s="45" t="e">
        <f t="shared" si="69"/>
        <v>#DIV/0!</v>
      </c>
      <c r="EYR30" s="45" t="e">
        <f t="shared" si="69"/>
        <v>#DIV/0!</v>
      </c>
      <c r="EYS30" s="45" t="e">
        <f t="shared" si="69"/>
        <v>#DIV/0!</v>
      </c>
      <c r="EYT30" s="45" t="e">
        <f t="shared" si="69"/>
        <v>#DIV/0!</v>
      </c>
      <c r="EYU30" s="45" t="e">
        <f t="shared" si="69"/>
        <v>#DIV/0!</v>
      </c>
      <c r="EYV30" s="45" t="e">
        <f t="shared" si="69"/>
        <v>#DIV/0!</v>
      </c>
      <c r="EYW30" s="45" t="e">
        <f t="shared" si="69"/>
        <v>#DIV/0!</v>
      </c>
      <c r="EYX30" s="45" t="e">
        <f t="shared" si="69"/>
        <v>#DIV/0!</v>
      </c>
      <c r="EYY30" s="45" t="e">
        <f t="shared" si="69"/>
        <v>#DIV/0!</v>
      </c>
      <c r="EYZ30" s="45" t="e">
        <f t="shared" si="69"/>
        <v>#DIV/0!</v>
      </c>
      <c r="EZA30" s="45" t="e">
        <f t="shared" si="69"/>
        <v>#DIV/0!</v>
      </c>
      <c r="EZB30" s="45" t="e">
        <f t="shared" si="69"/>
        <v>#DIV/0!</v>
      </c>
      <c r="EZC30" s="45" t="e">
        <f t="shared" si="69"/>
        <v>#DIV/0!</v>
      </c>
      <c r="EZD30" s="45" t="e">
        <f t="shared" si="69"/>
        <v>#DIV/0!</v>
      </c>
      <c r="EZE30" s="45" t="e">
        <f t="shared" si="69"/>
        <v>#DIV/0!</v>
      </c>
      <c r="EZF30" s="45" t="e">
        <f t="shared" si="69"/>
        <v>#DIV/0!</v>
      </c>
      <c r="EZG30" s="45" t="e">
        <f t="shared" si="69"/>
        <v>#DIV/0!</v>
      </c>
      <c r="EZH30" s="45" t="e">
        <f t="shared" si="69"/>
        <v>#DIV/0!</v>
      </c>
      <c r="EZI30" s="45" t="e">
        <f t="shared" si="69"/>
        <v>#DIV/0!</v>
      </c>
      <c r="EZJ30" s="45" t="e">
        <f t="shared" si="69"/>
        <v>#DIV/0!</v>
      </c>
      <c r="EZK30" s="45" t="e">
        <f t="shared" si="69"/>
        <v>#DIV/0!</v>
      </c>
      <c r="EZL30" s="45" t="e">
        <f t="shared" si="69"/>
        <v>#DIV/0!</v>
      </c>
      <c r="EZM30" s="45" t="e">
        <f t="shared" si="69"/>
        <v>#DIV/0!</v>
      </c>
      <c r="EZN30" s="45" t="e">
        <f t="shared" si="69"/>
        <v>#DIV/0!</v>
      </c>
      <c r="EZO30" s="45" t="e">
        <f t="shared" si="69"/>
        <v>#DIV/0!</v>
      </c>
      <c r="EZP30" s="45" t="e">
        <f t="shared" si="69"/>
        <v>#DIV/0!</v>
      </c>
      <c r="EZQ30" s="45" t="e">
        <f t="shared" si="69"/>
        <v>#DIV/0!</v>
      </c>
      <c r="EZR30" s="45" t="e">
        <f t="shared" si="69"/>
        <v>#DIV/0!</v>
      </c>
      <c r="EZS30" s="45" t="e">
        <f t="shared" si="69"/>
        <v>#DIV/0!</v>
      </c>
      <c r="EZT30" s="45" t="e">
        <f t="shared" si="69"/>
        <v>#DIV/0!</v>
      </c>
      <c r="EZU30" s="45" t="e">
        <f t="shared" si="69"/>
        <v>#DIV/0!</v>
      </c>
      <c r="EZV30" s="45" t="e">
        <f t="shared" si="69"/>
        <v>#DIV/0!</v>
      </c>
      <c r="EZW30" s="45" t="e">
        <f t="shared" si="69"/>
        <v>#DIV/0!</v>
      </c>
      <c r="EZX30" s="45" t="e">
        <f t="shared" si="69"/>
        <v>#DIV/0!</v>
      </c>
      <c r="EZY30" s="45" t="e">
        <f t="shared" si="69"/>
        <v>#DIV/0!</v>
      </c>
      <c r="EZZ30" s="45" t="e">
        <f t="shared" si="69"/>
        <v>#DIV/0!</v>
      </c>
      <c r="FAA30" s="45" t="e">
        <f t="shared" si="69"/>
        <v>#DIV/0!</v>
      </c>
      <c r="FAB30" s="45" t="e">
        <f t="shared" si="69"/>
        <v>#DIV/0!</v>
      </c>
      <c r="FAC30" s="45" t="e">
        <f t="shared" si="69"/>
        <v>#DIV/0!</v>
      </c>
      <c r="FAD30" s="45" t="e">
        <f t="shared" si="69"/>
        <v>#DIV/0!</v>
      </c>
      <c r="FAE30" s="45" t="e">
        <f t="shared" si="69"/>
        <v>#DIV/0!</v>
      </c>
      <c r="FAF30" s="45" t="e">
        <f t="shared" si="69"/>
        <v>#DIV/0!</v>
      </c>
      <c r="FAG30" s="45" t="e">
        <f t="shared" si="69"/>
        <v>#DIV/0!</v>
      </c>
      <c r="FAH30" s="45" t="e">
        <f t="shared" si="69"/>
        <v>#DIV/0!</v>
      </c>
      <c r="FAI30" s="45" t="e">
        <f t="shared" si="69"/>
        <v>#DIV/0!</v>
      </c>
      <c r="FAJ30" s="45" t="e">
        <f t="shared" si="69"/>
        <v>#DIV/0!</v>
      </c>
      <c r="FAK30" s="45" t="e">
        <f t="shared" si="69"/>
        <v>#DIV/0!</v>
      </c>
      <c r="FAL30" s="45" t="e">
        <f t="shared" si="69"/>
        <v>#DIV/0!</v>
      </c>
      <c r="FAM30" s="45" t="e">
        <f t="shared" si="69"/>
        <v>#DIV/0!</v>
      </c>
      <c r="FAN30" s="45" t="e">
        <f t="shared" si="69"/>
        <v>#DIV/0!</v>
      </c>
      <c r="FAO30" s="45" t="e">
        <f t="shared" si="69"/>
        <v>#DIV/0!</v>
      </c>
      <c r="FAP30" s="45" t="e">
        <f t="shared" si="69"/>
        <v>#DIV/0!</v>
      </c>
      <c r="FAQ30" s="45" t="e">
        <f t="shared" si="69"/>
        <v>#DIV/0!</v>
      </c>
      <c r="FAR30" s="45" t="e">
        <f t="shared" si="69"/>
        <v>#DIV/0!</v>
      </c>
      <c r="FAS30" s="45" t="e">
        <f t="shared" si="69"/>
        <v>#DIV/0!</v>
      </c>
      <c r="FAT30" s="45" t="e">
        <f t="shared" si="69"/>
        <v>#DIV/0!</v>
      </c>
      <c r="FAU30" s="45" t="e">
        <f t="shared" si="69"/>
        <v>#DIV/0!</v>
      </c>
      <c r="FAV30" s="45" t="e">
        <f t="shared" ref="FAV30:FDG30" si="70">FAV8/FAV6</f>
        <v>#DIV/0!</v>
      </c>
      <c r="FAW30" s="45" t="e">
        <f t="shared" si="70"/>
        <v>#DIV/0!</v>
      </c>
      <c r="FAX30" s="45" t="e">
        <f t="shared" si="70"/>
        <v>#DIV/0!</v>
      </c>
      <c r="FAY30" s="45" t="e">
        <f t="shared" si="70"/>
        <v>#DIV/0!</v>
      </c>
      <c r="FAZ30" s="45" t="e">
        <f t="shared" si="70"/>
        <v>#DIV/0!</v>
      </c>
      <c r="FBA30" s="45" t="e">
        <f t="shared" si="70"/>
        <v>#DIV/0!</v>
      </c>
      <c r="FBB30" s="45" t="e">
        <f t="shared" si="70"/>
        <v>#DIV/0!</v>
      </c>
      <c r="FBC30" s="45" t="e">
        <f t="shared" si="70"/>
        <v>#DIV/0!</v>
      </c>
      <c r="FBD30" s="45" t="e">
        <f t="shared" si="70"/>
        <v>#DIV/0!</v>
      </c>
      <c r="FBE30" s="45" t="e">
        <f t="shared" si="70"/>
        <v>#DIV/0!</v>
      </c>
      <c r="FBF30" s="45" t="e">
        <f t="shared" si="70"/>
        <v>#DIV/0!</v>
      </c>
      <c r="FBG30" s="45" t="e">
        <f t="shared" si="70"/>
        <v>#DIV/0!</v>
      </c>
      <c r="FBH30" s="45" t="e">
        <f t="shared" si="70"/>
        <v>#DIV/0!</v>
      </c>
      <c r="FBI30" s="45" t="e">
        <f t="shared" si="70"/>
        <v>#DIV/0!</v>
      </c>
      <c r="FBJ30" s="45" t="e">
        <f t="shared" si="70"/>
        <v>#DIV/0!</v>
      </c>
      <c r="FBK30" s="45" t="e">
        <f t="shared" si="70"/>
        <v>#DIV/0!</v>
      </c>
      <c r="FBL30" s="45" t="e">
        <f t="shared" si="70"/>
        <v>#DIV/0!</v>
      </c>
      <c r="FBM30" s="45" t="e">
        <f t="shared" si="70"/>
        <v>#DIV/0!</v>
      </c>
      <c r="FBN30" s="45" t="e">
        <f t="shared" si="70"/>
        <v>#DIV/0!</v>
      </c>
      <c r="FBO30" s="45" t="e">
        <f t="shared" si="70"/>
        <v>#DIV/0!</v>
      </c>
      <c r="FBP30" s="45" t="e">
        <f t="shared" si="70"/>
        <v>#DIV/0!</v>
      </c>
      <c r="FBQ30" s="45" t="e">
        <f t="shared" si="70"/>
        <v>#DIV/0!</v>
      </c>
      <c r="FBR30" s="45" t="e">
        <f t="shared" si="70"/>
        <v>#DIV/0!</v>
      </c>
      <c r="FBS30" s="45" t="e">
        <f t="shared" si="70"/>
        <v>#DIV/0!</v>
      </c>
      <c r="FBT30" s="45" t="e">
        <f t="shared" si="70"/>
        <v>#DIV/0!</v>
      </c>
      <c r="FBU30" s="45" t="e">
        <f t="shared" si="70"/>
        <v>#DIV/0!</v>
      </c>
      <c r="FBV30" s="45" t="e">
        <f t="shared" si="70"/>
        <v>#DIV/0!</v>
      </c>
      <c r="FBW30" s="45" t="e">
        <f t="shared" si="70"/>
        <v>#DIV/0!</v>
      </c>
      <c r="FBX30" s="45" t="e">
        <f t="shared" si="70"/>
        <v>#DIV/0!</v>
      </c>
      <c r="FBY30" s="45" t="e">
        <f t="shared" si="70"/>
        <v>#DIV/0!</v>
      </c>
      <c r="FBZ30" s="45" t="e">
        <f t="shared" si="70"/>
        <v>#DIV/0!</v>
      </c>
      <c r="FCA30" s="45" t="e">
        <f t="shared" si="70"/>
        <v>#DIV/0!</v>
      </c>
      <c r="FCB30" s="45" t="e">
        <f t="shared" si="70"/>
        <v>#DIV/0!</v>
      </c>
      <c r="FCC30" s="45" t="e">
        <f t="shared" si="70"/>
        <v>#DIV/0!</v>
      </c>
      <c r="FCD30" s="45" t="e">
        <f t="shared" si="70"/>
        <v>#DIV/0!</v>
      </c>
      <c r="FCE30" s="45" t="e">
        <f t="shared" si="70"/>
        <v>#DIV/0!</v>
      </c>
      <c r="FCF30" s="45" t="e">
        <f t="shared" si="70"/>
        <v>#DIV/0!</v>
      </c>
      <c r="FCG30" s="45" t="e">
        <f t="shared" si="70"/>
        <v>#DIV/0!</v>
      </c>
      <c r="FCH30" s="45" t="e">
        <f t="shared" si="70"/>
        <v>#DIV/0!</v>
      </c>
      <c r="FCI30" s="45" t="e">
        <f t="shared" si="70"/>
        <v>#DIV/0!</v>
      </c>
      <c r="FCJ30" s="45" t="e">
        <f t="shared" si="70"/>
        <v>#DIV/0!</v>
      </c>
      <c r="FCK30" s="45" t="e">
        <f t="shared" si="70"/>
        <v>#DIV/0!</v>
      </c>
      <c r="FCL30" s="45" t="e">
        <f t="shared" si="70"/>
        <v>#DIV/0!</v>
      </c>
      <c r="FCM30" s="45" t="e">
        <f t="shared" si="70"/>
        <v>#DIV/0!</v>
      </c>
      <c r="FCN30" s="45" t="e">
        <f t="shared" si="70"/>
        <v>#DIV/0!</v>
      </c>
      <c r="FCO30" s="45" t="e">
        <f t="shared" si="70"/>
        <v>#DIV/0!</v>
      </c>
      <c r="FCP30" s="45" t="e">
        <f t="shared" si="70"/>
        <v>#DIV/0!</v>
      </c>
      <c r="FCQ30" s="45" t="e">
        <f t="shared" si="70"/>
        <v>#DIV/0!</v>
      </c>
      <c r="FCR30" s="45" t="e">
        <f t="shared" si="70"/>
        <v>#DIV/0!</v>
      </c>
      <c r="FCS30" s="45" t="e">
        <f t="shared" si="70"/>
        <v>#DIV/0!</v>
      </c>
      <c r="FCT30" s="45" t="e">
        <f t="shared" si="70"/>
        <v>#DIV/0!</v>
      </c>
      <c r="FCU30" s="45" t="e">
        <f t="shared" si="70"/>
        <v>#DIV/0!</v>
      </c>
      <c r="FCV30" s="45" t="e">
        <f t="shared" si="70"/>
        <v>#DIV/0!</v>
      </c>
      <c r="FCW30" s="45" t="e">
        <f t="shared" si="70"/>
        <v>#DIV/0!</v>
      </c>
      <c r="FCX30" s="45" t="e">
        <f t="shared" si="70"/>
        <v>#DIV/0!</v>
      </c>
      <c r="FCY30" s="45" t="e">
        <f t="shared" si="70"/>
        <v>#DIV/0!</v>
      </c>
      <c r="FCZ30" s="45" t="e">
        <f t="shared" si="70"/>
        <v>#DIV/0!</v>
      </c>
      <c r="FDA30" s="45" t="e">
        <f t="shared" si="70"/>
        <v>#DIV/0!</v>
      </c>
      <c r="FDB30" s="45" t="e">
        <f t="shared" si="70"/>
        <v>#DIV/0!</v>
      </c>
      <c r="FDC30" s="45" t="e">
        <f t="shared" si="70"/>
        <v>#DIV/0!</v>
      </c>
      <c r="FDD30" s="45" t="e">
        <f t="shared" si="70"/>
        <v>#DIV/0!</v>
      </c>
      <c r="FDE30" s="45" t="e">
        <f t="shared" si="70"/>
        <v>#DIV/0!</v>
      </c>
      <c r="FDF30" s="45" t="e">
        <f t="shared" si="70"/>
        <v>#DIV/0!</v>
      </c>
      <c r="FDG30" s="45" t="e">
        <f t="shared" si="70"/>
        <v>#DIV/0!</v>
      </c>
      <c r="FDH30" s="45" t="e">
        <f t="shared" ref="FDH30:FFS30" si="71">FDH8/FDH6</f>
        <v>#DIV/0!</v>
      </c>
      <c r="FDI30" s="45" t="e">
        <f t="shared" si="71"/>
        <v>#DIV/0!</v>
      </c>
      <c r="FDJ30" s="45" t="e">
        <f t="shared" si="71"/>
        <v>#DIV/0!</v>
      </c>
      <c r="FDK30" s="45" t="e">
        <f t="shared" si="71"/>
        <v>#DIV/0!</v>
      </c>
      <c r="FDL30" s="45" t="e">
        <f t="shared" si="71"/>
        <v>#DIV/0!</v>
      </c>
      <c r="FDM30" s="45" t="e">
        <f t="shared" si="71"/>
        <v>#DIV/0!</v>
      </c>
      <c r="FDN30" s="45" t="e">
        <f t="shared" si="71"/>
        <v>#DIV/0!</v>
      </c>
      <c r="FDO30" s="45" t="e">
        <f t="shared" si="71"/>
        <v>#DIV/0!</v>
      </c>
      <c r="FDP30" s="45" t="e">
        <f t="shared" si="71"/>
        <v>#DIV/0!</v>
      </c>
      <c r="FDQ30" s="45" t="e">
        <f t="shared" si="71"/>
        <v>#DIV/0!</v>
      </c>
      <c r="FDR30" s="45" t="e">
        <f t="shared" si="71"/>
        <v>#DIV/0!</v>
      </c>
      <c r="FDS30" s="45" t="e">
        <f t="shared" si="71"/>
        <v>#DIV/0!</v>
      </c>
      <c r="FDT30" s="45" t="e">
        <f t="shared" si="71"/>
        <v>#DIV/0!</v>
      </c>
      <c r="FDU30" s="45" t="e">
        <f t="shared" si="71"/>
        <v>#DIV/0!</v>
      </c>
      <c r="FDV30" s="45" t="e">
        <f t="shared" si="71"/>
        <v>#DIV/0!</v>
      </c>
      <c r="FDW30" s="45" t="e">
        <f t="shared" si="71"/>
        <v>#DIV/0!</v>
      </c>
      <c r="FDX30" s="45" t="e">
        <f t="shared" si="71"/>
        <v>#DIV/0!</v>
      </c>
      <c r="FDY30" s="45" t="e">
        <f t="shared" si="71"/>
        <v>#DIV/0!</v>
      </c>
      <c r="FDZ30" s="45" t="e">
        <f t="shared" si="71"/>
        <v>#DIV/0!</v>
      </c>
      <c r="FEA30" s="45" t="e">
        <f t="shared" si="71"/>
        <v>#DIV/0!</v>
      </c>
      <c r="FEB30" s="45" t="e">
        <f t="shared" si="71"/>
        <v>#DIV/0!</v>
      </c>
      <c r="FEC30" s="45" t="e">
        <f t="shared" si="71"/>
        <v>#DIV/0!</v>
      </c>
      <c r="FED30" s="45" t="e">
        <f t="shared" si="71"/>
        <v>#DIV/0!</v>
      </c>
      <c r="FEE30" s="45" t="e">
        <f t="shared" si="71"/>
        <v>#DIV/0!</v>
      </c>
      <c r="FEF30" s="45" t="e">
        <f t="shared" si="71"/>
        <v>#DIV/0!</v>
      </c>
      <c r="FEG30" s="45" t="e">
        <f t="shared" si="71"/>
        <v>#DIV/0!</v>
      </c>
      <c r="FEH30" s="45" t="e">
        <f t="shared" si="71"/>
        <v>#DIV/0!</v>
      </c>
      <c r="FEI30" s="45" t="e">
        <f t="shared" si="71"/>
        <v>#DIV/0!</v>
      </c>
      <c r="FEJ30" s="45" t="e">
        <f t="shared" si="71"/>
        <v>#DIV/0!</v>
      </c>
      <c r="FEK30" s="45" t="e">
        <f t="shared" si="71"/>
        <v>#DIV/0!</v>
      </c>
      <c r="FEL30" s="45" t="e">
        <f t="shared" si="71"/>
        <v>#DIV/0!</v>
      </c>
      <c r="FEM30" s="45" t="e">
        <f t="shared" si="71"/>
        <v>#DIV/0!</v>
      </c>
      <c r="FEN30" s="45" t="e">
        <f t="shared" si="71"/>
        <v>#DIV/0!</v>
      </c>
      <c r="FEO30" s="45" t="e">
        <f t="shared" si="71"/>
        <v>#DIV/0!</v>
      </c>
      <c r="FEP30" s="45" t="e">
        <f t="shared" si="71"/>
        <v>#DIV/0!</v>
      </c>
      <c r="FEQ30" s="45" t="e">
        <f t="shared" si="71"/>
        <v>#DIV/0!</v>
      </c>
      <c r="FER30" s="45" t="e">
        <f t="shared" si="71"/>
        <v>#DIV/0!</v>
      </c>
      <c r="FES30" s="45" t="e">
        <f t="shared" si="71"/>
        <v>#DIV/0!</v>
      </c>
      <c r="FET30" s="45" t="e">
        <f t="shared" si="71"/>
        <v>#DIV/0!</v>
      </c>
      <c r="FEU30" s="45" t="e">
        <f t="shared" si="71"/>
        <v>#DIV/0!</v>
      </c>
      <c r="FEV30" s="45" t="e">
        <f t="shared" si="71"/>
        <v>#DIV/0!</v>
      </c>
      <c r="FEW30" s="45" t="e">
        <f t="shared" si="71"/>
        <v>#DIV/0!</v>
      </c>
      <c r="FEX30" s="45" t="e">
        <f t="shared" si="71"/>
        <v>#DIV/0!</v>
      </c>
      <c r="FEY30" s="45" t="e">
        <f t="shared" si="71"/>
        <v>#DIV/0!</v>
      </c>
      <c r="FEZ30" s="45" t="e">
        <f t="shared" si="71"/>
        <v>#DIV/0!</v>
      </c>
      <c r="FFA30" s="45" t="e">
        <f t="shared" si="71"/>
        <v>#DIV/0!</v>
      </c>
      <c r="FFB30" s="45" t="e">
        <f t="shared" si="71"/>
        <v>#DIV/0!</v>
      </c>
      <c r="FFC30" s="45" t="e">
        <f t="shared" si="71"/>
        <v>#DIV/0!</v>
      </c>
      <c r="FFD30" s="45" t="e">
        <f t="shared" si="71"/>
        <v>#DIV/0!</v>
      </c>
      <c r="FFE30" s="45" t="e">
        <f t="shared" si="71"/>
        <v>#DIV/0!</v>
      </c>
      <c r="FFF30" s="45" t="e">
        <f t="shared" si="71"/>
        <v>#DIV/0!</v>
      </c>
      <c r="FFG30" s="45" t="e">
        <f t="shared" si="71"/>
        <v>#DIV/0!</v>
      </c>
      <c r="FFH30" s="45" t="e">
        <f t="shared" si="71"/>
        <v>#DIV/0!</v>
      </c>
      <c r="FFI30" s="45" t="e">
        <f t="shared" si="71"/>
        <v>#DIV/0!</v>
      </c>
      <c r="FFJ30" s="45" t="e">
        <f t="shared" si="71"/>
        <v>#DIV/0!</v>
      </c>
      <c r="FFK30" s="45" t="e">
        <f t="shared" si="71"/>
        <v>#DIV/0!</v>
      </c>
      <c r="FFL30" s="45" t="e">
        <f t="shared" si="71"/>
        <v>#DIV/0!</v>
      </c>
      <c r="FFM30" s="45" t="e">
        <f t="shared" si="71"/>
        <v>#DIV/0!</v>
      </c>
      <c r="FFN30" s="45" t="e">
        <f t="shared" si="71"/>
        <v>#DIV/0!</v>
      </c>
      <c r="FFO30" s="45" t="e">
        <f t="shared" si="71"/>
        <v>#DIV/0!</v>
      </c>
      <c r="FFP30" s="45" t="e">
        <f t="shared" si="71"/>
        <v>#DIV/0!</v>
      </c>
      <c r="FFQ30" s="45" t="e">
        <f t="shared" si="71"/>
        <v>#DIV/0!</v>
      </c>
      <c r="FFR30" s="45" t="e">
        <f t="shared" si="71"/>
        <v>#DIV/0!</v>
      </c>
      <c r="FFS30" s="45" t="e">
        <f t="shared" si="71"/>
        <v>#DIV/0!</v>
      </c>
      <c r="FFT30" s="45" t="e">
        <f t="shared" ref="FFT30:FIE30" si="72">FFT8/FFT6</f>
        <v>#DIV/0!</v>
      </c>
      <c r="FFU30" s="45" t="e">
        <f t="shared" si="72"/>
        <v>#DIV/0!</v>
      </c>
      <c r="FFV30" s="45" t="e">
        <f t="shared" si="72"/>
        <v>#DIV/0!</v>
      </c>
      <c r="FFW30" s="45" t="e">
        <f t="shared" si="72"/>
        <v>#DIV/0!</v>
      </c>
      <c r="FFX30" s="45" t="e">
        <f t="shared" si="72"/>
        <v>#DIV/0!</v>
      </c>
      <c r="FFY30" s="45" t="e">
        <f t="shared" si="72"/>
        <v>#DIV/0!</v>
      </c>
      <c r="FFZ30" s="45" t="e">
        <f t="shared" si="72"/>
        <v>#DIV/0!</v>
      </c>
      <c r="FGA30" s="45" t="e">
        <f t="shared" si="72"/>
        <v>#DIV/0!</v>
      </c>
      <c r="FGB30" s="45" t="e">
        <f t="shared" si="72"/>
        <v>#DIV/0!</v>
      </c>
      <c r="FGC30" s="45" t="e">
        <f t="shared" si="72"/>
        <v>#DIV/0!</v>
      </c>
      <c r="FGD30" s="45" t="e">
        <f t="shared" si="72"/>
        <v>#DIV/0!</v>
      </c>
      <c r="FGE30" s="45" t="e">
        <f t="shared" si="72"/>
        <v>#DIV/0!</v>
      </c>
      <c r="FGF30" s="45" t="e">
        <f t="shared" si="72"/>
        <v>#DIV/0!</v>
      </c>
      <c r="FGG30" s="45" t="e">
        <f t="shared" si="72"/>
        <v>#DIV/0!</v>
      </c>
      <c r="FGH30" s="45" t="e">
        <f t="shared" si="72"/>
        <v>#DIV/0!</v>
      </c>
      <c r="FGI30" s="45" t="e">
        <f t="shared" si="72"/>
        <v>#DIV/0!</v>
      </c>
      <c r="FGJ30" s="45" t="e">
        <f t="shared" si="72"/>
        <v>#DIV/0!</v>
      </c>
      <c r="FGK30" s="45" t="e">
        <f t="shared" si="72"/>
        <v>#DIV/0!</v>
      </c>
      <c r="FGL30" s="45" t="e">
        <f t="shared" si="72"/>
        <v>#DIV/0!</v>
      </c>
      <c r="FGM30" s="45" t="e">
        <f t="shared" si="72"/>
        <v>#DIV/0!</v>
      </c>
      <c r="FGN30" s="45" t="e">
        <f t="shared" si="72"/>
        <v>#DIV/0!</v>
      </c>
      <c r="FGO30" s="45" t="e">
        <f t="shared" si="72"/>
        <v>#DIV/0!</v>
      </c>
      <c r="FGP30" s="45" t="e">
        <f t="shared" si="72"/>
        <v>#DIV/0!</v>
      </c>
      <c r="FGQ30" s="45" t="e">
        <f t="shared" si="72"/>
        <v>#DIV/0!</v>
      </c>
      <c r="FGR30" s="45" t="e">
        <f t="shared" si="72"/>
        <v>#DIV/0!</v>
      </c>
      <c r="FGS30" s="45" t="e">
        <f t="shared" si="72"/>
        <v>#DIV/0!</v>
      </c>
      <c r="FGT30" s="45" t="e">
        <f t="shared" si="72"/>
        <v>#DIV/0!</v>
      </c>
      <c r="FGU30" s="45" t="e">
        <f t="shared" si="72"/>
        <v>#DIV/0!</v>
      </c>
      <c r="FGV30" s="45" t="e">
        <f t="shared" si="72"/>
        <v>#DIV/0!</v>
      </c>
      <c r="FGW30" s="45" t="e">
        <f t="shared" si="72"/>
        <v>#DIV/0!</v>
      </c>
      <c r="FGX30" s="45" t="e">
        <f t="shared" si="72"/>
        <v>#DIV/0!</v>
      </c>
      <c r="FGY30" s="45" t="e">
        <f t="shared" si="72"/>
        <v>#DIV/0!</v>
      </c>
      <c r="FGZ30" s="45" t="e">
        <f t="shared" si="72"/>
        <v>#DIV/0!</v>
      </c>
      <c r="FHA30" s="45" t="e">
        <f t="shared" si="72"/>
        <v>#DIV/0!</v>
      </c>
      <c r="FHB30" s="45" t="e">
        <f t="shared" si="72"/>
        <v>#DIV/0!</v>
      </c>
      <c r="FHC30" s="45" t="e">
        <f t="shared" si="72"/>
        <v>#DIV/0!</v>
      </c>
      <c r="FHD30" s="45" t="e">
        <f t="shared" si="72"/>
        <v>#DIV/0!</v>
      </c>
      <c r="FHE30" s="45" t="e">
        <f t="shared" si="72"/>
        <v>#DIV/0!</v>
      </c>
      <c r="FHF30" s="45" t="e">
        <f t="shared" si="72"/>
        <v>#DIV/0!</v>
      </c>
      <c r="FHG30" s="45" t="e">
        <f t="shared" si="72"/>
        <v>#DIV/0!</v>
      </c>
      <c r="FHH30" s="45" t="e">
        <f t="shared" si="72"/>
        <v>#DIV/0!</v>
      </c>
      <c r="FHI30" s="45" t="e">
        <f t="shared" si="72"/>
        <v>#DIV/0!</v>
      </c>
      <c r="FHJ30" s="45" t="e">
        <f t="shared" si="72"/>
        <v>#DIV/0!</v>
      </c>
      <c r="FHK30" s="45" t="e">
        <f t="shared" si="72"/>
        <v>#DIV/0!</v>
      </c>
      <c r="FHL30" s="45" t="e">
        <f t="shared" si="72"/>
        <v>#DIV/0!</v>
      </c>
      <c r="FHM30" s="45" t="e">
        <f t="shared" si="72"/>
        <v>#DIV/0!</v>
      </c>
      <c r="FHN30" s="45" t="e">
        <f t="shared" si="72"/>
        <v>#DIV/0!</v>
      </c>
      <c r="FHO30" s="45" t="e">
        <f t="shared" si="72"/>
        <v>#DIV/0!</v>
      </c>
      <c r="FHP30" s="45" t="e">
        <f t="shared" si="72"/>
        <v>#DIV/0!</v>
      </c>
      <c r="FHQ30" s="45" t="e">
        <f t="shared" si="72"/>
        <v>#DIV/0!</v>
      </c>
      <c r="FHR30" s="45" t="e">
        <f t="shared" si="72"/>
        <v>#DIV/0!</v>
      </c>
      <c r="FHS30" s="45" t="e">
        <f t="shared" si="72"/>
        <v>#DIV/0!</v>
      </c>
      <c r="FHT30" s="45" t="e">
        <f t="shared" si="72"/>
        <v>#DIV/0!</v>
      </c>
      <c r="FHU30" s="45" t="e">
        <f t="shared" si="72"/>
        <v>#DIV/0!</v>
      </c>
      <c r="FHV30" s="45" t="e">
        <f t="shared" si="72"/>
        <v>#DIV/0!</v>
      </c>
      <c r="FHW30" s="45" t="e">
        <f t="shared" si="72"/>
        <v>#DIV/0!</v>
      </c>
      <c r="FHX30" s="45" t="e">
        <f t="shared" si="72"/>
        <v>#DIV/0!</v>
      </c>
      <c r="FHY30" s="45" t="e">
        <f t="shared" si="72"/>
        <v>#DIV/0!</v>
      </c>
      <c r="FHZ30" s="45" t="e">
        <f t="shared" si="72"/>
        <v>#DIV/0!</v>
      </c>
      <c r="FIA30" s="45" t="e">
        <f t="shared" si="72"/>
        <v>#DIV/0!</v>
      </c>
      <c r="FIB30" s="45" t="e">
        <f t="shared" si="72"/>
        <v>#DIV/0!</v>
      </c>
      <c r="FIC30" s="45" t="e">
        <f t="shared" si="72"/>
        <v>#DIV/0!</v>
      </c>
      <c r="FID30" s="45" t="e">
        <f t="shared" si="72"/>
        <v>#DIV/0!</v>
      </c>
      <c r="FIE30" s="45" t="e">
        <f t="shared" si="72"/>
        <v>#DIV/0!</v>
      </c>
      <c r="FIF30" s="45" t="e">
        <f t="shared" ref="FIF30:FKQ30" si="73">FIF8/FIF6</f>
        <v>#DIV/0!</v>
      </c>
      <c r="FIG30" s="45" t="e">
        <f t="shared" si="73"/>
        <v>#DIV/0!</v>
      </c>
      <c r="FIH30" s="45" t="e">
        <f t="shared" si="73"/>
        <v>#DIV/0!</v>
      </c>
      <c r="FII30" s="45" t="e">
        <f t="shared" si="73"/>
        <v>#DIV/0!</v>
      </c>
      <c r="FIJ30" s="45" t="e">
        <f t="shared" si="73"/>
        <v>#DIV/0!</v>
      </c>
      <c r="FIK30" s="45" t="e">
        <f t="shared" si="73"/>
        <v>#DIV/0!</v>
      </c>
      <c r="FIL30" s="45" t="e">
        <f t="shared" si="73"/>
        <v>#DIV/0!</v>
      </c>
      <c r="FIM30" s="45" t="e">
        <f t="shared" si="73"/>
        <v>#DIV/0!</v>
      </c>
      <c r="FIN30" s="45" t="e">
        <f t="shared" si="73"/>
        <v>#DIV/0!</v>
      </c>
      <c r="FIO30" s="45" t="e">
        <f t="shared" si="73"/>
        <v>#DIV/0!</v>
      </c>
      <c r="FIP30" s="45" t="e">
        <f t="shared" si="73"/>
        <v>#DIV/0!</v>
      </c>
      <c r="FIQ30" s="45" t="e">
        <f t="shared" si="73"/>
        <v>#DIV/0!</v>
      </c>
      <c r="FIR30" s="45" t="e">
        <f t="shared" si="73"/>
        <v>#DIV/0!</v>
      </c>
      <c r="FIS30" s="45" t="e">
        <f t="shared" si="73"/>
        <v>#DIV/0!</v>
      </c>
      <c r="FIT30" s="45" t="e">
        <f t="shared" si="73"/>
        <v>#DIV/0!</v>
      </c>
      <c r="FIU30" s="45" t="e">
        <f t="shared" si="73"/>
        <v>#DIV/0!</v>
      </c>
      <c r="FIV30" s="45" t="e">
        <f t="shared" si="73"/>
        <v>#DIV/0!</v>
      </c>
      <c r="FIW30" s="45" t="e">
        <f t="shared" si="73"/>
        <v>#DIV/0!</v>
      </c>
      <c r="FIX30" s="45" t="e">
        <f t="shared" si="73"/>
        <v>#DIV/0!</v>
      </c>
      <c r="FIY30" s="45" t="e">
        <f t="shared" si="73"/>
        <v>#DIV/0!</v>
      </c>
      <c r="FIZ30" s="45" t="e">
        <f t="shared" si="73"/>
        <v>#DIV/0!</v>
      </c>
      <c r="FJA30" s="45" t="e">
        <f t="shared" si="73"/>
        <v>#DIV/0!</v>
      </c>
      <c r="FJB30" s="45" t="e">
        <f t="shared" si="73"/>
        <v>#DIV/0!</v>
      </c>
      <c r="FJC30" s="45" t="e">
        <f t="shared" si="73"/>
        <v>#DIV/0!</v>
      </c>
      <c r="FJD30" s="45" t="e">
        <f t="shared" si="73"/>
        <v>#DIV/0!</v>
      </c>
      <c r="FJE30" s="45" t="e">
        <f t="shared" si="73"/>
        <v>#DIV/0!</v>
      </c>
      <c r="FJF30" s="45" t="e">
        <f t="shared" si="73"/>
        <v>#DIV/0!</v>
      </c>
      <c r="FJG30" s="45" t="e">
        <f t="shared" si="73"/>
        <v>#DIV/0!</v>
      </c>
      <c r="FJH30" s="45" t="e">
        <f t="shared" si="73"/>
        <v>#DIV/0!</v>
      </c>
      <c r="FJI30" s="45" t="e">
        <f t="shared" si="73"/>
        <v>#DIV/0!</v>
      </c>
      <c r="FJJ30" s="45" t="e">
        <f t="shared" si="73"/>
        <v>#DIV/0!</v>
      </c>
      <c r="FJK30" s="45" t="e">
        <f t="shared" si="73"/>
        <v>#DIV/0!</v>
      </c>
      <c r="FJL30" s="45" t="e">
        <f t="shared" si="73"/>
        <v>#DIV/0!</v>
      </c>
      <c r="FJM30" s="45" t="e">
        <f t="shared" si="73"/>
        <v>#DIV/0!</v>
      </c>
      <c r="FJN30" s="45" t="e">
        <f t="shared" si="73"/>
        <v>#DIV/0!</v>
      </c>
      <c r="FJO30" s="45" t="e">
        <f t="shared" si="73"/>
        <v>#DIV/0!</v>
      </c>
      <c r="FJP30" s="45" t="e">
        <f t="shared" si="73"/>
        <v>#DIV/0!</v>
      </c>
      <c r="FJQ30" s="45" t="e">
        <f t="shared" si="73"/>
        <v>#DIV/0!</v>
      </c>
      <c r="FJR30" s="45" t="e">
        <f t="shared" si="73"/>
        <v>#DIV/0!</v>
      </c>
      <c r="FJS30" s="45" t="e">
        <f t="shared" si="73"/>
        <v>#DIV/0!</v>
      </c>
      <c r="FJT30" s="45" t="e">
        <f t="shared" si="73"/>
        <v>#DIV/0!</v>
      </c>
      <c r="FJU30" s="45" t="e">
        <f t="shared" si="73"/>
        <v>#DIV/0!</v>
      </c>
      <c r="FJV30" s="45" t="e">
        <f t="shared" si="73"/>
        <v>#DIV/0!</v>
      </c>
      <c r="FJW30" s="45" t="e">
        <f t="shared" si="73"/>
        <v>#DIV/0!</v>
      </c>
      <c r="FJX30" s="45" t="e">
        <f t="shared" si="73"/>
        <v>#DIV/0!</v>
      </c>
      <c r="FJY30" s="45" t="e">
        <f t="shared" si="73"/>
        <v>#DIV/0!</v>
      </c>
      <c r="FJZ30" s="45" t="e">
        <f t="shared" si="73"/>
        <v>#DIV/0!</v>
      </c>
      <c r="FKA30" s="45" t="e">
        <f t="shared" si="73"/>
        <v>#DIV/0!</v>
      </c>
      <c r="FKB30" s="45" t="e">
        <f t="shared" si="73"/>
        <v>#DIV/0!</v>
      </c>
      <c r="FKC30" s="45" t="e">
        <f t="shared" si="73"/>
        <v>#DIV/0!</v>
      </c>
      <c r="FKD30" s="45" t="e">
        <f t="shared" si="73"/>
        <v>#DIV/0!</v>
      </c>
      <c r="FKE30" s="45" t="e">
        <f t="shared" si="73"/>
        <v>#DIV/0!</v>
      </c>
      <c r="FKF30" s="45" t="e">
        <f t="shared" si="73"/>
        <v>#DIV/0!</v>
      </c>
      <c r="FKG30" s="45" t="e">
        <f t="shared" si="73"/>
        <v>#DIV/0!</v>
      </c>
      <c r="FKH30" s="45" t="e">
        <f t="shared" si="73"/>
        <v>#DIV/0!</v>
      </c>
      <c r="FKI30" s="45" t="e">
        <f t="shared" si="73"/>
        <v>#DIV/0!</v>
      </c>
      <c r="FKJ30" s="45" t="e">
        <f t="shared" si="73"/>
        <v>#DIV/0!</v>
      </c>
      <c r="FKK30" s="45" t="e">
        <f t="shared" si="73"/>
        <v>#DIV/0!</v>
      </c>
      <c r="FKL30" s="45" t="e">
        <f t="shared" si="73"/>
        <v>#DIV/0!</v>
      </c>
      <c r="FKM30" s="45" t="e">
        <f t="shared" si="73"/>
        <v>#DIV/0!</v>
      </c>
      <c r="FKN30" s="45" t="e">
        <f t="shared" si="73"/>
        <v>#DIV/0!</v>
      </c>
      <c r="FKO30" s="45" t="e">
        <f t="shared" si="73"/>
        <v>#DIV/0!</v>
      </c>
      <c r="FKP30" s="45" t="e">
        <f t="shared" si="73"/>
        <v>#DIV/0!</v>
      </c>
      <c r="FKQ30" s="45" t="e">
        <f t="shared" si="73"/>
        <v>#DIV/0!</v>
      </c>
      <c r="FKR30" s="45" t="e">
        <f t="shared" ref="FKR30:FNC30" si="74">FKR8/FKR6</f>
        <v>#DIV/0!</v>
      </c>
      <c r="FKS30" s="45" t="e">
        <f t="shared" si="74"/>
        <v>#DIV/0!</v>
      </c>
      <c r="FKT30" s="45" t="e">
        <f t="shared" si="74"/>
        <v>#DIV/0!</v>
      </c>
      <c r="FKU30" s="45" t="e">
        <f t="shared" si="74"/>
        <v>#DIV/0!</v>
      </c>
      <c r="FKV30" s="45" t="e">
        <f t="shared" si="74"/>
        <v>#DIV/0!</v>
      </c>
      <c r="FKW30" s="45" t="e">
        <f t="shared" si="74"/>
        <v>#DIV/0!</v>
      </c>
      <c r="FKX30" s="45" t="e">
        <f t="shared" si="74"/>
        <v>#DIV/0!</v>
      </c>
      <c r="FKY30" s="45" t="e">
        <f t="shared" si="74"/>
        <v>#DIV/0!</v>
      </c>
      <c r="FKZ30" s="45" t="e">
        <f t="shared" si="74"/>
        <v>#DIV/0!</v>
      </c>
      <c r="FLA30" s="45" t="e">
        <f t="shared" si="74"/>
        <v>#DIV/0!</v>
      </c>
      <c r="FLB30" s="45" t="e">
        <f t="shared" si="74"/>
        <v>#DIV/0!</v>
      </c>
      <c r="FLC30" s="45" t="e">
        <f t="shared" si="74"/>
        <v>#DIV/0!</v>
      </c>
      <c r="FLD30" s="45" t="e">
        <f t="shared" si="74"/>
        <v>#DIV/0!</v>
      </c>
      <c r="FLE30" s="45" t="e">
        <f t="shared" si="74"/>
        <v>#DIV/0!</v>
      </c>
      <c r="FLF30" s="45" t="e">
        <f t="shared" si="74"/>
        <v>#DIV/0!</v>
      </c>
      <c r="FLG30" s="45" t="e">
        <f t="shared" si="74"/>
        <v>#DIV/0!</v>
      </c>
      <c r="FLH30" s="45" t="e">
        <f t="shared" si="74"/>
        <v>#DIV/0!</v>
      </c>
      <c r="FLI30" s="45" t="e">
        <f t="shared" si="74"/>
        <v>#DIV/0!</v>
      </c>
      <c r="FLJ30" s="45" t="e">
        <f t="shared" si="74"/>
        <v>#DIV/0!</v>
      </c>
      <c r="FLK30" s="45" t="e">
        <f t="shared" si="74"/>
        <v>#DIV/0!</v>
      </c>
      <c r="FLL30" s="45" t="e">
        <f t="shared" si="74"/>
        <v>#DIV/0!</v>
      </c>
      <c r="FLM30" s="45" t="e">
        <f t="shared" si="74"/>
        <v>#DIV/0!</v>
      </c>
      <c r="FLN30" s="45" t="e">
        <f t="shared" si="74"/>
        <v>#DIV/0!</v>
      </c>
      <c r="FLO30" s="45" t="e">
        <f t="shared" si="74"/>
        <v>#DIV/0!</v>
      </c>
      <c r="FLP30" s="45" t="e">
        <f t="shared" si="74"/>
        <v>#DIV/0!</v>
      </c>
      <c r="FLQ30" s="45" t="e">
        <f t="shared" si="74"/>
        <v>#DIV/0!</v>
      </c>
      <c r="FLR30" s="45" t="e">
        <f t="shared" si="74"/>
        <v>#DIV/0!</v>
      </c>
      <c r="FLS30" s="45" t="e">
        <f t="shared" si="74"/>
        <v>#DIV/0!</v>
      </c>
      <c r="FLT30" s="45" t="e">
        <f t="shared" si="74"/>
        <v>#DIV/0!</v>
      </c>
      <c r="FLU30" s="45" t="e">
        <f t="shared" si="74"/>
        <v>#DIV/0!</v>
      </c>
      <c r="FLV30" s="45" t="e">
        <f t="shared" si="74"/>
        <v>#DIV/0!</v>
      </c>
      <c r="FLW30" s="45" t="e">
        <f t="shared" si="74"/>
        <v>#DIV/0!</v>
      </c>
      <c r="FLX30" s="45" t="e">
        <f t="shared" si="74"/>
        <v>#DIV/0!</v>
      </c>
      <c r="FLY30" s="45" t="e">
        <f t="shared" si="74"/>
        <v>#DIV/0!</v>
      </c>
      <c r="FLZ30" s="45" t="e">
        <f t="shared" si="74"/>
        <v>#DIV/0!</v>
      </c>
      <c r="FMA30" s="45" t="e">
        <f t="shared" si="74"/>
        <v>#DIV/0!</v>
      </c>
      <c r="FMB30" s="45" t="e">
        <f t="shared" si="74"/>
        <v>#DIV/0!</v>
      </c>
      <c r="FMC30" s="45" t="e">
        <f t="shared" si="74"/>
        <v>#DIV/0!</v>
      </c>
      <c r="FMD30" s="45" t="e">
        <f t="shared" si="74"/>
        <v>#DIV/0!</v>
      </c>
      <c r="FME30" s="45" t="e">
        <f t="shared" si="74"/>
        <v>#DIV/0!</v>
      </c>
      <c r="FMF30" s="45" t="e">
        <f t="shared" si="74"/>
        <v>#DIV/0!</v>
      </c>
      <c r="FMG30" s="45" t="e">
        <f t="shared" si="74"/>
        <v>#DIV/0!</v>
      </c>
      <c r="FMH30" s="45" t="e">
        <f t="shared" si="74"/>
        <v>#DIV/0!</v>
      </c>
      <c r="FMI30" s="45" t="e">
        <f t="shared" si="74"/>
        <v>#DIV/0!</v>
      </c>
      <c r="FMJ30" s="45" t="e">
        <f t="shared" si="74"/>
        <v>#DIV/0!</v>
      </c>
      <c r="FMK30" s="45" t="e">
        <f t="shared" si="74"/>
        <v>#DIV/0!</v>
      </c>
      <c r="FML30" s="45" t="e">
        <f t="shared" si="74"/>
        <v>#DIV/0!</v>
      </c>
      <c r="FMM30" s="45" t="e">
        <f t="shared" si="74"/>
        <v>#DIV/0!</v>
      </c>
      <c r="FMN30" s="45" t="e">
        <f t="shared" si="74"/>
        <v>#DIV/0!</v>
      </c>
      <c r="FMO30" s="45" t="e">
        <f t="shared" si="74"/>
        <v>#DIV/0!</v>
      </c>
      <c r="FMP30" s="45" t="e">
        <f t="shared" si="74"/>
        <v>#DIV/0!</v>
      </c>
      <c r="FMQ30" s="45" t="e">
        <f t="shared" si="74"/>
        <v>#DIV/0!</v>
      </c>
      <c r="FMR30" s="45" t="e">
        <f t="shared" si="74"/>
        <v>#DIV/0!</v>
      </c>
      <c r="FMS30" s="45" t="e">
        <f t="shared" si="74"/>
        <v>#DIV/0!</v>
      </c>
      <c r="FMT30" s="45" t="e">
        <f t="shared" si="74"/>
        <v>#DIV/0!</v>
      </c>
      <c r="FMU30" s="45" t="e">
        <f t="shared" si="74"/>
        <v>#DIV/0!</v>
      </c>
      <c r="FMV30" s="45" t="e">
        <f t="shared" si="74"/>
        <v>#DIV/0!</v>
      </c>
      <c r="FMW30" s="45" t="e">
        <f t="shared" si="74"/>
        <v>#DIV/0!</v>
      </c>
      <c r="FMX30" s="45" t="e">
        <f t="shared" si="74"/>
        <v>#DIV/0!</v>
      </c>
      <c r="FMY30" s="45" t="e">
        <f t="shared" si="74"/>
        <v>#DIV/0!</v>
      </c>
      <c r="FMZ30" s="45" t="e">
        <f t="shared" si="74"/>
        <v>#DIV/0!</v>
      </c>
      <c r="FNA30" s="45" t="e">
        <f t="shared" si="74"/>
        <v>#DIV/0!</v>
      </c>
      <c r="FNB30" s="45" t="e">
        <f t="shared" si="74"/>
        <v>#DIV/0!</v>
      </c>
      <c r="FNC30" s="45" t="e">
        <f t="shared" si="74"/>
        <v>#DIV/0!</v>
      </c>
      <c r="FND30" s="45" t="e">
        <f t="shared" ref="FND30:FPO30" si="75">FND8/FND6</f>
        <v>#DIV/0!</v>
      </c>
      <c r="FNE30" s="45" t="e">
        <f t="shared" si="75"/>
        <v>#DIV/0!</v>
      </c>
      <c r="FNF30" s="45" t="e">
        <f t="shared" si="75"/>
        <v>#DIV/0!</v>
      </c>
      <c r="FNG30" s="45" t="e">
        <f t="shared" si="75"/>
        <v>#DIV/0!</v>
      </c>
      <c r="FNH30" s="45" t="e">
        <f t="shared" si="75"/>
        <v>#DIV/0!</v>
      </c>
      <c r="FNI30" s="45" t="e">
        <f t="shared" si="75"/>
        <v>#DIV/0!</v>
      </c>
      <c r="FNJ30" s="45" t="e">
        <f t="shared" si="75"/>
        <v>#DIV/0!</v>
      </c>
      <c r="FNK30" s="45" t="e">
        <f t="shared" si="75"/>
        <v>#DIV/0!</v>
      </c>
      <c r="FNL30" s="45" t="e">
        <f t="shared" si="75"/>
        <v>#DIV/0!</v>
      </c>
      <c r="FNM30" s="45" t="e">
        <f t="shared" si="75"/>
        <v>#DIV/0!</v>
      </c>
      <c r="FNN30" s="45" t="e">
        <f t="shared" si="75"/>
        <v>#DIV/0!</v>
      </c>
      <c r="FNO30" s="45" t="e">
        <f t="shared" si="75"/>
        <v>#DIV/0!</v>
      </c>
      <c r="FNP30" s="45" t="e">
        <f t="shared" si="75"/>
        <v>#DIV/0!</v>
      </c>
      <c r="FNQ30" s="45" t="e">
        <f t="shared" si="75"/>
        <v>#DIV/0!</v>
      </c>
      <c r="FNR30" s="45" t="e">
        <f t="shared" si="75"/>
        <v>#DIV/0!</v>
      </c>
      <c r="FNS30" s="45" t="e">
        <f t="shared" si="75"/>
        <v>#DIV/0!</v>
      </c>
      <c r="FNT30" s="45" t="e">
        <f t="shared" si="75"/>
        <v>#DIV/0!</v>
      </c>
      <c r="FNU30" s="45" t="e">
        <f t="shared" si="75"/>
        <v>#DIV/0!</v>
      </c>
      <c r="FNV30" s="45" t="e">
        <f t="shared" si="75"/>
        <v>#DIV/0!</v>
      </c>
      <c r="FNW30" s="45" t="e">
        <f t="shared" si="75"/>
        <v>#DIV/0!</v>
      </c>
      <c r="FNX30" s="45" t="e">
        <f t="shared" si="75"/>
        <v>#DIV/0!</v>
      </c>
      <c r="FNY30" s="45" t="e">
        <f t="shared" si="75"/>
        <v>#DIV/0!</v>
      </c>
      <c r="FNZ30" s="45" t="e">
        <f t="shared" si="75"/>
        <v>#DIV/0!</v>
      </c>
      <c r="FOA30" s="45" t="e">
        <f t="shared" si="75"/>
        <v>#DIV/0!</v>
      </c>
      <c r="FOB30" s="45" t="e">
        <f t="shared" si="75"/>
        <v>#DIV/0!</v>
      </c>
      <c r="FOC30" s="45" t="e">
        <f t="shared" si="75"/>
        <v>#DIV/0!</v>
      </c>
      <c r="FOD30" s="45" t="e">
        <f t="shared" si="75"/>
        <v>#DIV/0!</v>
      </c>
      <c r="FOE30" s="45" t="e">
        <f t="shared" si="75"/>
        <v>#DIV/0!</v>
      </c>
      <c r="FOF30" s="45" t="e">
        <f t="shared" si="75"/>
        <v>#DIV/0!</v>
      </c>
      <c r="FOG30" s="45" t="e">
        <f t="shared" si="75"/>
        <v>#DIV/0!</v>
      </c>
      <c r="FOH30" s="45" t="e">
        <f t="shared" si="75"/>
        <v>#DIV/0!</v>
      </c>
      <c r="FOI30" s="45" t="e">
        <f t="shared" si="75"/>
        <v>#DIV/0!</v>
      </c>
      <c r="FOJ30" s="45" t="e">
        <f t="shared" si="75"/>
        <v>#DIV/0!</v>
      </c>
      <c r="FOK30" s="45" t="e">
        <f t="shared" si="75"/>
        <v>#DIV/0!</v>
      </c>
      <c r="FOL30" s="45" t="e">
        <f t="shared" si="75"/>
        <v>#DIV/0!</v>
      </c>
      <c r="FOM30" s="45" t="e">
        <f t="shared" si="75"/>
        <v>#DIV/0!</v>
      </c>
      <c r="FON30" s="45" t="e">
        <f t="shared" si="75"/>
        <v>#DIV/0!</v>
      </c>
      <c r="FOO30" s="45" t="e">
        <f t="shared" si="75"/>
        <v>#DIV/0!</v>
      </c>
      <c r="FOP30" s="45" t="e">
        <f t="shared" si="75"/>
        <v>#DIV/0!</v>
      </c>
      <c r="FOQ30" s="45" t="e">
        <f t="shared" si="75"/>
        <v>#DIV/0!</v>
      </c>
      <c r="FOR30" s="45" t="e">
        <f t="shared" si="75"/>
        <v>#DIV/0!</v>
      </c>
      <c r="FOS30" s="45" t="e">
        <f t="shared" si="75"/>
        <v>#DIV/0!</v>
      </c>
      <c r="FOT30" s="45" t="e">
        <f t="shared" si="75"/>
        <v>#DIV/0!</v>
      </c>
      <c r="FOU30" s="45" t="e">
        <f t="shared" si="75"/>
        <v>#DIV/0!</v>
      </c>
      <c r="FOV30" s="45" t="e">
        <f t="shared" si="75"/>
        <v>#DIV/0!</v>
      </c>
      <c r="FOW30" s="45" t="e">
        <f t="shared" si="75"/>
        <v>#DIV/0!</v>
      </c>
      <c r="FOX30" s="45" t="e">
        <f t="shared" si="75"/>
        <v>#DIV/0!</v>
      </c>
      <c r="FOY30" s="45" t="e">
        <f t="shared" si="75"/>
        <v>#DIV/0!</v>
      </c>
      <c r="FOZ30" s="45" t="e">
        <f t="shared" si="75"/>
        <v>#DIV/0!</v>
      </c>
      <c r="FPA30" s="45" t="e">
        <f t="shared" si="75"/>
        <v>#DIV/0!</v>
      </c>
      <c r="FPB30" s="45" t="e">
        <f t="shared" si="75"/>
        <v>#DIV/0!</v>
      </c>
      <c r="FPC30" s="45" t="e">
        <f t="shared" si="75"/>
        <v>#DIV/0!</v>
      </c>
      <c r="FPD30" s="45" t="e">
        <f t="shared" si="75"/>
        <v>#DIV/0!</v>
      </c>
      <c r="FPE30" s="45" t="e">
        <f t="shared" si="75"/>
        <v>#DIV/0!</v>
      </c>
      <c r="FPF30" s="45" t="e">
        <f t="shared" si="75"/>
        <v>#DIV/0!</v>
      </c>
      <c r="FPG30" s="45" t="e">
        <f t="shared" si="75"/>
        <v>#DIV/0!</v>
      </c>
      <c r="FPH30" s="45" t="e">
        <f t="shared" si="75"/>
        <v>#DIV/0!</v>
      </c>
      <c r="FPI30" s="45" t="e">
        <f t="shared" si="75"/>
        <v>#DIV/0!</v>
      </c>
      <c r="FPJ30" s="45" t="e">
        <f t="shared" si="75"/>
        <v>#DIV/0!</v>
      </c>
      <c r="FPK30" s="45" t="e">
        <f t="shared" si="75"/>
        <v>#DIV/0!</v>
      </c>
      <c r="FPL30" s="45" t="e">
        <f t="shared" si="75"/>
        <v>#DIV/0!</v>
      </c>
      <c r="FPM30" s="45" t="e">
        <f t="shared" si="75"/>
        <v>#DIV/0!</v>
      </c>
      <c r="FPN30" s="45" t="e">
        <f t="shared" si="75"/>
        <v>#DIV/0!</v>
      </c>
      <c r="FPO30" s="45" t="e">
        <f t="shared" si="75"/>
        <v>#DIV/0!</v>
      </c>
      <c r="FPP30" s="45" t="e">
        <f t="shared" ref="FPP30:FSA30" si="76">FPP8/FPP6</f>
        <v>#DIV/0!</v>
      </c>
      <c r="FPQ30" s="45" t="e">
        <f t="shared" si="76"/>
        <v>#DIV/0!</v>
      </c>
      <c r="FPR30" s="45" t="e">
        <f t="shared" si="76"/>
        <v>#DIV/0!</v>
      </c>
      <c r="FPS30" s="45" t="e">
        <f t="shared" si="76"/>
        <v>#DIV/0!</v>
      </c>
      <c r="FPT30" s="45" t="e">
        <f t="shared" si="76"/>
        <v>#DIV/0!</v>
      </c>
      <c r="FPU30" s="45" t="e">
        <f t="shared" si="76"/>
        <v>#DIV/0!</v>
      </c>
      <c r="FPV30" s="45" t="e">
        <f t="shared" si="76"/>
        <v>#DIV/0!</v>
      </c>
      <c r="FPW30" s="45" t="e">
        <f t="shared" si="76"/>
        <v>#DIV/0!</v>
      </c>
      <c r="FPX30" s="45" t="e">
        <f t="shared" si="76"/>
        <v>#DIV/0!</v>
      </c>
      <c r="FPY30" s="45" t="e">
        <f t="shared" si="76"/>
        <v>#DIV/0!</v>
      </c>
      <c r="FPZ30" s="45" t="e">
        <f t="shared" si="76"/>
        <v>#DIV/0!</v>
      </c>
      <c r="FQA30" s="45" t="e">
        <f t="shared" si="76"/>
        <v>#DIV/0!</v>
      </c>
      <c r="FQB30" s="45" t="e">
        <f t="shared" si="76"/>
        <v>#DIV/0!</v>
      </c>
      <c r="FQC30" s="45" t="e">
        <f t="shared" si="76"/>
        <v>#DIV/0!</v>
      </c>
      <c r="FQD30" s="45" t="e">
        <f t="shared" si="76"/>
        <v>#DIV/0!</v>
      </c>
      <c r="FQE30" s="45" t="e">
        <f t="shared" si="76"/>
        <v>#DIV/0!</v>
      </c>
      <c r="FQF30" s="45" t="e">
        <f t="shared" si="76"/>
        <v>#DIV/0!</v>
      </c>
      <c r="FQG30" s="45" t="e">
        <f t="shared" si="76"/>
        <v>#DIV/0!</v>
      </c>
      <c r="FQH30" s="45" t="e">
        <f t="shared" si="76"/>
        <v>#DIV/0!</v>
      </c>
      <c r="FQI30" s="45" t="e">
        <f t="shared" si="76"/>
        <v>#DIV/0!</v>
      </c>
      <c r="FQJ30" s="45" t="e">
        <f t="shared" si="76"/>
        <v>#DIV/0!</v>
      </c>
      <c r="FQK30" s="45" t="e">
        <f t="shared" si="76"/>
        <v>#DIV/0!</v>
      </c>
      <c r="FQL30" s="45" t="e">
        <f t="shared" si="76"/>
        <v>#DIV/0!</v>
      </c>
      <c r="FQM30" s="45" t="e">
        <f t="shared" si="76"/>
        <v>#DIV/0!</v>
      </c>
      <c r="FQN30" s="45" t="e">
        <f t="shared" si="76"/>
        <v>#DIV/0!</v>
      </c>
      <c r="FQO30" s="45" t="e">
        <f t="shared" si="76"/>
        <v>#DIV/0!</v>
      </c>
      <c r="FQP30" s="45" t="e">
        <f t="shared" si="76"/>
        <v>#DIV/0!</v>
      </c>
      <c r="FQQ30" s="45" t="e">
        <f t="shared" si="76"/>
        <v>#DIV/0!</v>
      </c>
      <c r="FQR30" s="45" t="e">
        <f t="shared" si="76"/>
        <v>#DIV/0!</v>
      </c>
      <c r="FQS30" s="45" t="e">
        <f t="shared" si="76"/>
        <v>#DIV/0!</v>
      </c>
      <c r="FQT30" s="45" t="e">
        <f t="shared" si="76"/>
        <v>#DIV/0!</v>
      </c>
      <c r="FQU30" s="45" t="e">
        <f t="shared" si="76"/>
        <v>#DIV/0!</v>
      </c>
      <c r="FQV30" s="45" t="e">
        <f t="shared" si="76"/>
        <v>#DIV/0!</v>
      </c>
      <c r="FQW30" s="45" t="e">
        <f t="shared" si="76"/>
        <v>#DIV/0!</v>
      </c>
      <c r="FQX30" s="45" t="e">
        <f t="shared" si="76"/>
        <v>#DIV/0!</v>
      </c>
      <c r="FQY30" s="45" t="e">
        <f t="shared" si="76"/>
        <v>#DIV/0!</v>
      </c>
      <c r="FQZ30" s="45" t="e">
        <f t="shared" si="76"/>
        <v>#DIV/0!</v>
      </c>
      <c r="FRA30" s="45" t="e">
        <f t="shared" si="76"/>
        <v>#DIV/0!</v>
      </c>
      <c r="FRB30" s="45" t="e">
        <f t="shared" si="76"/>
        <v>#DIV/0!</v>
      </c>
      <c r="FRC30" s="45" t="e">
        <f t="shared" si="76"/>
        <v>#DIV/0!</v>
      </c>
      <c r="FRD30" s="45" t="e">
        <f t="shared" si="76"/>
        <v>#DIV/0!</v>
      </c>
      <c r="FRE30" s="45" t="e">
        <f t="shared" si="76"/>
        <v>#DIV/0!</v>
      </c>
      <c r="FRF30" s="45" t="e">
        <f t="shared" si="76"/>
        <v>#DIV/0!</v>
      </c>
      <c r="FRG30" s="45" t="e">
        <f t="shared" si="76"/>
        <v>#DIV/0!</v>
      </c>
      <c r="FRH30" s="45" t="e">
        <f t="shared" si="76"/>
        <v>#DIV/0!</v>
      </c>
      <c r="FRI30" s="45" t="e">
        <f t="shared" si="76"/>
        <v>#DIV/0!</v>
      </c>
      <c r="FRJ30" s="45" t="e">
        <f t="shared" si="76"/>
        <v>#DIV/0!</v>
      </c>
      <c r="FRK30" s="45" t="e">
        <f t="shared" si="76"/>
        <v>#DIV/0!</v>
      </c>
      <c r="FRL30" s="45" t="e">
        <f t="shared" si="76"/>
        <v>#DIV/0!</v>
      </c>
      <c r="FRM30" s="45" t="e">
        <f t="shared" si="76"/>
        <v>#DIV/0!</v>
      </c>
      <c r="FRN30" s="45" t="e">
        <f t="shared" si="76"/>
        <v>#DIV/0!</v>
      </c>
      <c r="FRO30" s="45" t="e">
        <f t="shared" si="76"/>
        <v>#DIV/0!</v>
      </c>
      <c r="FRP30" s="45" t="e">
        <f t="shared" si="76"/>
        <v>#DIV/0!</v>
      </c>
      <c r="FRQ30" s="45" t="e">
        <f t="shared" si="76"/>
        <v>#DIV/0!</v>
      </c>
      <c r="FRR30" s="45" t="e">
        <f t="shared" si="76"/>
        <v>#DIV/0!</v>
      </c>
      <c r="FRS30" s="45" t="e">
        <f t="shared" si="76"/>
        <v>#DIV/0!</v>
      </c>
      <c r="FRT30" s="45" t="e">
        <f t="shared" si="76"/>
        <v>#DIV/0!</v>
      </c>
      <c r="FRU30" s="45" t="e">
        <f t="shared" si="76"/>
        <v>#DIV/0!</v>
      </c>
      <c r="FRV30" s="45" t="e">
        <f t="shared" si="76"/>
        <v>#DIV/0!</v>
      </c>
      <c r="FRW30" s="45" t="e">
        <f t="shared" si="76"/>
        <v>#DIV/0!</v>
      </c>
      <c r="FRX30" s="45" t="e">
        <f t="shared" si="76"/>
        <v>#DIV/0!</v>
      </c>
      <c r="FRY30" s="45" t="e">
        <f t="shared" si="76"/>
        <v>#DIV/0!</v>
      </c>
      <c r="FRZ30" s="45" t="e">
        <f t="shared" si="76"/>
        <v>#DIV/0!</v>
      </c>
      <c r="FSA30" s="45" t="e">
        <f t="shared" si="76"/>
        <v>#DIV/0!</v>
      </c>
      <c r="FSB30" s="45" t="e">
        <f t="shared" ref="FSB30:FUM30" si="77">FSB8/FSB6</f>
        <v>#DIV/0!</v>
      </c>
      <c r="FSC30" s="45" t="e">
        <f t="shared" si="77"/>
        <v>#DIV/0!</v>
      </c>
      <c r="FSD30" s="45" t="e">
        <f t="shared" si="77"/>
        <v>#DIV/0!</v>
      </c>
      <c r="FSE30" s="45" t="e">
        <f t="shared" si="77"/>
        <v>#DIV/0!</v>
      </c>
      <c r="FSF30" s="45" t="e">
        <f t="shared" si="77"/>
        <v>#DIV/0!</v>
      </c>
      <c r="FSG30" s="45" t="e">
        <f t="shared" si="77"/>
        <v>#DIV/0!</v>
      </c>
      <c r="FSH30" s="45" t="e">
        <f t="shared" si="77"/>
        <v>#DIV/0!</v>
      </c>
      <c r="FSI30" s="45" t="e">
        <f t="shared" si="77"/>
        <v>#DIV/0!</v>
      </c>
      <c r="FSJ30" s="45" t="e">
        <f t="shared" si="77"/>
        <v>#DIV/0!</v>
      </c>
      <c r="FSK30" s="45" t="e">
        <f t="shared" si="77"/>
        <v>#DIV/0!</v>
      </c>
      <c r="FSL30" s="45" t="e">
        <f t="shared" si="77"/>
        <v>#DIV/0!</v>
      </c>
      <c r="FSM30" s="45" t="e">
        <f t="shared" si="77"/>
        <v>#DIV/0!</v>
      </c>
      <c r="FSN30" s="45" t="e">
        <f t="shared" si="77"/>
        <v>#DIV/0!</v>
      </c>
      <c r="FSO30" s="45" t="e">
        <f t="shared" si="77"/>
        <v>#DIV/0!</v>
      </c>
      <c r="FSP30" s="45" t="e">
        <f t="shared" si="77"/>
        <v>#DIV/0!</v>
      </c>
      <c r="FSQ30" s="45" t="e">
        <f t="shared" si="77"/>
        <v>#DIV/0!</v>
      </c>
      <c r="FSR30" s="45" t="e">
        <f t="shared" si="77"/>
        <v>#DIV/0!</v>
      </c>
      <c r="FSS30" s="45" t="e">
        <f t="shared" si="77"/>
        <v>#DIV/0!</v>
      </c>
      <c r="FST30" s="45" t="e">
        <f t="shared" si="77"/>
        <v>#DIV/0!</v>
      </c>
      <c r="FSU30" s="45" t="e">
        <f t="shared" si="77"/>
        <v>#DIV/0!</v>
      </c>
      <c r="FSV30" s="45" t="e">
        <f t="shared" si="77"/>
        <v>#DIV/0!</v>
      </c>
      <c r="FSW30" s="45" t="e">
        <f t="shared" si="77"/>
        <v>#DIV/0!</v>
      </c>
      <c r="FSX30" s="45" t="e">
        <f t="shared" si="77"/>
        <v>#DIV/0!</v>
      </c>
      <c r="FSY30" s="45" t="e">
        <f t="shared" si="77"/>
        <v>#DIV/0!</v>
      </c>
      <c r="FSZ30" s="45" t="e">
        <f t="shared" si="77"/>
        <v>#DIV/0!</v>
      </c>
      <c r="FTA30" s="45" t="e">
        <f t="shared" si="77"/>
        <v>#DIV/0!</v>
      </c>
      <c r="FTB30" s="45" t="e">
        <f t="shared" si="77"/>
        <v>#DIV/0!</v>
      </c>
      <c r="FTC30" s="45" t="e">
        <f t="shared" si="77"/>
        <v>#DIV/0!</v>
      </c>
      <c r="FTD30" s="45" t="e">
        <f t="shared" si="77"/>
        <v>#DIV/0!</v>
      </c>
      <c r="FTE30" s="45" t="e">
        <f t="shared" si="77"/>
        <v>#DIV/0!</v>
      </c>
      <c r="FTF30" s="45" t="e">
        <f t="shared" si="77"/>
        <v>#DIV/0!</v>
      </c>
      <c r="FTG30" s="45" t="e">
        <f t="shared" si="77"/>
        <v>#DIV/0!</v>
      </c>
      <c r="FTH30" s="45" t="e">
        <f t="shared" si="77"/>
        <v>#DIV/0!</v>
      </c>
      <c r="FTI30" s="45" t="e">
        <f t="shared" si="77"/>
        <v>#DIV/0!</v>
      </c>
      <c r="FTJ30" s="45" t="e">
        <f t="shared" si="77"/>
        <v>#DIV/0!</v>
      </c>
      <c r="FTK30" s="45" t="e">
        <f t="shared" si="77"/>
        <v>#DIV/0!</v>
      </c>
      <c r="FTL30" s="45" t="e">
        <f t="shared" si="77"/>
        <v>#DIV/0!</v>
      </c>
      <c r="FTM30" s="45" t="e">
        <f t="shared" si="77"/>
        <v>#DIV/0!</v>
      </c>
      <c r="FTN30" s="45" t="e">
        <f t="shared" si="77"/>
        <v>#DIV/0!</v>
      </c>
      <c r="FTO30" s="45" t="e">
        <f t="shared" si="77"/>
        <v>#DIV/0!</v>
      </c>
      <c r="FTP30" s="45" t="e">
        <f t="shared" si="77"/>
        <v>#DIV/0!</v>
      </c>
      <c r="FTQ30" s="45" t="e">
        <f t="shared" si="77"/>
        <v>#DIV/0!</v>
      </c>
      <c r="FTR30" s="45" t="e">
        <f t="shared" si="77"/>
        <v>#DIV/0!</v>
      </c>
      <c r="FTS30" s="45" t="e">
        <f t="shared" si="77"/>
        <v>#DIV/0!</v>
      </c>
      <c r="FTT30" s="45" t="e">
        <f t="shared" si="77"/>
        <v>#DIV/0!</v>
      </c>
      <c r="FTU30" s="45" t="e">
        <f t="shared" si="77"/>
        <v>#DIV/0!</v>
      </c>
      <c r="FTV30" s="45" t="e">
        <f t="shared" si="77"/>
        <v>#DIV/0!</v>
      </c>
      <c r="FTW30" s="45" t="e">
        <f t="shared" si="77"/>
        <v>#DIV/0!</v>
      </c>
      <c r="FTX30" s="45" t="e">
        <f t="shared" si="77"/>
        <v>#DIV/0!</v>
      </c>
      <c r="FTY30" s="45" t="e">
        <f t="shared" si="77"/>
        <v>#DIV/0!</v>
      </c>
      <c r="FTZ30" s="45" t="e">
        <f t="shared" si="77"/>
        <v>#DIV/0!</v>
      </c>
      <c r="FUA30" s="45" t="e">
        <f t="shared" si="77"/>
        <v>#DIV/0!</v>
      </c>
      <c r="FUB30" s="45" t="e">
        <f t="shared" si="77"/>
        <v>#DIV/0!</v>
      </c>
      <c r="FUC30" s="45" t="e">
        <f t="shared" si="77"/>
        <v>#DIV/0!</v>
      </c>
      <c r="FUD30" s="45" t="e">
        <f t="shared" si="77"/>
        <v>#DIV/0!</v>
      </c>
      <c r="FUE30" s="45" t="e">
        <f t="shared" si="77"/>
        <v>#DIV/0!</v>
      </c>
      <c r="FUF30" s="45" t="e">
        <f t="shared" si="77"/>
        <v>#DIV/0!</v>
      </c>
      <c r="FUG30" s="45" t="e">
        <f t="shared" si="77"/>
        <v>#DIV/0!</v>
      </c>
      <c r="FUH30" s="45" t="e">
        <f t="shared" si="77"/>
        <v>#DIV/0!</v>
      </c>
      <c r="FUI30" s="45" t="e">
        <f t="shared" si="77"/>
        <v>#DIV/0!</v>
      </c>
      <c r="FUJ30" s="45" t="e">
        <f t="shared" si="77"/>
        <v>#DIV/0!</v>
      </c>
      <c r="FUK30" s="45" t="e">
        <f t="shared" si="77"/>
        <v>#DIV/0!</v>
      </c>
      <c r="FUL30" s="45" t="e">
        <f t="shared" si="77"/>
        <v>#DIV/0!</v>
      </c>
      <c r="FUM30" s="45" t="e">
        <f t="shared" si="77"/>
        <v>#DIV/0!</v>
      </c>
      <c r="FUN30" s="45" t="e">
        <f t="shared" ref="FUN30:FWY30" si="78">FUN8/FUN6</f>
        <v>#DIV/0!</v>
      </c>
      <c r="FUO30" s="45" t="e">
        <f t="shared" si="78"/>
        <v>#DIV/0!</v>
      </c>
      <c r="FUP30" s="45" t="e">
        <f t="shared" si="78"/>
        <v>#DIV/0!</v>
      </c>
      <c r="FUQ30" s="45" t="e">
        <f t="shared" si="78"/>
        <v>#DIV/0!</v>
      </c>
      <c r="FUR30" s="45" t="e">
        <f t="shared" si="78"/>
        <v>#DIV/0!</v>
      </c>
      <c r="FUS30" s="45" t="e">
        <f t="shared" si="78"/>
        <v>#DIV/0!</v>
      </c>
      <c r="FUT30" s="45" t="e">
        <f t="shared" si="78"/>
        <v>#DIV/0!</v>
      </c>
      <c r="FUU30" s="45" t="e">
        <f t="shared" si="78"/>
        <v>#DIV/0!</v>
      </c>
      <c r="FUV30" s="45" t="e">
        <f t="shared" si="78"/>
        <v>#DIV/0!</v>
      </c>
      <c r="FUW30" s="45" t="e">
        <f t="shared" si="78"/>
        <v>#DIV/0!</v>
      </c>
      <c r="FUX30" s="45" t="e">
        <f t="shared" si="78"/>
        <v>#DIV/0!</v>
      </c>
      <c r="FUY30" s="45" t="e">
        <f t="shared" si="78"/>
        <v>#DIV/0!</v>
      </c>
      <c r="FUZ30" s="45" t="e">
        <f t="shared" si="78"/>
        <v>#DIV/0!</v>
      </c>
      <c r="FVA30" s="45" t="e">
        <f t="shared" si="78"/>
        <v>#DIV/0!</v>
      </c>
      <c r="FVB30" s="45" t="e">
        <f t="shared" si="78"/>
        <v>#DIV/0!</v>
      </c>
      <c r="FVC30" s="45" t="e">
        <f t="shared" si="78"/>
        <v>#DIV/0!</v>
      </c>
      <c r="FVD30" s="45" t="e">
        <f t="shared" si="78"/>
        <v>#DIV/0!</v>
      </c>
      <c r="FVE30" s="45" t="e">
        <f t="shared" si="78"/>
        <v>#DIV/0!</v>
      </c>
      <c r="FVF30" s="45" t="e">
        <f t="shared" si="78"/>
        <v>#DIV/0!</v>
      </c>
      <c r="FVG30" s="45" t="e">
        <f t="shared" si="78"/>
        <v>#DIV/0!</v>
      </c>
      <c r="FVH30" s="45" t="e">
        <f t="shared" si="78"/>
        <v>#DIV/0!</v>
      </c>
      <c r="FVI30" s="45" t="e">
        <f t="shared" si="78"/>
        <v>#DIV/0!</v>
      </c>
      <c r="FVJ30" s="45" t="e">
        <f t="shared" si="78"/>
        <v>#DIV/0!</v>
      </c>
      <c r="FVK30" s="45" t="e">
        <f t="shared" si="78"/>
        <v>#DIV/0!</v>
      </c>
      <c r="FVL30" s="45" t="e">
        <f t="shared" si="78"/>
        <v>#DIV/0!</v>
      </c>
      <c r="FVM30" s="45" t="e">
        <f t="shared" si="78"/>
        <v>#DIV/0!</v>
      </c>
      <c r="FVN30" s="45" t="e">
        <f t="shared" si="78"/>
        <v>#DIV/0!</v>
      </c>
      <c r="FVO30" s="45" t="e">
        <f t="shared" si="78"/>
        <v>#DIV/0!</v>
      </c>
      <c r="FVP30" s="45" t="e">
        <f t="shared" si="78"/>
        <v>#DIV/0!</v>
      </c>
      <c r="FVQ30" s="45" t="e">
        <f t="shared" si="78"/>
        <v>#DIV/0!</v>
      </c>
      <c r="FVR30" s="45" t="e">
        <f t="shared" si="78"/>
        <v>#DIV/0!</v>
      </c>
      <c r="FVS30" s="45" t="e">
        <f t="shared" si="78"/>
        <v>#DIV/0!</v>
      </c>
      <c r="FVT30" s="45" t="e">
        <f t="shared" si="78"/>
        <v>#DIV/0!</v>
      </c>
      <c r="FVU30" s="45" t="e">
        <f t="shared" si="78"/>
        <v>#DIV/0!</v>
      </c>
      <c r="FVV30" s="45" t="e">
        <f t="shared" si="78"/>
        <v>#DIV/0!</v>
      </c>
      <c r="FVW30" s="45" t="e">
        <f t="shared" si="78"/>
        <v>#DIV/0!</v>
      </c>
      <c r="FVX30" s="45" t="e">
        <f t="shared" si="78"/>
        <v>#DIV/0!</v>
      </c>
      <c r="FVY30" s="45" t="e">
        <f t="shared" si="78"/>
        <v>#DIV/0!</v>
      </c>
      <c r="FVZ30" s="45" t="e">
        <f t="shared" si="78"/>
        <v>#DIV/0!</v>
      </c>
      <c r="FWA30" s="45" t="e">
        <f t="shared" si="78"/>
        <v>#DIV/0!</v>
      </c>
      <c r="FWB30" s="45" t="e">
        <f t="shared" si="78"/>
        <v>#DIV/0!</v>
      </c>
      <c r="FWC30" s="45" t="e">
        <f t="shared" si="78"/>
        <v>#DIV/0!</v>
      </c>
      <c r="FWD30" s="45" t="e">
        <f t="shared" si="78"/>
        <v>#DIV/0!</v>
      </c>
      <c r="FWE30" s="45" t="e">
        <f t="shared" si="78"/>
        <v>#DIV/0!</v>
      </c>
      <c r="FWF30" s="45" t="e">
        <f t="shared" si="78"/>
        <v>#DIV/0!</v>
      </c>
      <c r="FWG30" s="45" t="e">
        <f t="shared" si="78"/>
        <v>#DIV/0!</v>
      </c>
      <c r="FWH30" s="45" t="e">
        <f t="shared" si="78"/>
        <v>#DIV/0!</v>
      </c>
      <c r="FWI30" s="45" t="e">
        <f t="shared" si="78"/>
        <v>#DIV/0!</v>
      </c>
      <c r="FWJ30" s="45" t="e">
        <f t="shared" si="78"/>
        <v>#DIV/0!</v>
      </c>
      <c r="FWK30" s="45" t="e">
        <f t="shared" si="78"/>
        <v>#DIV/0!</v>
      </c>
      <c r="FWL30" s="45" t="e">
        <f t="shared" si="78"/>
        <v>#DIV/0!</v>
      </c>
      <c r="FWM30" s="45" t="e">
        <f t="shared" si="78"/>
        <v>#DIV/0!</v>
      </c>
      <c r="FWN30" s="45" t="e">
        <f t="shared" si="78"/>
        <v>#DIV/0!</v>
      </c>
      <c r="FWO30" s="45" t="e">
        <f t="shared" si="78"/>
        <v>#DIV/0!</v>
      </c>
      <c r="FWP30" s="45" t="e">
        <f t="shared" si="78"/>
        <v>#DIV/0!</v>
      </c>
      <c r="FWQ30" s="45" t="e">
        <f t="shared" si="78"/>
        <v>#DIV/0!</v>
      </c>
      <c r="FWR30" s="45" t="e">
        <f t="shared" si="78"/>
        <v>#DIV/0!</v>
      </c>
      <c r="FWS30" s="45" t="e">
        <f t="shared" si="78"/>
        <v>#DIV/0!</v>
      </c>
      <c r="FWT30" s="45" t="e">
        <f t="shared" si="78"/>
        <v>#DIV/0!</v>
      </c>
      <c r="FWU30" s="45" t="e">
        <f t="shared" si="78"/>
        <v>#DIV/0!</v>
      </c>
      <c r="FWV30" s="45" t="e">
        <f t="shared" si="78"/>
        <v>#DIV/0!</v>
      </c>
      <c r="FWW30" s="45" t="e">
        <f t="shared" si="78"/>
        <v>#DIV/0!</v>
      </c>
      <c r="FWX30" s="45" t="e">
        <f t="shared" si="78"/>
        <v>#DIV/0!</v>
      </c>
      <c r="FWY30" s="45" t="e">
        <f t="shared" si="78"/>
        <v>#DIV/0!</v>
      </c>
      <c r="FWZ30" s="45" t="e">
        <f t="shared" ref="FWZ30:FZK30" si="79">FWZ8/FWZ6</f>
        <v>#DIV/0!</v>
      </c>
      <c r="FXA30" s="45" t="e">
        <f t="shared" si="79"/>
        <v>#DIV/0!</v>
      </c>
      <c r="FXB30" s="45" t="e">
        <f t="shared" si="79"/>
        <v>#DIV/0!</v>
      </c>
      <c r="FXC30" s="45" t="e">
        <f t="shared" si="79"/>
        <v>#DIV/0!</v>
      </c>
      <c r="FXD30" s="45" t="e">
        <f t="shared" si="79"/>
        <v>#DIV/0!</v>
      </c>
      <c r="FXE30" s="45" t="e">
        <f t="shared" si="79"/>
        <v>#DIV/0!</v>
      </c>
      <c r="FXF30" s="45" t="e">
        <f t="shared" si="79"/>
        <v>#DIV/0!</v>
      </c>
      <c r="FXG30" s="45" t="e">
        <f t="shared" si="79"/>
        <v>#DIV/0!</v>
      </c>
      <c r="FXH30" s="45" t="e">
        <f t="shared" si="79"/>
        <v>#DIV/0!</v>
      </c>
      <c r="FXI30" s="45" t="e">
        <f t="shared" si="79"/>
        <v>#DIV/0!</v>
      </c>
      <c r="FXJ30" s="45" t="e">
        <f t="shared" si="79"/>
        <v>#DIV/0!</v>
      </c>
      <c r="FXK30" s="45" t="e">
        <f t="shared" si="79"/>
        <v>#DIV/0!</v>
      </c>
      <c r="FXL30" s="45" t="e">
        <f t="shared" si="79"/>
        <v>#DIV/0!</v>
      </c>
      <c r="FXM30" s="45" t="e">
        <f t="shared" si="79"/>
        <v>#DIV/0!</v>
      </c>
      <c r="FXN30" s="45" t="e">
        <f t="shared" si="79"/>
        <v>#DIV/0!</v>
      </c>
      <c r="FXO30" s="45" t="e">
        <f t="shared" si="79"/>
        <v>#DIV/0!</v>
      </c>
      <c r="FXP30" s="45" t="e">
        <f t="shared" si="79"/>
        <v>#DIV/0!</v>
      </c>
      <c r="FXQ30" s="45" t="e">
        <f t="shared" si="79"/>
        <v>#DIV/0!</v>
      </c>
      <c r="FXR30" s="45" t="e">
        <f t="shared" si="79"/>
        <v>#DIV/0!</v>
      </c>
      <c r="FXS30" s="45" t="e">
        <f t="shared" si="79"/>
        <v>#DIV/0!</v>
      </c>
      <c r="FXT30" s="45" t="e">
        <f t="shared" si="79"/>
        <v>#DIV/0!</v>
      </c>
      <c r="FXU30" s="45" t="e">
        <f t="shared" si="79"/>
        <v>#DIV/0!</v>
      </c>
      <c r="FXV30" s="45" t="e">
        <f t="shared" si="79"/>
        <v>#DIV/0!</v>
      </c>
      <c r="FXW30" s="45" t="e">
        <f t="shared" si="79"/>
        <v>#DIV/0!</v>
      </c>
      <c r="FXX30" s="45" t="e">
        <f t="shared" si="79"/>
        <v>#DIV/0!</v>
      </c>
      <c r="FXY30" s="45" t="e">
        <f t="shared" si="79"/>
        <v>#DIV/0!</v>
      </c>
      <c r="FXZ30" s="45" t="e">
        <f t="shared" si="79"/>
        <v>#DIV/0!</v>
      </c>
      <c r="FYA30" s="45" t="e">
        <f t="shared" si="79"/>
        <v>#DIV/0!</v>
      </c>
      <c r="FYB30" s="45" t="e">
        <f t="shared" si="79"/>
        <v>#DIV/0!</v>
      </c>
      <c r="FYC30" s="45" t="e">
        <f t="shared" si="79"/>
        <v>#DIV/0!</v>
      </c>
      <c r="FYD30" s="45" t="e">
        <f t="shared" si="79"/>
        <v>#DIV/0!</v>
      </c>
      <c r="FYE30" s="45" t="e">
        <f t="shared" si="79"/>
        <v>#DIV/0!</v>
      </c>
      <c r="FYF30" s="45" t="e">
        <f t="shared" si="79"/>
        <v>#DIV/0!</v>
      </c>
      <c r="FYG30" s="45" t="e">
        <f t="shared" si="79"/>
        <v>#DIV/0!</v>
      </c>
      <c r="FYH30" s="45" t="e">
        <f t="shared" si="79"/>
        <v>#DIV/0!</v>
      </c>
      <c r="FYI30" s="45" t="e">
        <f t="shared" si="79"/>
        <v>#DIV/0!</v>
      </c>
      <c r="FYJ30" s="45" t="e">
        <f t="shared" si="79"/>
        <v>#DIV/0!</v>
      </c>
      <c r="FYK30" s="45" t="e">
        <f t="shared" si="79"/>
        <v>#DIV/0!</v>
      </c>
      <c r="FYL30" s="45" t="e">
        <f t="shared" si="79"/>
        <v>#DIV/0!</v>
      </c>
      <c r="FYM30" s="45" t="e">
        <f t="shared" si="79"/>
        <v>#DIV/0!</v>
      </c>
      <c r="FYN30" s="45" t="e">
        <f t="shared" si="79"/>
        <v>#DIV/0!</v>
      </c>
      <c r="FYO30" s="45" t="e">
        <f t="shared" si="79"/>
        <v>#DIV/0!</v>
      </c>
      <c r="FYP30" s="45" t="e">
        <f t="shared" si="79"/>
        <v>#DIV/0!</v>
      </c>
      <c r="FYQ30" s="45" t="e">
        <f t="shared" si="79"/>
        <v>#DIV/0!</v>
      </c>
      <c r="FYR30" s="45" t="e">
        <f t="shared" si="79"/>
        <v>#DIV/0!</v>
      </c>
      <c r="FYS30" s="45" t="e">
        <f t="shared" si="79"/>
        <v>#DIV/0!</v>
      </c>
      <c r="FYT30" s="45" t="e">
        <f t="shared" si="79"/>
        <v>#DIV/0!</v>
      </c>
      <c r="FYU30" s="45" t="e">
        <f t="shared" si="79"/>
        <v>#DIV/0!</v>
      </c>
      <c r="FYV30" s="45" t="e">
        <f t="shared" si="79"/>
        <v>#DIV/0!</v>
      </c>
      <c r="FYW30" s="45" t="e">
        <f t="shared" si="79"/>
        <v>#DIV/0!</v>
      </c>
      <c r="FYX30" s="45" t="e">
        <f t="shared" si="79"/>
        <v>#DIV/0!</v>
      </c>
      <c r="FYY30" s="45" t="e">
        <f t="shared" si="79"/>
        <v>#DIV/0!</v>
      </c>
      <c r="FYZ30" s="45" t="e">
        <f t="shared" si="79"/>
        <v>#DIV/0!</v>
      </c>
      <c r="FZA30" s="45" t="e">
        <f t="shared" si="79"/>
        <v>#DIV/0!</v>
      </c>
      <c r="FZB30" s="45" t="e">
        <f t="shared" si="79"/>
        <v>#DIV/0!</v>
      </c>
      <c r="FZC30" s="45" t="e">
        <f t="shared" si="79"/>
        <v>#DIV/0!</v>
      </c>
      <c r="FZD30" s="45" t="e">
        <f t="shared" si="79"/>
        <v>#DIV/0!</v>
      </c>
      <c r="FZE30" s="45" t="e">
        <f t="shared" si="79"/>
        <v>#DIV/0!</v>
      </c>
      <c r="FZF30" s="45" t="e">
        <f t="shared" si="79"/>
        <v>#DIV/0!</v>
      </c>
      <c r="FZG30" s="45" t="e">
        <f t="shared" si="79"/>
        <v>#DIV/0!</v>
      </c>
      <c r="FZH30" s="45" t="e">
        <f t="shared" si="79"/>
        <v>#DIV/0!</v>
      </c>
      <c r="FZI30" s="45" t="e">
        <f t="shared" si="79"/>
        <v>#DIV/0!</v>
      </c>
      <c r="FZJ30" s="45" t="e">
        <f t="shared" si="79"/>
        <v>#DIV/0!</v>
      </c>
      <c r="FZK30" s="45" t="e">
        <f t="shared" si="79"/>
        <v>#DIV/0!</v>
      </c>
      <c r="FZL30" s="45" t="e">
        <f t="shared" ref="FZL30:GBW30" si="80">FZL8/FZL6</f>
        <v>#DIV/0!</v>
      </c>
      <c r="FZM30" s="45" t="e">
        <f t="shared" si="80"/>
        <v>#DIV/0!</v>
      </c>
      <c r="FZN30" s="45" t="e">
        <f t="shared" si="80"/>
        <v>#DIV/0!</v>
      </c>
      <c r="FZO30" s="45" t="e">
        <f t="shared" si="80"/>
        <v>#DIV/0!</v>
      </c>
      <c r="FZP30" s="45" t="e">
        <f t="shared" si="80"/>
        <v>#DIV/0!</v>
      </c>
      <c r="FZQ30" s="45" t="e">
        <f t="shared" si="80"/>
        <v>#DIV/0!</v>
      </c>
      <c r="FZR30" s="45" t="e">
        <f t="shared" si="80"/>
        <v>#DIV/0!</v>
      </c>
      <c r="FZS30" s="45" t="e">
        <f t="shared" si="80"/>
        <v>#DIV/0!</v>
      </c>
      <c r="FZT30" s="45" t="e">
        <f t="shared" si="80"/>
        <v>#DIV/0!</v>
      </c>
      <c r="FZU30" s="45" t="e">
        <f t="shared" si="80"/>
        <v>#DIV/0!</v>
      </c>
      <c r="FZV30" s="45" t="e">
        <f t="shared" si="80"/>
        <v>#DIV/0!</v>
      </c>
      <c r="FZW30" s="45" t="e">
        <f t="shared" si="80"/>
        <v>#DIV/0!</v>
      </c>
      <c r="FZX30" s="45" t="e">
        <f t="shared" si="80"/>
        <v>#DIV/0!</v>
      </c>
      <c r="FZY30" s="45" t="e">
        <f t="shared" si="80"/>
        <v>#DIV/0!</v>
      </c>
      <c r="FZZ30" s="45" t="e">
        <f t="shared" si="80"/>
        <v>#DIV/0!</v>
      </c>
      <c r="GAA30" s="45" t="e">
        <f t="shared" si="80"/>
        <v>#DIV/0!</v>
      </c>
      <c r="GAB30" s="45" t="e">
        <f t="shared" si="80"/>
        <v>#DIV/0!</v>
      </c>
      <c r="GAC30" s="45" t="e">
        <f t="shared" si="80"/>
        <v>#DIV/0!</v>
      </c>
      <c r="GAD30" s="45" t="e">
        <f t="shared" si="80"/>
        <v>#DIV/0!</v>
      </c>
      <c r="GAE30" s="45" t="e">
        <f t="shared" si="80"/>
        <v>#DIV/0!</v>
      </c>
      <c r="GAF30" s="45" t="e">
        <f t="shared" si="80"/>
        <v>#DIV/0!</v>
      </c>
      <c r="GAG30" s="45" t="e">
        <f t="shared" si="80"/>
        <v>#DIV/0!</v>
      </c>
      <c r="GAH30" s="45" t="e">
        <f t="shared" si="80"/>
        <v>#DIV/0!</v>
      </c>
      <c r="GAI30" s="45" t="e">
        <f t="shared" si="80"/>
        <v>#DIV/0!</v>
      </c>
      <c r="GAJ30" s="45" t="e">
        <f t="shared" si="80"/>
        <v>#DIV/0!</v>
      </c>
      <c r="GAK30" s="45" t="e">
        <f t="shared" si="80"/>
        <v>#DIV/0!</v>
      </c>
      <c r="GAL30" s="45" t="e">
        <f t="shared" si="80"/>
        <v>#DIV/0!</v>
      </c>
      <c r="GAM30" s="45" t="e">
        <f t="shared" si="80"/>
        <v>#DIV/0!</v>
      </c>
      <c r="GAN30" s="45" t="e">
        <f t="shared" si="80"/>
        <v>#DIV/0!</v>
      </c>
      <c r="GAO30" s="45" t="e">
        <f t="shared" si="80"/>
        <v>#DIV/0!</v>
      </c>
      <c r="GAP30" s="45" t="e">
        <f t="shared" si="80"/>
        <v>#DIV/0!</v>
      </c>
      <c r="GAQ30" s="45" t="e">
        <f t="shared" si="80"/>
        <v>#DIV/0!</v>
      </c>
      <c r="GAR30" s="45" t="e">
        <f t="shared" si="80"/>
        <v>#DIV/0!</v>
      </c>
      <c r="GAS30" s="45" t="e">
        <f t="shared" si="80"/>
        <v>#DIV/0!</v>
      </c>
      <c r="GAT30" s="45" t="e">
        <f t="shared" si="80"/>
        <v>#DIV/0!</v>
      </c>
      <c r="GAU30" s="45" t="e">
        <f t="shared" si="80"/>
        <v>#DIV/0!</v>
      </c>
      <c r="GAV30" s="45" t="e">
        <f t="shared" si="80"/>
        <v>#DIV/0!</v>
      </c>
      <c r="GAW30" s="45" t="e">
        <f t="shared" si="80"/>
        <v>#DIV/0!</v>
      </c>
      <c r="GAX30" s="45" t="e">
        <f t="shared" si="80"/>
        <v>#DIV/0!</v>
      </c>
      <c r="GAY30" s="45" t="e">
        <f t="shared" si="80"/>
        <v>#DIV/0!</v>
      </c>
      <c r="GAZ30" s="45" t="e">
        <f t="shared" si="80"/>
        <v>#DIV/0!</v>
      </c>
      <c r="GBA30" s="45" t="e">
        <f t="shared" si="80"/>
        <v>#DIV/0!</v>
      </c>
      <c r="GBB30" s="45" t="e">
        <f t="shared" si="80"/>
        <v>#DIV/0!</v>
      </c>
      <c r="GBC30" s="45" t="e">
        <f t="shared" si="80"/>
        <v>#DIV/0!</v>
      </c>
      <c r="GBD30" s="45" t="e">
        <f t="shared" si="80"/>
        <v>#DIV/0!</v>
      </c>
      <c r="GBE30" s="45" t="e">
        <f t="shared" si="80"/>
        <v>#DIV/0!</v>
      </c>
      <c r="GBF30" s="45" t="e">
        <f t="shared" si="80"/>
        <v>#DIV/0!</v>
      </c>
      <c r="GBG30" s="45" t="e">
        <f t="shared" si="80"/>
        <v>#DIV/0!</v>
      </c>
      <c r="GBH30" s="45" t="e">
        <f t="shared" si="80"/>
        <v>#DIV/0!</v>
      </c>
      <c r="GBI30" s="45" t="e">
        <f t="shared" si="80"/>
        <v>#DIV/0!</v>
      </c>
      <c r="GBJ30" s="45" t="e">
        <f t="shared" si="80"/>
        <v>#DIV/0!</v>
      </c>
      <c r="GBK30" s="45" t="e">
        <f t="shared" si="80"/>
        <v>#DIV/0!</v>
      </c>
      <c r="GBL30" s="45" t="e">
        <f t="shared" si="80"/>
        <v>#DIV/0!</v>
      </c>
      <c r="GBM30" s="45" t="e">
        <f t="shared" si="80"/>
        <v>#DIV/0!</v>
      </c>
      <c r="GBN30" s="45" t="e">
        <f t="shared" si="80"/>
        <v>#DIV/0!</v>
      </c>
      <c r="GBO30" s="45" t="e">
        <f t="shared" si="80"/>
        <v>#DIV/0!</v>
      </c>
      <c r="GBP30" s="45" t="e">
        <f t="shared" si="80"/>
        <v>#DIV/0!</v>
      </c>
      <c r="GBQ30" s="45" t="e">
        <f t="shared" si="80"/>
        <v>#DIV/0!</v>
      </c>
      <c r="GBR30" s="45" t="e">
        <f t="shared" si="80"/>
        <v>#DIV/0!</v>
      </c>
      <c r="GBS30" s="45" t="e">
        <f t="shared" si="80"/>
        <v>#DIV/0!</v>
      </c>
      <c r="GBT30" s="45" t="e">
        <f t="shared" si="80"/>
        <v>#DIV/0!</v>
      </c>
      <c r="GBU30" s="45" t="e">
        <f t="shared" si="80"/>
        <v>#DIV/0!</v>
      </c>
      <c r="GBV30" s="45" t="e">
        <f t="shared" si="80"/>
        <v>#DIV/0!</v>
      </c>
      <c r="GBW30" s="45" t="e">
        <f t="shared" si="80"/>
        <v>#DIV/0!</v>
      </c>
      <c r="GBX30" s="45" t="e">
        <f t="shared" ref="GBX30:GEI30" si="81">GBX8/GBX6</f>
        <v>#DIV/0!</v>
      </c>
      <c r="GBY30" s="45" t="e">
        <f t="shared" si="81"/>
        <v>#DIV/0!</v>
      </c>
      <c r="GBZ30" s="45" t="e">
        <f t="shared" si="81"/>
        <v>#DIV/0!</v>
      </c>
      <c r="GCA30" s="45" t="e">
        <f t="shared" si="81"/>
        <v>#DIV/0!</v>
      </c>
      <c r="GCB30" s="45" t="e">
        <f t="shared" si="81"/>
        <v>#DIV/0!</v>
      </c>
      <c r="GCC30" s="45" t="e">
        <f t="shared" si="81"/>
        <v>#DIV/0!</v>
      </c>
      <c r="GCD30" s="45" t="e">
        <f t="shared" si="81"/>
        <v>#DIV/0!</v>
      </c>
      <c r="GCE30" s="45" t="e">
        <f t="shared" si="81"/>
        <v>#DIV/0!</v>
      </c>
      <c r="GCF30" s="45" t="e">
        <f t="shared" si="81"/>
        <v>#DIV/0!</v>
      </c>
      <c r="GCG30" s="45" t="e">
        <f t="shared" si="81"/>
        <v>#DIV/0!</v>
      </c>
      <c r="GCH30" s="45" t="e">
        <f t="shared" si="81"/>
        <v>#DIV/0!</v>
      </c>
      <c r="GCI30" s="45" t="e">
        <f t="shared" si="81"/>
        <v>#DIV/0!</v>
      </c>
      <c r="GCJ30" s="45" t="e">
        <f t="shared" si="81"/>
        <v>#DIV/0!</v>
      </c>
      <c r="GCK30" s="45" t="e">
        <f t="shared" si="81"/>
        <v>#DIV/0!</v>
      </c>
      <c r="GCL30" s="45" t="e">
        <f t="shared" si="81"/>
        <v>#DIV/0!</v>
      </c>
      <c r="GCM30" s="45" t="e">
        <f t="shared" si="81"/>
        <v>#DIV/0!</v>
      </c>
      <c r="GCN30" s="45" t="e">
        <f t="shared" si="81"/>
        <v>#DIV/0!</v>
      </c>
      <c r="GCO30" s="45" t="e">
        <f t="shared" si="81"/>
        <v>#DIV/0!</v>
      </c>
      <c r="GCP30" s="45" t="e">
        <f t="shared" si="81"/>
        <v>#DIV/0!</v>
      </c>
      <c r="GCQ30" s="45" t="e">
        <f t="shared" si="81"/>
        <v>#DIV/0!</v>
      </c>
      <c r="GCR30" s="45" t="e">
        <f t="shared" si="81"/>
        <v>#DIV/0!</v>
      </c>
      <c r="GCS30" s="45" t="e">
        <f t="shared" si="81"/>
        <v>#DIV/0!</v>
      </c>
      <c r="GCT30" s="45" t="e">
        <f t="shared" si="81"/>
        <v>#DIV/0!</v>
      </c>
      <c r="GCU30" s="45" t="e">
        <f t="shared" si="81"/>
        <v>#DIV/0!</v>
      </c>
      <c r="GCV30" s="45" t="e">
        <f t="shared" si="81"/>
        <v>#DIV/0!</v>
      </c>
      <c r="GCW30" s="45" t="e">
        <f t="shared" si="81"/>
        <v>#DIV/0!</v>
      </c>
      <c r="GCX30" s="45" t="e">
        <f t="shared" si="81"/>
        <v>#DIV/0!</v>
      </c>
      <c r="GCY30" s="45" t="e">
        <f t="shared" si="81"/>
        <v>#DIV/0!</v>
      </c>
      <c r="GCZ30" s="45" t="e">
        <f t="shared" si="81"/>
        <v>#DIV/0!</v>
      </c>
      <c r="GDA30" s="45" t="e">
        <f t="shared" si="81"/>
        <v>#DIV/0!</v>
      </c>
      <c r="GDB30" s="45" t="e">
        <f t="shared" si="81"/>
        <v>#DIV/0!</v>
      </c>
      <c r="GDC30" s="45" t="e">
        <f t="shared" si="81"/>
        <v>#DIV/0!</v>
      </c>
      <c r="GDD30" s="45" t="e">
        <f t="shared" si="81"/>
        <v>#DIV/0!</v>
      </c>
      <c r="GDE30" s="45" t="e">
        <f t="shared" si="81"/>
        <v>#DIV/0!</v>
      </c>
      <c r="GDF30" s="45" t="e">
        <f t="shared" si="81"/>
        <v>#DIV/0!</v>
      </c>
      <c r="GDG30" s="45" t="e">
        <f t="shared" si="81"/>
        <v>#DIV/0!</v>
      </c>
      <c r="GDH30" s="45" t="e">
        <f t="shared" si="81"/>
        <v>#DIV/0!</v>
      </c>
      <c r="GDI30" s="45" t="e">
        <f t="shared" si="81"/>
        <v>#DIV/0!</v>
      </c>
      <c r="GDJ30" s="45" t="e">
        <f t="shared" si="81"/>
        <v>#DIV/0!</v>
      </c>
      <c r="GDK30" s="45" t="e">
        <f t="shared" si="81"/>
        <v>#DIV/0!</v>
      </c>
      <c r="GDL30" s="45" t="e">
        <f t="shared" si="81"/>
        <v>#DIV/0!</v>
      </c>
      <c r="GDM30" s="45" t="e">
        <f t="shared" si="81"/>
        <v>#DIV/0!</v>
      </c>
      <c r="GDN30" s="45" t="e">
        <f t="shared" si="81"/>
        <v>#DIV/0!</v>
      </c>
      <c r="GDO30" s="45" t="e">
        <f t="shared" si="81"/>
        <v>#DIV/0!</v>
      </c>
      <c r="GDP30" s="45" t="e">
        <f t="shared" si="81"/>
        <v>#DIV/0!</v>
      </c>
      <c r="GDQ30" s="45" t="e">
        <f t="shared" si="81"/>
        <v>#DIV/0!</v>
      </c>
      <c r="GDR30" s="45" t="e">
        <f t="shared" si="81"/>
        <v>#DIV/0!</v>
      </c>
      <c r="GDS30" s="45" t="e">
        <f t="shared" si="81"/>
        <v>#DIV/0!</v>
      </c>
      <c r="GDT30" s="45" t="e">
        <f t="shared" si="81"/>
        <v>#DIV/0!</v>
      </c>
      <c r="GDU30" s="45" t="e">
        <f t="shared" si="81"/>
        <v>#DIV/0!</v>
      </c>
      <c r="GDV30" s="45" t="e">
        <f t="shared" si="81"/>
        <v>#DIV/0!</v>
      </c>
      <c r="GDW30" s="45" t="e">
        <f t="shared" si="81"/>
        <v>#DIV/0!</v>
      </c>
      <c r="GDX30" s="45" t="e">
        <f t="shared" si="81"/>
        <v>#DIV/0!</v>
      </c>
      <c r="GDY30" s="45" t="e">
        <f t="shared" si="81"/>
        <v>#DIV/0!</v>
      </c>
      <c r="GDZ30" s="45" t="e">
        <f t="shared" si="81"/>
        <v>#DIV/0!</v>
      </c>
      <c r="GEA30" s="45" t="e">
        <f t="shared" si="81"/>
        <v>#DIV/0!</v>
      </c>
      <c r="GEB30" s="45" t="e">
        <f t="shared" si="81"/>
        <v>#DIV/0!</v>
      </c>
      <c r="GEC30" s="45" t="e">
        <f t="shared" si="81"/>
        <v>#DIV/0!</v>
      </c>
      <c r="GED30" s="45" t="e">
        <f t="shared" si="81"/>
        <v>#DIV/0!</v>
      </c>
      <c r="GEE30" s="45" t="e">
        <f t="shared" si="81"/>
        <v>#DIV/0!</v>
      </c>
      <c r="GEF30" s="45" t="e">
        <f t="shared" si="81"/>
        <v>#DIV/0!</v>
      </c>
      <c r="GEG30" s="45" t="e">
        <f t="shared" si="81"/>
        <v>#DIV/0!</v>
      </c>
      <c r="GEH30" s="45" t="e">
        <f t="shared" si="81"/>
        <v>#DIV/0!</v>
      </c>
      <c r="GEI30" s="45" t="e">
        <f t="shared" si="81"/>
        <v>#DIV/0!</v>
      </c>
      <c r="GEJ30" s="45" t="e">
        <f t="shared" ref="GEJ30:GGU30" si="82">GEJ8/GEJ6</f>
        <v>#DIV/0!</v>
      </c>
      <c r="GEK30" s="45" t="e">
        <f t="shared" si="82"/>
        <v>#DIV/0!</v>
      </c>
      <c r="GEL30" s="45" t="e">
        <f t="shared" si="82"/>
        <v>#DIV/0!</v>
      </c>
      <c r="GEM30" s="45" t="e">
        <f t="shared" si="82"/>
        <v>#DIV/0!</v>
      </c>
      <c r="GEN30" s="45" t="e">
        <f t="shared" si="82"/>
        <v>#DIV/0!</v>
      </c>
      <c r="GEO30" s="45" t="e">
        <f t="shared" si="82"/>
        <v>#DIV/0!</v>
      </c>
      <c r="GEP30" s="45" t="e">
        <f t="shared" si="82"/>
        <v>#DIV/0!</v>
      </c>
      <c r="GEQ30" s="45" t="e">
        <f t="shared" si="82"/>
        <v>#DIV/0!</v>
      </c>
      <c r="GER30" s="45" t="e">
        <f t="shared" si="82"/>
        <v>#DIV/0!</v>
      </c>
      <c r="GES30" s="45" t="e">
        <f t="shared" si="82"/>
        <v>#DIV/0!</v>
      </c>
      <c r="GET30" s="45" t="e">
        <f t="shared" si="82"/>
        <v>#DIV/0!</v>
      </c>
      <c r="GEU30" s="45" t="e">
        <f t="shared" si="82"/>
        <v>#DIV/0!</v>
      </c>
      <c r="GEV30" s="45" t="e">
        <f t="shared" si="82"/>
        <v>#DIV/0!</v>
      </c>
      <c r="GEW30" s="45" t="e">
        <f t="shared" si="82"/>
        <v>#DIV/0!</v>
      </c>
      <c r="GEX30" s="45" t="e">
        <f t="shared" si="82"/>
        <v>#DIV/0!</v>
      </c>
      <c r="GEY30" s="45" t="e">
        <f t="shared" si="82"/>
        <v>#DIV/0!</v>
      </c>
      <c r="GEZ30" s="45" t="e">
        <f t="shared" si="82"/>
        <v>#DIV/0!</v>
      </c>
      <c r="GFA30" s="45" t="e">
        <f t="shared" si="82"/>
        <v>#DIV/0!</v>
      </c>
      <c r="GFB30" s="45" t="e">
        <f t="shared" si="82"/>
        <v>#DIV/0!</v>
      </c>
      <c r="GFC30" s="45" t="e">
        <f t="shared" si="82"/>
        <v>#DIV/0!</v>
      </c>
      <c r="GFD30" s="45" t="e">
        <f t="shared" si="82"/>
        <v>#DIV/0!</v>
      </c>
      <c r="GFE30" s="45" t="e">
        <f t="shared" si="82"/>
        <v>#DIV/0!</v>
      </c>
      <c r="GFF30" s="45" t="e">
        <f t="shared" si="82"/>
        <v>#DIV/0!</v>
      </c>
      <c r="GFG30" s="45" t="e">
        <f t="shared" si="82"/>
        <v>#DIV/0!</v>
      </c>
      <c r="GFH30" s="45" t="e">
        <f t="shared" si="82"/>
        <v>#DIV/0!</v>
      </c>
      <c r="GFI30" s="45" t="e">
        <f t="shared" si="82"/>
        <v>#DIV/0!</v>
      </c>
      <c r="GFJ30" s="45" t="e">
        <f t="shared" si="82"/>
        <v>#DIV/0!</v>
      </c>
      <c r="GFK30" s="45" t="e">
        <f t="shared" si="82"/>
        <v>#DIV/0!</v>
      </c>
      <c r="GFL30" s="45" t="e">
        <f t="shared" si="82"/>
        <v>#DIV/0!</v>
      </c>
      <c r="GFM30" s="45" t="e">
        <f t="shared" si="82"/>
        <v>#DIV/0!</v>
      </c>
      <c r="GFN30" s="45" t="e">
        <f t="shared" si="82"/>
        <v>#DIV/0!</v>
      </c>
      <c r="GFO30" s="45" t="e">
        <f t="shared" si="82"/>
        <v>#DIV/0!</v>
      </c>
      <c r="GFP30" s="45" t="e">
        <f t="shared" si="82"/>
        <v>#DIV/0!</v>
      </c>
      <c r="GFQ30" s="45" t="e">
        <f t="shared" si="82"/>
        <v>#DIV/0!</v>
      </c>
      <c r="GFR30" s="45" t="e">
        <f t="shared" si="82"/>
        <v>#DIV/0!</v>
      </c>
      <c r="GFS30" s="45" t="e">
        <f t="shared" si="82"/>
        <v>#DIV/0!</v>
      </c>
      <c r="GFT30" s="45" t="e">
        <f t="shared" si="82"/>
        <v>#DIV/0!</v>
      </c>
      <c r="GFU30" s="45" t="e">
        <f t="shared" si="82"/>
        <v>#DIV/0!</v>
      </c>
      <c r="GFV30" s="45" t="e">
        <f t="shared" si="82"/>
        <v>#DIV/0!</v>
      </c>
      <c r="GFW30" s="45" t="e">
        <f t="shared" si="82"/>
        <v>#DIV/0!</v>
      </c>
      <c r="GFX30" s="45" t="e">
        <f t="shared" si="82"/>
        <v>#DIV/0!</v>
      </c>
      <c r="GFY30" s="45" t="e">
        <f t="shared" si="82"/>
        <v>#DIV/0!</v>
      </c>
      <c r="GFZ30" s="45" t="e">
        <f t="shared" si="82"/>
        <v>#DIV/0!</v>
      </c>
      <c r="GGA30" s="45" t="e">
        <f t="shared" si="82"/>
        <v>#DIV/0!</v>
      </c>
      <c r="GGB30" s="45" t="e">
        <f t="shared" si="82"/>
        <v>#DIV/0!</v>
      </c>
      <c r="GGC30" s="45" t="e">
        <f t="shared" si="82"/>
        <v>#DIV/0!</v>
      </c>
      <c r="GGD30" s="45" t="e">
        <f t="shared" si="82"/>
        <v>#DIV/0!</v>
      </c>
      <c r="GGE30" s="45" t="e">
        <f t="shared" si="82"/>
        <v>#DIV/0!</v>
      </c>
      <c r="GGF30" s="45" t="e">
        <f t="shared" si="82"/>
        <v>#DIV/0!</v>
      </c>
      <c r="GGG30" s="45" t="e">
        <f t="shared" si="82"/>
        <v>#DIV/0!</v>
      </c>
      <c r="GGH30" s="45" t="e">
        <f t="shared" si="82"/>
        <v>#DIV/0!</v>
      </c>
      <c r="GGI30" s="45" t="e">
        <f t="shared" si="82"/>
        <v>#DIV/0!</v>
      </c>
      <c r="GGJ30" s="45" t="e">
        <f t="shared" si="82"/>
        <v>#DIV/0!</v>
      </c>
      <c r="GGK30" s="45" t="e">
        <f t="shared" si="82"/>
        <v>#DIV/0!</v>
      </c>
      <c r="GGL30" s="45" t="e">
        <f t="shared" si="82"/>
        <v>#DIV/0!</v>
      </c>
      <c r="GGM30" s="45" t="e">
        <f t="shared" si="82"/>
        <v>#DIV/0!</v>
      </c>
      <c r="GGN30" s="45" t="e">
        <f t="shared" si="82"/>
        <v>#DIV/0!</v>
      </c>
      <c r="GGO30" s="45" t="e">
        <f t="shared" si="82"/>
        <v>#DIV/0!</v>
      </c>
      <c r="GGP30" s="45" t="e">
        <f t="shared" si="82"/>
        <v>#DIV/0!</v>
      </c>
      <c r="GGQ30" s="45" t="e">
        <f t="shared" si="82"/>
        <v>#DIV/0!</v>
      </c>
      <c r="GGR30" s="45" t="e">
        <f t="shared" si="82"/>
        <v>#DIV/0!</v>
      </c>
      <c r="GGS30" s="45" t="e">
        <f t="shared" si="82"/>
        <v>#DIV/0!</v>
      </c>
      <c r="GGT30" s="45" t="e">
        <f t="shared" si="82"/>
        <v>#DIV/0!</v>
      </c>
      <c r="GGU30" s="45" t="e">
        <f t="shared" si="82"/>
        <v>#DIV/0!</v>
      </c>
      <c r="GGV30" s="45" t="e">
        <f t="shared" ref="GGV30:GJG30" si="83">GGV8/GGV6</f>
        <v>#DIV/0!</v>
      </c>
      <c r="GGW30" s="45" t="e">
        <f t="shared" si="83"/>
        <v>#DIV/0!</v>
      </c>
      <c r="GGX30" s="45" t="e">
        <f t="shared" si="83"/>
        <v>#DIV/0!</v>
      </c>
      <c r="GGY30" s="45" t="e">
        <f t="shared" si="83"/>
        <v>#DIV/0!</v>
      </c>
      <c r="GGZ30" s="45" t="e">
        <f t="shared" si="83"/>
        <v>#DIV/0!</v>
      </c>
      <c r="GHA30" s="45" t="e">
        <f t="shared" si="83"/>
        <v>#DIV/0!</v>
      </c>
      <c r="GHB30" s="45" t="e">
        <f t="shared" si="83"/>
        <v>#DIV/0!</v>
      </c>
      <c r="GHC30" s="45" t="e">
        <f t="shared" si="83"/>
        <v>#DIV/0!</v>
      </c>
      <c r="GHD30" s="45" t="e">
        <f t="shared" si="83"/>
        <v>#DIV/0!</v>
      </c>
      <c r="GHE30" s="45" t="e">
        <f t="shared" si="83"/>
        <v>#DIV/0!</v>
      </c>
      <c r="GHF30" s="45" t="e">
        <f t="shared" si="83"/>
        <v>#DIV/0!</v>
      </c>
      <c r="GHG30" s="45" t="e">
        <f t="shared" si="83"/>
        <v>#DIV/0!</v>
      </c>
      <c r="GHH30" s="45" t="e">
        <f t="shared" si="83"/>
        <v>#DIV/0!</v>
      </c>
      <c r="GHI30" s="45" t="e">
        <f t="shared" si="83"/>
        <v>#DIV/0!</v>
      </c>
      <c r="GHJ30" s="45" t="e">
        <f t="shared" si="83"/>
        <v>#DIV/0!</v>
      </c>
      <c r="GHK30" s="45" t="e">
        <f t="shared" si="83"/>
        <v>#DIV/0!</v>
      </c>
      <c r="GHL30" s="45" t="e">
        <f t="shared" si="83"/>
        <v>#DIV/0!</v>
      </c>
      <c r="GHM30" s="45" t="e">
        <f t="shared" si="83"/>
        <v>#DIV/0!</v>
      </c>
      <c r="GHN30" s="45" t="e">
        <f t="shared" si="83"/>
        <v>#DIV/0!</v>
      </c>
      <c r="GHO30" s="45" t="e">
        <f t="shared" si="83"/>
        <v>#DIV/0!</v>
      </c>
      <c r="GHP30" s="45" t="e">
        <f t="shared" si="83"/>
        <v>#DIV/0!</v>
      </c>
      <c r="GHQ30" s="45" t="e">
        <f t="shared" si="83"/>
        <v>#DIV/0!</v>
      </c>
      <c r="GHR30" s="45" t="e">
        <f t="shared" si="83"/>
        <v>#DIV/0!</v>
      </c>
      <c r="GHS30" s="45" t="e">
        <f t="shared" si="83"/>
        <v>#DIV/0!</v>
      </c>
      <c r="GHT30" s="45" t="e">
        <f t="shared" si="83"/>
        <v>#DIV/0!</v>
      </c>
      <c r="GHU30" s="45" t="e">
        <f t="shared" si="83"/>
        <v>#DIV/0!</v>
      </c>
      <c r="GHV30" s="45" t="e">
        <f t="shared" si="83"/>
        <v>#DIV/0!</v>
      </c>
      <c r="GHW30" s="45" t="e">
        <f t="shared" si="83"/>
        <v>#DIV/0!</v>
      </c>
      <c r="GHX30" s="45" t="e">
        <f t="shared" si="83"/>
        <v>#DIV/0!</v>
      </c>
      <c r="GHY30" s="45" t="e">
        <f t="shared" si="83"/>
        <v>#DIV/0!</v>
      </c>
      <c r="GHZ30" s="45" t="e">
        <f t="shared" si="83"/>
        <v>#DIV/0!</v>
      </c>
      <c r="GIA30" s="45" t="e">
        <f t="shared" si="83"/>
        <v>#DIV/0!</v>
      </c>
      <c r="GIB30" s="45" t="e">
        <f t="shared" si="83"/>
        <v>#DIV/0!</v>
      </c>
      <c r="GIC30" s="45" t="e">
        <f t="shared" si="83"/>
        <v>#DIV/0!</v>
      </c>
      <c r="GID30" s="45" t="e">
        <f t="shared" si="83"/>
        <v>#DIV/0!</v>
      </c>
      <c r="GIE30" s="45" t="e">
        <f t="shared" si="83"/>
        <v>#DIV/0!</v>
      </c>
      <c r="GIF30" s="45" t="e">
        <f t="shared" si="83"/>
        <v>#DIV/0!</v>
      </c>
      <c r="GIG30" s="45" t="e">
        <f t="shared" si="83"/>
        <v>#DIV/0!</v>
      </c>
      <c r="GIH30" s="45" t="e">
        <f t="shared" si="83"/>
        <v>#DIV/0!</v>
      </c>
      <c r="GII30" s="45" t="e">
        <f t="shared" si="83"/>
        <v>#DIV/0!</v>
      </c>
      <c r="GIJ30" s="45" t="e">
        <f t="shared" si="83"/>
        <v>#DIV/0!</v>
      </c>
      <c r="GIK30" s="45" t="e">
        <f t="shared" si="83"/>
        <v>#DIV/0!</v>
      </c>
      <c r="GIL30" s="45" t="e">
        <f t="shared" si="83"/>
        <v>#DIV/0!</v>
      </c>
      <c r="GIM30" s="45" t="e">
        <f t="shared" si="83"/>
        <v>#DIV/0!</v>
      </c>
      <c r="GIN30" s="45" t="e">
        <f t="shared" si="83"/>
        <v>#DIV/0!</v>
      </c>
      <c r="GIO30" s="45" t="e">
        <f t="shared" si="83"/>
        <v>#DIV/0!</v>
      </c>
      <c r="GIP30" s="45" t="e">
        <f t="shared" si="83"/>
        <v>#DIV/0!</v>
      </c>
      <c r="GIQ30" s="45" t="e">
        <f t="shared" si="83"/>
        <v>#DIV/0!</v>
      </c>
      <c r="GIR30" s="45" t="e">
        <f t="shared" si="83"/>
        <v>#DIV/0!</v>
      </c>
      <c r="GIS30" s="45" t="e">
        <f t="shared" si="83"/>
        <v>#DIV/0!</v>
      </c>
      <c r="GIT30" s="45" t="e">
        <f t="shared" si="83"/>
        <v>#DIV/0!</v>
      </c>
      <c r="GIU30" s="45" t="e">
        <f t="shared" si="83"/>
        <v>#DIV/0!</v>
      </c>
      <c r="GIV30" s="45" t="e">
        <f t="shared" si="83"/>
        <v>#DIV/0!</v>
      </c>
      <c r="GIW30" s="45" t="e">
        <f t="shared" si="83"/>
        <v>#DIV/0!</v>
      </c>
      <c r="GIX30" s="45" t="e">
        <f t="shared" si="83"/>
        <v>#DIV/0!</v>
      </c>
      <c r="GIY30" s="45" t="e">
        <f t="shared" si="83"/>
        <v>#DIV/0!</v>
      </c>
      <c r="GIZ30" s="45" t="e">
        <f t="shared" si="83"/>
        <v>#DIV/0!</v>
      </c>
      <c r="GJA30" s="45" t="e">
        <f t="shared" si="83"/>
        <v>#DIV/0!</v>
      </c>
      <c r="GJB30" s="45" t="e">
        <f t="shared" si="83"/>
        <v>#DIV/0!</v>
      </c>
      <c r="GJC30" s="45" t="e">
        <f t="shared" si="83"/>
        <v>#DIV/0!</v>
      </c>
      <c r="GJD30" s="45" t="e">
        <f t="shared" si="83"/>
        <v>#DIV/0!</v>
      </c>
      <c r="GJE30" s="45" t="e">
        <f t="shared" si="83"/>
        <v>#DIV/0!</v>
      </c>
      <c r="GJF30" s="45" t="e">
        <f t="shared" si="83"/>
        <v>#DIV/0!</v>
      </c>
      <c r="GJG30" s="45" t="e">
        <f t="shared" si="83"/>
        <v>#DIV/0!</v>
      </c>
      <c r="GJH30" s="45" t="e">
        <f t="shared" ref="GJH30:GLS30" si="84">GJH8/GJH6</f>
        <v>#DIV/0!</v>
      </c>
      <c r="GJI30" s="45" t="e">
        <f t="shared" si="84"/>
        <v>#DIV/0!</v>
      </c>
      <c r="GJJ30" s="45" t="e">
        <f t="shared" si="84"/>
        <v>#DIV/0!</v>
      </c>
      <c r="GJK30" s="45" t="e">
        <f t="shared" si="84"/>
        <v>#DIV/0!</v>
      </c>
      <c r="GJL30" s="45" t="e">
        <f t="shared" si="84"/>
        <v>#DIV/0!</v>
      </c>
      <c r="GJM30" s="45" t="e">
        <f t="shared" si="84"/>
        <v>#DIV/0!</v>
      </c>
      <c r="GJN30" s="45" t="e">
        <f t="shared" si="84"/>
        <v>#DIV/0!</v>
      </c>
      <c r="GJO30" s="45" t="e">
        <f t="shared" si="84"/>
        <v>#DIV/0!</v>
      </c>
      <c r="GJP30" s="45" t="e">
        <f t="shared" si="84"/>
        <v>#DIV/0!</v>
      </c>
      <c r="GJQ30" s="45" t="e">
        <f t="shared" si="84"/>
        <v>#DIV/0!</v>
      </c>
      <c r="GJR30" s="45" t="e">
        <f t="shared" si="84"/>
        <v>#DIV/0!</v>
      </c>
      <c r="GJS30" s="45" t="e">
        <f t="shared" si="84"/>
        <v>#DIV/0!</v>
      </c>
      <c r="GJT30" s="45" t="e">
        <f t="shared" si="84"/>
        <v>#DIV/0!</v>
      </c>
      <c r="GJU30" s="45" t="e">
        <f t="shared" si="84"/>
        <v>#DIV/0!</v>
      </c>
      <c r="GJV30" s="45" t="e">
        <f t="shared" si="84"/>
        <v>#DIV/0!</v>
      </c>
      <c r="GJW30" s="45" t="e">
        <f t="shared" si="84"/>
        <v>#DIV/0!</v>
      </c>
      <c r="GJX30" s="45" t="e">
        <f t="shared" si="84"/>
        <v>#DIV/0!</v>
      </c>
      <c r="GJY30" s="45" t="e">
        <f t="shared" si="84"/>
        <v>#DIV/0!</v>
      </c>
      <c r="GJZ30" s="45" t="e">
        <f t="shared" si="84"/>
        <v>#DIV/0!</v>
      </c>
      <c r="GKA30" s="45" t="e">
        <f t="shared" si="84"/>
        <v>#DIV/0!</v>
      </c>
      <c r="GKB30" s="45" t="e">
        <f t="shared" si="84"/>
        <v>#DIV/0!</v>
      </c>
      <c r="GKC30" s="45" t="e">
        <f t="shared" si="84"/>
        <v>#DIV/0!</v>
      </c>
      <c r="GKD30" s="45" t="e">
        <f t="shared" si="84"/>
        <v>#DIV/0!</v>
      </c>
      <c r="GKE30" s="45" t="e">
        <f t="shared" si="84"/>
        <v>#DIV/0!</v>
      </c>
      <c r="GKF30" s="45" t="e">
        <f t="shared" si="84"/>
        <v>#DIV/0!</v>
      </c>
      <c r="GKG30" s="45" t="e">
        <f t="shared" si="84"/>
        <v>#DIV/0!</v>
      </c>
      <c r="GKH30" s="45" t="e">
        <f t="shared" si="84"/>
        <v>#DIV/0!</v>
      </c>
      <c r="GKI30" s="45" t="e">
        <f t="shared" si="84"/>
        <v>#DIV/0!</v>
      </c>
      <c r="GKJ30" s="45" t="e">
        <f t="shared" si="84"/>
        <v>#DIV/0!</v>
      </c>
      <c r="GKK30" s="45" t="e">
        <f t="shared" si="84"/>
        <v>#DIV/0!</v>
      </c>
      <c r="GKL30" s="45" t="e">
        <f t="shared" si="84"/>
        <v>#DIV/0!</v>
      </c>
      <c r="GKM30" s="45" t="e">
        <f t="shared" si="84"/>
        <v>#DIV/0!</v>
      </c>
      <c r="GKN30" s="45" t="e">
        <f t="shared" si="84"/>
        <v>#DIV/0!</v>
      </c>
      <c r="GKO30" s="45" t="e">
        <f t="shared" si="84"/>
        <v>#DIV/0!</v>
      </c>
      <c r="GKP30" s="45" t="e">
        <f t="shared" si="84"/>
        <v>#DIV/0!</v>
      </c>
      <c r="GKQ30" s="45" t="e">
        <f t="shared" si="84"/>
        <v>#DIV/0!</v>
      </c>
      <c r="GKR30" s="45" t="e">
        <f t="shared" si="84"/>
        <v>#DIV/0!</v>
      </c>
      <c r="GKS30" s="45" t="e">
        <f t="shared" si="84"/>
        <v>#DIV/0!</v>
      </c>
      <c r="GKT30" s="45" t="e">
        <f t="shared" si="84"/>
        <v>#DIV/0!</v>
      </c>
      <c r="GKU30" s="45" t="e">
        <f t="shared" si="84"/>
        <v>#DIV/0!</v>
      </c>
      <c r="GKV30" s="45" t="e">
        <f t="shared" si="84"/>
        <v>#DIV/0!</v>
      </c>
      <c r="GKW30" s="45" t="e">
        <f t="shared" si="84"/>
        <v>#DIV/0!</v>
      </c>
      <c r="GKX30" s="45" t="e">
        <f t="shared" si="84"/>
        <v>#DIV/0!</v>
      </c>
      <c r="GKY30" s="45" t="e">
        <f t="shared" si="84"/>
        <v>#DIV/0!</v>
      </c>
      <c r="GKZ30" s="45" t="e">
        <f t="shared" si="84"/>
        <v>#DIV/0!</v>
      </c>
      <c r="GLA30" s="45" t="e">
        <f t="shared" si="84"/>
        <v>#DIV/0!</v>
      </c>
      <c r="GLB30" s="45" t="e">
        <f t="shared" si="84"/>
        <v>#DIV/0!</v>
      </c>
      <c r="GLC30" s="45" t="e">
        <f t="shared" si="84"/>
        <v>#DIV/0!</v>
      </c>
      <c r="GLD30" s="45" t="e">
        <f t="shared" si="84"/>
        <v>#DIV/0!</v>
      </c>
      <c r="GLE30" s="45" t="e">
        <f t="shared" si="84"/>
        <v>#DIV/0!</v>
      </c>
      <c r="GLF30" s="45" t="e">
        <f t="shared" si="84"/>
        <v>#DIV/0!</v>
      </c>
      <c r="GLG30" s="45" t="e">
        <f t="shared" si="84"/>
        <v>#DIV/0!</v>
      </c>
      <c r="GLH30" s="45" t="e">
        <f t="shared" si="84"/>
        <v>#DIV/0!</v>
      </c>
      <c r="GLI30" s="45" t="e">
        <f t="shared" si="84"/>
        <v>#DIV/0!</v>
      </c>
      <c r="GLJ30" s="45" t="e">
        <f t="shared" si="84"/>
        <v>#DIV/0!</v>
      </c>
      <c r="GLK30" s="45" t="e">
        <f t="shared" si="84"/>
        <v>#DIV/0!</v>
      </c>
      <c r="GLL30" s="45" t="e">
        <f t="shared" si="84"/>
        <v>#DIV/0!</v>
      </c>
      <c r="GLM30" s="45" t="e">
        <f t="shared" si="84"/>
        <v>#DIV/0!</v>
      </c>
      <c r="GLN30" s="45" t="e">
        <f t="shared" si="84"/>
        <v>#DIV/0!</v>
      </c>
      <c r="GLO30" s="45" t="e">
        <f t="shared" si="84"/>
        <v>#DIV/0!</v>
      </c>
      <c r="GLP30" s="45" t="e">
        <f t="shared" si="84"/>
        <v>#DIV/0!</v>
      </c>
      <c r="GLQ30" s="45" t="e">
        <f t="shared" si="84"/>
        <v>#DIV/0!</v>
      </c>
      <c r="GLR30" s="45" t="e">
        <f t="shared" si="84"/>
        <v>#DIV/0!</v>
      </c>
      <c r="GLS30" s="45" t="e">
        <f t="shared" si="84"/>
        <v>#DIV/0!</v>
      </c>
      <c r="GLT30" s="45" t="e">
        <f t="shared" ref="GLT30:GOE30" si="85">GLT8/GLT6</f>
        <v>#DIV/0!</v>
      </c>
      <c r="GLU30" s="45" t="e">
        <f t="shared" si="85"/>
        <v>#DIV/0!</v>
      </c>
      <c r="GLV30" s="45" t="e">
        <f t="shared" si="85"/>
        <v>#DIV/0!</v>
      </c>
      <c r="GLW30" s="45" t="e">
        <f t="shared" si="85"/>
        <v>#DIV/0!</v>
      </c>
      <c r="GLX30" s="45" t="e">
        <f t="shared" si="85"/>
        <v>#DIV/0!</v>
      </c>
      <c r="GLY30" s="45" t="e">
        <f t="shared" si="85"/>
        <v>#DIV/0!</v>
      </c>
      <c r="GLZ30" s="45" t="e">
        <f t="shared" si="85"/>
        <v>#DIV/0!</v>
      </c>
      <c r="GMA30" s="45" t="e">
        <f t="shared" si="85"/>
        <v>#DIV/0!</v>
      </c>
      <c r="GMB30" s="45" t="e">
        <f t="shared" si="85"/>
        <v>#DIV/0!</v>
      </c>
      <c r="GMC30" s="45" t="e">
        <f t="shared" si="85"/>
        <v>#DIV/0!</v>
      </c>
      <c r="GMD30" s="45" t="e">
        <f t="shared" si="85"/>
        <v>#DIV/0!</v>
      </c>
      <c r="GME30" s="45" t="e">
        <f t="shared" si="85"/>
        <v>#DIV/0!</v>
      </c>
      <c r="GMF30" s="45" t="e">
        <f t="shared" si="85"/>
        <v>#DIV/0!</v>
      </c>
      <c r="GMG30" s="45" t="e">
        <f t="shared" si="85"/>
        <v>#DIV/0!</v>
      </c>
      <c r="GMH30" s="45" t="e">
        <f t="shared" si="85"/>
        <v>#DIV/0!</v>
      </c>
      <c r="GMI30" s="45" t="e">
        <f t="shared" si="85"/>
        <v>#DIV/0!</v>
      </c>
      <c r="GMJ30" s="45" t="e">
        <f t="shared" si="85"/>
        <v>#DIV/0!</v>
      </c>
      <c r="GMK30" s="45" t="e">
        <f t="shared" si="85"/>
        <v>#DIV/0!</v>
      </c>
      <c r="GML30" s="45" t="e">
        <f t="shared" si="85"/>
        <v>#DIV/0!</v>
      </c>
      <c r="GMM30" s="45" t="e">
        <f t="shared" si="85"/>
        <v>#DIV/0!</v>
      </c>
      <c r="GMN30" s="45" t="e">
        <f t="shared" si="85"/>
        <v>#DIV/0!</v>
      </c>
      <c r="GMO30" s="45" t="e">
        <f t="shared" si="85"/>
        <v>#DIV/0!</v>
      </c>
      <c r="GMP30" s="45" t="e">
        <f t="shared" si="85"/>
        <v>#DIV/0!</v>
      </c>
      <c r="GMQ30" s="45" t="e">
        <f t="shared" si="85"/>
        <v>#DIV/0!</v>
      </c>
      <c r="GMR30" s="45" t="e">
        <f t="shared" si="85"/>
        <v>#DIV/0!</v>
      </c>
      <c r="GMS30" s="45" t="e">
        <f t="shared" si="85"/>
        <v>#DIV/0!</v>
      </c>
      <c r="GMT30" s="45" t="e">
        <f t="shared" si="85"/>
        <v>#DIV/0!</v>
      </c>
      <c r="GMU30" s="45" t="e">
        <f t="shared" si="85"/>
        <v>#DIV/0!</v>
      </c>
      <c r="GMV30" s="45" t="e">
        <f t="shared" si="85"/>
        <v>#DIV/0!</v>
      </c>
      <c r="GMW30" s="45" t="e">
        <f t="shared" si="85"/>
        <v>#DIV/0!</v>
      </c>
      <c r="GMX30" s="45" t="e">
        <f t="shared" si="85"/>
        <v>#DIV/0!</v>
      </c>
      <c r="GMY30" s="45" t="e">
        <f t="shared" si="85"/>
        <v>#DIV/0!</v>
      </c>
      <c r="GMZ30" s="45" t="e">
        <f t="shared" si="85"/>
        <v>#DIV/0!</v>
      </c>
      <c r="GNA30" s="45" t="e">
        <f t="shared" si="85"/>
        <v>#DIV/0!</v>
      </c>
      <c r="GNB30" s="45" t="e">
        <f t="shared" si="85"/>
        <v>#DIV/0!</v>
      </c>
      <c r="GNC30" s="45" t="e">
        <f t="shared" si="85"/>
        <v>#DIV/0!</v>
      </c>
      <c r="GND30" s="45" t="e">
        <f t="shared" si="85"/>
        <v>#DIV/0!</v>
      </c>
      <c r="GNE30" s="45" t="e">
        <f t="shared" si="85"/>
        <v>#DIV/0!</v>
      </c>
      <c r="GNF30" s="45" t="e">
        <f t="shared" si="85"/>
        <v>#DIV/0!</v>
      </c>
      <c r="GNG30" s="45" t="e">
        <f t="shared" si="85"/>
        <v>#DIV/0!</v>
      </c>
      <c r="GNH30" s="45" t="e">
        <f t="shared" si="85"/>
        <v>#DIV/0!</v>
      </c>
      <c r="GNI30" s="45" t="e">
        <f t="shared" si="85"/>
        <v>#DIV/0!</v>
      </c>
      <c r="GNJ30" s="45" t="e">
        <f t="shared" si="85"/>
        <v>#DIV/0!</v>
      </c>
      <c r="GNK30" s="45" t="e">
        <f t="shared" si="85"/>
        <v>#DIV/0!</v>
      </c>
      <c r="GNL30" s="45" t="e">
        <f t="shared" si="85"/>
        <v>#DIV/0!</v>
      </c>
      <c r="GNM30" s="45" t="e">
        <f t="shared" si="85"/>
        <v>#DIV/0!</v>
      </c>
      <c r="GNN30" s="45" t="e">
        <f t="shared" si="85"/>
        <v>#DIV/0!</v>
      </c>
      <c r="GNO30" s="45" t="e">
        <f t="shared" si="85"/>
        <v>#DIV/0!</v>
      </c>
      <c r="GNP30" s="45" t="e">
        <f t="shared" si="85"/>
        <v>#DIV/0!</v>
      </c>
      <c r="GNQ30" s="45" t="e">
        <f t="shared" si="85"/>
        <v>#DIV/0!</v>
      </c>
      <c r="GNR30" s="45" t="e">
        <f t="shared" si="85"/>
        <v>#DIV/0!</v>
      </c>
      <c r="GNS30" s="45" t="e">
        <f t="shared" si="85"/>
        <v>#DIV/0!</v>
      </c>
      <c r="GNT30" s="45" t="e">
        <f t="shared" si="85"/>
        <v>#DIV/0!</v>
      </c>
      <c r="GNU30" s="45" t="e">
        <f t="shared" si="85"/>
        <v>#DIV/0!</v>
      </c>
      <c r="GNV30" s="45" t="e">
        <f t="shared" si="85"/>
        <v>#DIV/0!</v>
      </c>
      <c r="GNW30" s="45" t="e">
        <f t="shared" si="85"/>
        <v>#DIV/0!</v>
      </c>
      <c r="GNX30" s="45" t="e">
        <f t="shared" si="85"/>
        <v>#DIV/0!</v>
      </c>
      <c r="GNY30" s="45" t="e">
        <f t="shared" si="85"/>
        <v>#DIV/0!</v>
      </c>
      <c r="GNZ30" s="45" t="e">
        <f t="shared" si="85"/>
        <v>#DIV/0!</v>
      </c>
      <c r="GOA30" s="45" t="e">
        <f t="shared" si="85"/>
        <v>#DIV/0!</v>
      </c>
      <c r="GOB30" s="45" t="e">
        <f t="shared" si="85"/>
        <v>#DIV/0!</v>
      </c>
      <c r="GOC30" s="45" t="e">
        <f t="shared" si="85"/>
        <v>#DIV/0!</v>
      </c>
      <c r="GOD30" s="45" t="e">
        <f t="shared" si="85"/>
        <v>#DIV/0!</v>
      </c>
      <c r="GOE30" s="45" t="e">
        <f t="shared" si="85"/>
        <v>#DIV/0!</v>
      </c>
      <c r="GOF30" s="45" t="e">
        <f t="shared" ref="GOF30:GQQ30" si="86">GOF8/GOF6</f>
        <v>#DIV/0!</v>
      </c>
      <c r="GOG30" s="45" t="e">
        <f t="shared" si="86"/>
        <v>#DIV/0!</v>
      </c>
      <c r="GOH30" s="45" t="e">
        <f t="shared" si="86"/>
        <v>#DIV/0!</v>
      </c>
      <c r="GOI30" s="45" t="e">
        <f t="shared" si="86"/>
        <v>#DIV/0!</v>
      </c>
      <c r="GOJ30" s="45" t="e">
        <f t="shared" si="86"/>
        <v>#DIV/0!</v>
      </c>
      <c r="GOK30" s="45" t="e">
        <f t="shared" si="86"/>
        <v>#DIV/0!</v>
      </c>
      <c r="GOL30" s="45" t="e">
        <f t="shared" si="86"/>
        <v>#DIV/0!</v>
      </c>
      <c r="GOM30" s="45" t="e">
        <f t="shared" si="86"/>
        <v>#DIV/0!</v>
      </c>
      <c r="GON30" s="45" t="e">
        <f t="shared" si="86"/>
        <v>#DIV/0!</v>
      </c>
      <c r="GOO30" s="45" t="e">
        <f t="shared" si="86"/>
        <v>#DIV/0!</v>
      </c>
      <c r="GOP30" s="45" t="e">
        <f t="shared" si="86"/>
        <v>#DIV/0!</v>
      </c>
      <c r="GOQ30" s="45" t="e">
        <f t="shared" si="86"/>
        <v>#DIV/0!</v>
      </c>
      <c r="GOR30" s="45" t="e">
        <f t="shared" si="86"/>
        <v>#DIV/0!</v>
      </c>
      <c r="GOS30" s="45" t="e">
        <f t="shared" si="86"/>
        <v>#DIV/0!</v>
      </c>
      <c r="GOT30" s="45" t="e">
        <f t="shared" si="86"/>
        <v>#DIV/0!</v>
      </c>
      <c r="GOU30" s="45" t="e">
        <f t="shared" si="86"/>
        <v>#DIV/0!</v>
      </c>
      <c r="GOV30" s="45" t="e">
        <f t="shared" si="86"/>
        <v>#DIV/0!</v>
      </c>
      <c r="GOW30" s="45" t="e">
        <f t="shared" si="86"/>
        <v>#DIV/0!</v>
      </c>
      <c r="GOX30" s="45" t="e">
        <f t="shared" si="86"/>
        <v>#DIV/0!</v>
      </c>
      <c r="GOY30" s="45" t="e">
        <f t="shared" si="86"/>
        <v>#DIV/0!</v>
      </c>
      <c r="GOZ30" s="45" t="e">
        <f t="shared" si="86"/>
        <v>#DIV/0!</v>
      </c>
      <c r="GPA30" s="45" t="e">
        <f t="shared" si="86"/>
        <v>#DIV/0!</v>
      </c>
      <c r="GPB30" s="45" t="e">
        <f t="shared" si="86"/>
        <v>#DIV/0!</v>
      </c>
      <c r="GPC30" s="45" t="e">
        <f t="shared" si="86"/>
        <v>#DIV/0!</v>
      </c>
      <c r="GPD30" s="45" t="e">
        <f t="shared" si="86"/>
        <v>#DIV/0!</v>
      </c>
      <c r="GPE30" s="45" t="e">
        <f t="shared" si="86"/>
        <v>#DIV/0!</v>
      </c>
      <c r="GPF30" s="45" t="e">
        <f t="shared" si="86"/>
        <v>#DIV/0!</v>
      </c>
      <c r="GPG30" s="45" t="e">
        <f t="shared" si="86"/>
        <v>#DIV/0!</v>
      </c>
      <c r="GPH30" s="45" t="e">
        <f t="shared" si="86"/>
        <v>#DIV/0!</v>
      </c>
      <c r="GPI30" s="45" t="e">
        <f t="shared" si="86"/>
        <v>#DIV/0!</v>
      </c>
      <c r="GPJ30" s="45" t="e">
        <f t="shared" si="86"/>
        <v>#DIV/0!</v>
      </c>
      <c r="GPK30" s="45" t="e">
        <f t="shared" si="86"/>
        <v>#DIV/0!</v>
      </c>
      <c r="GPL30" s="45" t="e">
        <f t="shared" si="86"/>
        <v>#DIV/0!</v>
      </c>
      <c r="GPM30" s="45" t="e">
        <f t="shared" si="86"/>
        <v>#DIV/0!</v>
      </c>
      <c r="GPN30" s="45" t="e">
        <f t="shared" si="86"/>
        <v>#DIV/0!</v>
      </c>
      <c r="GPO30" s="45" t="e">
        <f t="shared" si="86"/>
        <v>#DIV/0!</v>
      </c>
      <c r="GPP30" s="45" t="e">
        <f t="shared" si="86"/>
        <v>#DIV/0!</v>
      </c>
      <c r="GPQ30" s="45" t="e">
        <f t="shared" si="86"/>
        <v>#DIV/0!</v>
      </c>
      <c r="GPR30" s="45" t="e">
        <f t="shared" si="86"/>
        <v>#DIV/0!</v>
      </c>
      <c r="GPS30" s="45" t="e">
        <f t="shared" si="86"/>
        <v>#DIV/0!</v>
      </c>
      <c r="GPT30" s="45" t="e">
        <f t="shared" si="86"/>
        <v>#DIV/0!</v>
      </c>
      <c r="GPU30" s="45" t="e">
        <f t="shared" si="86"/>
        <v>#DIV/0!</v>
      </c>
      <c r="GPV30" s="45" t="e">
        <f t="shared" si="86"/>
        <v>#DIV/0!</v>
      </c>
      <c r="GPW30" s="45" t="e">
        <f t="shared" si="86"/>
        <v>#DIV/0!</v>
      </c>
      <c r="GPX30" s="45" t="e">
        <f t="shared" si="86"/>
        <v>#DIV/0!</v>
      </c>
      <c r="GPY30" s="45" t="e">
        <f t="shared" si="86"/>
        <v>#DIV/0!</v>
      </c>
      <c r="GPZ30" s="45" t="e">
        <f t="shared" si="86"/>
        <v>#DIV/0!</v>
      </c>
      <c r="GQA30" s="45" t="e">
        <f t="shared" si="86"/>
        <v>#DIV/0!</v>
      </c>
      <c r="GQB30" s="45" t="e">
        <f t="shared" si="86"/>
        <v>#DIV/0!</v>
      </c>
      <c r="GQC30" s="45" t="e">
        <f t="shared" si="86"/>
        <v>#DIV/0!</v>
      </c>
      <c r="GQD30" s="45" t="e">
        <f t="shared" si="86"/>
        <v>#DIV/0!</v>
      </c>
      <c r="GQE30" s="45" t="e">
        <f t="shared" si="86"/>
        <v>#DIV/0!</v>
      </c>
      <c r="GQF30" s="45" t="e">
        <f t="shared" si="86"/>
        <v>#DIV/0!</v>
      </c>
      <c r="GQG30" s="45" t="e">
        <f t="shared" si="86"/>
        <v>#DIV/0!</v>
      </c>
      <c r="GQH30" s="45" t="e">
        <f t="shared" si="86"/>
        <v>#DIV/0!</v>
      </c>
      <c r="GQI30" s="45" t="e">
        <f t="shared" si="86"/>
        <v>#DIV/0!</v>
      </c>
      <c r="GQJ30" s="45" t="e">
        <f t="shared" si="86"/>
        <v>#DIV/0!</v>
      </c>
      <c r="GQK30" s="45" t="e">
        <f t="shared" si="86"/>
        <v>#DIV/0!</v>
      </c>
      <c r="GQL30" s="45" t="e">
        <f t="shared" si="86"/>
        <v>#DIV/0!</v>
      </c>
      <c r="GQM30" s="45" t="e">
        <f t="shared" si="86"/>
        <v>#DIV/0!</v>
      </c>
      <c r="GQN30" s="45" t="e">
        <f t="shared" si="86"/>
        <v>#DIV/0!</v>
      </c>
      <c r="GQO30" s="45" t="e">
        <f t="shared" si="86"/>
        <v>#DIV/0!</v>
      </c>
      <c r="GQP30" s="45" t="e">
        <f t="shared" si="86"/>
        <v>#DIV/0!</v>
      </c>
      <c r="GQQ30" s="45" t="e">
        <f t="shared" si="86"/>
        <v>#DIV/0!</v>
      </c>
      <c r="GQR30" s="45" t="e">
        <f t="shared" ref="GQR30:GTC30" si="87">GQR8/GQR6</f>
        <v>#DIV/0!</v>
      </c>
      <c r="GQS30" s="45" t="e">
        <f t="shared" si="87"/>
        <v>#DIV/0!</v>
      </c>
      <c r="GQT30" s="45" t="e">
        <f t="shared" si="87"/>
        <v>#DIV/0!</v>
      </c>
      <c r="GQU30" s="45" t="e">
        <f t="shared" si="87"/>
        <v>#DIV/0!</v>
      </c>
      <c r="GQV30" s="45" t="e">
        <f t="shared" si="87"/>
        <v>#DIV/0!</v>
      </c>
      <c r="GQW30" s="45" t="e">
        <f t="shared" si="87"/>
        <v>#DIV/0!</v>
      </c>
      <c r="GQX30" s="45" t="e">
        <f t="shared" si="87"/>
        <v>#DIV/0!</v>
      </c>
      <c r="GQY30" s="45" t="e">
        <f t="shared" si="87"/>
        <v>#DIV/0!</v>
      </c>
      <c r="GQZ30" s="45" t="e">
        <f t="shared" si="87"/>
        <v>#DIV/0!</v>
      </c>
      <c r="GRA30" s="45" t="e">
        <f t="shared" si="87"/>
        <v>#DIV/0!</v>
      </c>
      <c r="GRB30" s="45" t="e">
        <f t="shared" si="87"/>
        <v>#DIV/0!</v>
      </c>
      <c r="GRC30" s="45" t="e">
        <f t="shared" si="87"/>
        <v>#DIV/0!</v>
      </c>
      <c r="GRD30" s="45" t="e">
        <f t="shared" si="87"/>
        <v>#DIV/0!</v>
      </c>
      <c r="GRE30" s="45" t="e">
        <f t="shared" si="87"/>
        <v>#DIV/0!</v>
      </c>
      <c r="GRF30" s="45" t="e">
        <f t="shared" si="87"/>
        <v>#DIV/0!</v>
      </c>
      <c r="GRG30" s="45" t="e">
        <f t="shared" si="87"/>
        <v>#DIV/0!</v>
      </c>
      <c r="GRH30" s="45" t="e">
        <f t="shared" si="87"/>
        <v>#DIV/0!</v>
      </c>
      <c r="GRI30" s="45" t="e">
        <f t="shared" si="87"/>
        <v>#DIV/0!</v>
      </c>
      <c r="GRJ30" s="45" t="e">
        <f t="shared" si="87"/>
        <v>#DIV/0!</v>
      </c>
      <c r="GRK30" s="45" t="e">
        <f t="shared" si="87"/>
        <v>#DIV/0!</v>
      </c>
      <c r="GRL30" s="45" t="e">
        <f t="shared" si="87"/>
        <v>#DIV/0!</v>
      </c>
      <c r="GRM30" s="45" t="e">
        <f t="shared" si="87"/>
        <v>#DIV/0!</v>
      </c>
      <c r="GRN30" s="45" t="e">
        <f t="shared" si="87"/>
        <v>#DIV/0!</v>
      </c>
      <c r="GRO30" s="45" t="e">
        <f t="shared" si="87"/>
        <v>#DIV/0!</v>
      </c>
      <c r="GRP30" s="45" t="e">
        <f t="shared" si="87"/>
        <v>#DIV/0!</v>
      </c>
      <c r="GRQ30" s="45" t="e">
        <f t="shared" si="87"/>
        <v>#DIV/0!</v>
      </c>
      <c r="GRR30" s="45" t="e">
        <f t="shared" si="87"/>
        <v>#DIV/0!</v>
      </c>
      <c r="GRS30" s="45" t="e">
        <f t="shared" si="87"/>
        <v>#DIV/0!</v>
      </c>
      <c r="GRT30" s="45" t="e">
        <f t="shared" si="87"/>
        <v>#DIV/0!</v>
      </c>
      <c r="GRU30" s="45" t="e">
        <f t="shared" si="87"/>
        <v>#DIV/0!</v>
      </c>
      <c r="GRV30" s="45" t="e">
        <f t="shared" si="87"/>
        <v>#DIV/0!</v>
      </c>
      <c r="GRW30" s="45" t="e">
        <f t="shared" si="87"/>
        <v>#DIV/0!</v>
      </c>
      <c r="GRX30" s="45" t="e">
        <f t="shared" si="87"/>
        <v>#DIV/0!</v>
      </c>
      <c r="GRY30" s="45" t="e">
        <f t="shared" si="87"/>
        <v>#DIV/0!</v>
      </c>
      <c r="GRZ30" s="45" t="e">
        <f t="shared" si="87"/>
        <v>#DIV/0!</v>
      </c>
      <c r="GSA30" s="45" t="e">
        <f t="shared" si="87"/>
        <v>#DIV/0!</v>
      </c>
      <c r="GSB30" s="45" t="e">
        <f t="shared" si="87"/>
        <v>#DIV/0!</v>
      </c>
      <c r="GSC30" s="45" t="e">
        <f t="shared" si="87"/>
        <v>#DIV/0!</v>
      </c>
      <c r="GSD30" s="45" t="e">
        <f t="shared" si="87"/>
        <v>#DIV/0!</v>
      </c>
      <c r="GSE30" s="45" t="e">
        <f t="shared" si="87"/>
        <v>#DIV/0!</v>
      </c>
      <c r="GSF30" s="45" t="e">
        <f t="shared" si="87"/>
        <v>#DIV/0!</v>
      </c>
      <c r="GSG30" s="45" t="e">
        <f t="shared" si="87"/>
        <v>#DIV/0!</v>
      </c>
      <c r="GSH30" s="45" t="e">
        <f t="shared" si="87"/>
        <v>#DIV/0!</v>
      </c>
      <c r="GSI30" s="45" t="e">
        <f t="shared" si="87"/>
        <v>#DIV/0!</v>
      </c>
      <c r="GSJ30" s="45" t="e">
        <f t="shared" si="87"/>
        <v>#DIV/0!</v>
      </c>
      <c r="GSK30" s="45" t="e">
        <f t="shared" si="87"/>
        <v>#DIV/0!</v>
      </c>
      <c r="GSL30" s="45" t="e">
        <f t="shared" si="87"/>
        <v>#DIV/0!</v>
      </c>
      <c r="GSM30" s="45" t="e">
        <f t="shared" si="87"/>
        <v>#DIV/0!</v>
      </c>
      <c r="GSN30" s="45" t="e">
        <f t="shared" si="87"/>
        <v>#DIV/0!</v>
      </c>
      <c r="GSO30" s="45" t="e">
        <f t="shared" si="87"/>
        <v>#DIV/0!</v>
      </c>
      <c r="GSP30" s="45" t="e">
        <f t="shared" si="87"/>
        <v>#DIV/0!</v>
      </c>
      <c r="GSQ30" s="45" t="e">
        <f t="shared" si="87"/>
        <v>#DIV/0!</v>
      </c>
      <c r="GSR30" s="45" t="e">
        <f t="shared" si="87"/>
        <v>#DIV/0!</v>
      </c>
      <c r="GSS30" s="45" t="e">
        <f t="shared" si="87"/>
        <v>#DIV/0!</v>
      </c>
      <c r="GST30" s="45" t="e">
        <f t="shared" si="87"/>
        <v>#DIV/0!</v>
      </c>
      <c r="GSU30" s="45" t="e">
        <f t="shared" si="87"/>
        <v>#DIV/0!</v>
      </c>
      <c r="GSV30" s="45" t="e">
        <f t="shared" si="87"/>
        <v>#DIV/0!</v>
      </c>
      <c r="GSW30" s="45" t="e">
        <f t="shared" si="87"/>
        <v>#DIV/0!</v>
      </c>
      <c r="GSX30" s="45" t="e">
        <f t="shared" si="87"/>
        <v>#DIV/0!</v>
      </c>
      <c r="GSY30" s="45" t="e">
        <f t="shared" si="87"/>
        <v>#DIV/0!</v>
      </c>
      <c r="GSZ30" s="45" t="e">
        <f t="shared" si="87"/>
        <v>#DIV/0!</v>
      </c>
      <c r="GTA30" s="45" t="e">
        <f t="shared" si="87"/>
        <v>#DIV/0!</v>
      </c>
      <c r="GTB30" s="45" t="e">
        <f t="shared" si="87"/>
        <v>#DIV/0!</v>
      </c>
      <c r="GTC30" s="45" t="e">
        <f t="shared" si="87"/>
        <v>#DIV/0!</v>
      </c>
      <c r="GTD30" s="45" t="e">
        <f t="shared" ref="GTD30:GVO30" si="88">GTD8/GTD6</f>
        <v>#DIV/0!</v>
      </c>
      <c r="GTE30" s="45" t="e">
        <f t="shared" si="88"/>
        <v>#DIV/0!</v>
      </c>
      <c r="GTF30" s="45" t="e">
        <f t="shared" si="88"/>
        <v>#DIV/0!</v>
      </c>
      <c r="GTG30" s="45" t="e">
        <f t="shared" si="88"/>
        <v>#DIV/0!</v>
      </c>
      <c r="GTH30" s="45" t="e">
        <f t="shared" si="88"/>
        <v>#DIV/0!</v>
      </c>
      <c r="GTI30" s="45" t="e">
        <f t="shared" si="88"/>
        <v>#DIV/0!</v>
      </c>
      <c r="GTJ30" s="45" t="e">
        <f t="shared" si="88"/>
        <v>#DIV/0!</v>
      </c>
      <c r="GTK30" s="45" t="e">
        <f t="shared" si="88"/>
        <v>#DIV/0!</v>
      </c>
      <c r="GTL30" s="45" t="e">
        <f t="shared" si="88"/>
        <v>#DIV/0!</v>
      </c>
      <c r="GTM30" s="45" t="e">
        <f t="shared" si="88"/>
        <v>#DIV/0!</v>
      </c>
      <c r="GTN30" s="45" t="e">
        <f t="shared" si="88"/>
        <v>#DIV/0!</v>
      </c>
      <c r="GTO30" s="45" t="e">
        <f t="shared" si="88"/>
        <v>#DIV/0!</v>
      </c>
      <c r="GTP30" s="45" t="e">
        <f t="shared" si="88"/>
        <v>#DIV/0!</v>
      </c>
      <c r="GTQ30" s="45" t="e">
        <f t="shared" si="88"/>
        <v>#DIV/0!</v>
      </c>
      <c r="GTR30" s="45" t="e">
        <f t="shared" si="88"/>
        <v>#DIV/0!</v>
      </c>
      <c r="GTS30" s="45" t="e">
        <f t="shared" si="88"/>
        <v>#DIV/0!</v>
      </c>
      <c r="GTT30" s="45" t="e">
        <f t="shared" si="88"/>
        <v>#DIV/0!</v>
      </c>
      <c r="GTU30" s="45" t="e">
        <f t="shared" si="88"/>
        <v>#DIV/0!</v>
      </c>
      <c r="GTV30" s="45" t="e">
        <f t="shared" si="88"/>
        <v>#DIV/0!</v>
      </c>
      <c r="GTW30" s="45" t="e">
        <f t="shared" si="88"/>
        <v>#DIV/0!</v>
      </c>
      <c r="GTX30" s="45" t="e">
        <f t="shared" si="88"/>
        <v>#DIV/0!</v>
      </c>
      <c r="GTY30" s="45" t="e">
        <f t="shared" si="88"/>
        <v>#DIV/0!</v>
      </c>
      <c r="GTZ30" s="45" t="e">
        <f t="shared" si="88"/>
        <v>#DIV/0!</v>
      </c>
      <c r="GUA30" s="45" t="e">
        <f t="shared" si="88"/>
        <v>#DIV/0!</v>
      </c>
      <c r="GUB30" s="45" t="e">
        <f t="shared" si="88"/>
        <v>#DIV/0!</v>
      </c>
      <c r="GUC30" s="45" t="e">
        <f t="shared" si="88"/>
        <v>#DIV/0!</v>
      </c>
      <c r="GUD30" s="45" t="e">
        <f t="shared" si="88"/>
        <v>#DIV/0!</v>
      </c>
      <c r="GUE30" s="45" t="e">
        <f t="shared" si="88"/>
        <v>#DIV/0!</v>
      </c>
      <c r="GUF30" s="45" t="e">
        <f t="shared" si="88"/>
        <v>#DIV/0!</v>
      </c>
      <c r="GUG30" s="45" t="e">
        <f t="shared" si="88"/>
        <v>#DIV/0!</v>
      </c>
      <c r="GUH30" s="45" t="e">
        <f t="shared" si="88"/>
        <v>#DIV/0!</v>
      </c>
      <c r="GUI30" s="45" t="e">
        <f t="shared" si="88"/>
        <v>#DIV/0!</v>
      </c>
      <c r="GUJ30" s="45" t="e">
        <f t="shared" si="88"/>
        <v>#DIV/0!</v>
      </c>
      <c r="GUK30" s="45" t="e">
        <f t="shared" si="88"/>
        <v>#DIV/0!</v>
      </c>
      <c r="GUL30" s="45" t="e">
        <f t="shared" si="88"/>
        <v>#DIV/0!</v>
      </c>
      <c r="GUM30" s="45" t="e">
        <f t="shared" si="88"/>
        <v>#DIV/0!</v>
      </c>
      <c r="GUN30" s="45" t="e">
        <f t="shared" si="88"/>
        <v>#DIV/0!</v>
      </c>
      <c r="GUO30" s="45" t="e">
        <f t="shared" si="88"/>
        <v>#DIV/0!</v>
      </c>
      <c r="GUP30" s="45" t="e">
        <f t="shared" si="88"/>
        <v>#DIV/0!</v>
      </c>
      <c r="GUQ30" s="45" t="e">
        <f t="shared" si="88"/>
        <v>#DIV/0!</v>
      </c>
      <c r="GUR30" s="45" t="e">
        <f t="shared" si="88"/>
        <v>#DIV/0!</v>
      </c>
      <c r="GUS30" s="45" t="e">
        <f t="shared" si="88"/>
        <v>#DIV/0!</v>
      </c>
      <c r="GUT30" s="45" t="e">
        <f t="shared" si="88"/>
        <v>#DIV/0!</v>
      </c>
      <c r="GUU30" s="45" t="e">
        <f t="shared" si="88"/>
        <v>#DIV/0!</v>
      </c>
      <c r="GUV30" s="45" t="e">
        <f t="shared" si="88"/>
        <v>#DIV/0!</v>
      </c>
      <c r="GUW30" s="45" t="e">
        <f t="shared" si="88"/>
        <v>#DIV/0!</v>
      </c>
      <c r="GUX30" s="45" t="e">
        <f t="shared" si="88"/>
        <v>#DIV/0!</v>
      </c>
      <c r="GUY30" s="45" t="e">
        <f t="shared" si="88"/>
        <v>#DIV/0!</v>
      </c>
      <c r="GUZ30" s="45" t="e">
        <f t="shared" si="88"/>
        <v>#DIV/0!</v>
      </c>
      <c r="GVA30" s="45" t="e">
        <f t="shared" si="88"/>
        <v>#DIV/0!</v>
      </c>
      <c r="GVB30" s="45" t="e">
        <f t="shared" si="88"/>
        <v>#DIV/0!</v>
      </c>
      <c r="GVC30" s="45" t="e">
        <f t="shared" si="88"/>
        <v>#DIV/0!</v>
      </c>
      <c r="GVD30" s="45" t="e">
        <f t="shared" si="88"/>
        <v>#DIV/0!</v>
      </c>
      <c r="GVE30" s="45" t="e">
        <f t="shared" si="88"/>
        <v>#DIV/0!</v>
      </c>
      <c r="GVF30" s="45" t="e">
        <f t="shared" si="88"/>
        <v>#DIV/0!</v>
      </c>
      <c r="GVG30" s="45" t="e">
        <f t="shared" si="88"/>
        <v>#DIV/0!</v>
      </c>
      <c r="GVH30" s="45" t="e">
        <f t="shared" si="88"/>
        <v>#DIV/0!</v>
      </c>
      <c r="GVI30" s="45" t="e">
        <f t="shared" si="88"/>
        <v>#DIV/0!</v>
      </c>
      <c r="GVJ30" s="45" t="e">
        <f t="shared" si="88"/>
        <v>#DIV/0!</v>
      </c>
      <c r="GVK30" s="45" t="e">
        <f t="shared" si="88"/>
        <v>#DIV/0!</v>
      </c>
      <c r="GVL30" s="45" t="e">
        <f t="shared" si="88"/>
        <v>#DIV/0!</v>
      </c>
      <c r="GVM30" s="45" t="e">
        <f t="shared" si="88"/>
        <v>#DIV/0!</v>
      </c>
      <c r="GVN30" s="45" t="e">
        <f t="shared" si="88"/>
        <v>#DIV/0!</v>
      </c>
      <c r="GVO30" s="45" t="e">
        <f t="shared" si="88"/>
        <v>#DIV/0!</v>
      </c>
      <c r="GVP30" s="45" t="e">
        <f t="shared" ref="GVP30:GYA30" si="89">GVP8/GVP6</f>
        <v>#DIV/0!</v>
      </c>
      <c r="GVQ30" s="45" t="e">
        <f t="shared" si="89"/>
        <v>#DIV/0!</v>
      </c>
      <c r="GVR30" s="45" t="e">
        <f t="shared" si="89"/>
        <v>#DIV/0!</v>
      </c>
      <c r="GVS30" s="45" t="e">
        <f t="shared" si="89"/>
        <v>#DIV/0!</v>
      </c>
      <c r="GVT30" s="45" t="e">
        <f t="shared" si="89"/>
        <v>#DIV/0!</v>
      </c>
      <c r="GVU30" s="45" t="e">
        <f t="shared" si="89"/>
        <v>#DIV/0!</v>
      </c>
      <c r="GVV30" s="45" t="e">
        <f t="shared" si="89"/>
        <v>#DIV/0!</v>
      </c>
      <c r="GVW30" s="45" t="e">
        <f t="shared" si="89"/>
        <v>#DIV/0!</v>
      </c>
      <c r="GVX30" s="45" t="e">
        <f t="shared" si="89"/>
        <v>#DIV/0!</v>
      </c>
      <c r="GVY30" s="45" t="e">
        <f t="shared" si="89"/>
        <v>#DIV/0!</v>
      </c>
      <c r="GVZ30" s="45" t="e">
        <f t="shared" si="89"/>
        <v>#DIV/0!</v>
      </c>
      <c r="GWA30" s="45" t="e">
        <f t="shared" si="89"/>
        <v>#DIV/0!</v>
      </c>
      <c r="GWB30" s="45" t="e">
        <f t="shared" si="89"/>
        <v>#DIV/0!</v>
      </c>
      <c r="GWC30" s="45" t="e">
        <f t="shared" si="89"/>
        <v>#DIV/0!</v>
      </c>
      <c r="GWD30" s="45" t="e">
        <f t="shared" si="89"/>
        <v>#DIV/0!</v>
      </c>
      <c r="GWE30" s="45" t="e">
        <f t="shared" si="89"/>
        <v>#DIV/0!</v>
      </c>
      <c r="GWF30" s="45" t="e">
        <f t="shared" si="89"/>
        <v>#DIV/0!</v>
      </c>
      <c r="GWG30" s="45" t="e">
        <f t="shared" si="89"/>
        <v>#DIV/0!</v>
      </c>
      <c r="GWH30" s="45" t="e">
        <f t="shared" si="89"/>
        <v>#DIV/0!</v>
      </c>
      <c r="GWI30" s="45" t="e">
        <f t="shared" si="89"/>
        <v>#DIV/0!</v>
      </c>
      <c r="GWJ30" s="45" t="e">
        <f t="shared" si="89"/>
        <v>#DIV/0!</v>
      </c>
      <c r="GWK30" s="45" t="e">
        <f t="shared" si="89"/>
        <v>#DIV/0!</v>
      </c>
      <c r="GWL30" s="45" t="e">
        <f t="shared" si="89"/>
        <v>#DIV/0!</v>
      </c>
      <c r="GWM30" s="45" t="e">
        <f t="shared" si="89"/>
        <v>#DIV/0!</v>
      </c>
      <c r="GWN30" s="45" t="e">
        <f t="shared" si="89"/>
        <v>#DIV/0!</v>
      </c>
      <c r="GWO30" s="45" t="e">
        <f t="shared" si="89"/>
        <v>#DIV/0!</v>
      </c>
      <c r="GWP30" s="45" t="e">
        <f t="shared" si="89"/>
        <v>#DIV/0!</v>
      </c>
      <c r="GWQ30" s="45" t="e">
        <f t="shared" si="89"/>
        <v>#DIV/0!</v>
      </c>
      <c r="GWR30" s="45" t="e">
        <f t="shared" si="89"/>
        <v>#DIV/0!</v>
      </c>
      <c r="GWS30" s="45" t="e">
        <f t="shared" si="89"/>
        <v>#DIV/0!</v>
      </c>
      <c r="GWT30" s="45" t="e">
        <f t="shared" si="89"/>
        <v>#DIV/0!</v>
      </c>
      <c r="GWU30" s="45" t="e">
        <f t="shared" si="89"/>
        <v>#DIV/0!</v>
      </c>
      <c r="GWV30" s="45" t="e">
        <f t="shared" si="89"/>
        <v>#DIV/0!</v>
      </c>
      <c r="GWW30" s="45" t="e">
        <f t="shared" si="89"/>
        <v>#DIV/0!</v>
      </c>
      <c r="GWX30" s="45" t="e">
        <f t="shared" si="89"/>
        <v>#DIV/0!</v>
      </c>
      <c r="GWY30" s="45" t="e">
        <f t="shared" si="89"/>
        <v>#DIV/0!</v>
      </c>
      <c r="GWZ30" s="45" t="e">
        <f t="shared" si="89"/>
        <v>#DIV/0!</v>
      </c>
      <c r="GXA30" s="45" t="e">
        <f t="shared" si="89"/>
        <v>#DIV/0!</v>
      </c>
      <c r="GXB30" s="45" t="e">
        <f t="shared" si="89"/>
        <v>#DIV/0!</v>
      </c>
      <c r="GXC30" s="45" t="e">
        <f t="shared" si="89"/>
        <v>#DIV/0!</v>
      </c>
      <c r="GXD30" s="45" t="e">
        <f t="shared" si="89"/>
        <v>#DIV/0!</v>
      </c>
      <c r="GXE30" s="45" t="e">
        <f t="shared" si="89"/>
        <v>#DIV/0!</v>
      </c>
      <c r="GXF30" s="45" t="e">
        <f t="shared" si="89"/>
        <v>#DIV/0!</v>
      </c>
      <c r="GXG30" s="45" t="e">
        <f t="shared" si="89"/>
        <v>#DIV/0!</v>
      </c>
      <c r="GXH30" s="45" t="e">
        <f t="shared" si="89"/>
        <v>#DIV/0!</v>
      </c>
      <c r="GXI30" s="45" t="e">
        <f t="shared" si="89"/>
        <v>#DIV/0!</v>
      </c>
      <c r="GXJ30" s="45" t="e">
        <f t="shared" si="89"/>
        <v>#DIV/0!</v>
      </c>
      <c r="GXK30" s="45" t="e">
        <f t="shared" si="89"/>
        <v>#DIV/0!</v>
      </c>
      <c r="GXL30" s="45" t="e">
        <f t="shared" si="89"/>
        <v>#DIV/0!</v>
      </c>
      <c r="GXM30" s="45" t="e">
        <f t="shared" si="89"/>
        <v>#DIV/0!</v>
      </c>
      <c r="GXN30" s="45" t="e">
        <f t="shared" si="89"/>
        <v>#DIV/0!</v>
      </c>
      <c r="GXO30" s="45" t="e">
        <f t="shared" si="89"/>
        <v>#DIV/0!</v>
      </c>
      <c r="GXP30" s="45" t="e">
        <f t="shared" si="89"/>
        <v>#DIV/0!</v>
      </c>
      <c r="GXQ30" s="45" t="e">
        <f t="shared" si="89"/>
        <v>#DIV/0!</v>
      </c>
      <c r="GXR30" s="45" t="e">
        <f t="shared" si="89"/>
        <v>#DIV/0!</v>
      </c>
      <c r="GXS30" s="45" t="e">
        <f t="shared" si="89"/>
        <v>#DIV/0!</v>
      </c>
      <c r="GXT30" s="45" t="e">
        <f t="shared" si="89"/>
        <v>#DIV/0!</v>
      </c>
      <c r="GXU30" s="45" t="e">
        <f t="shared" si="89"/>
        <v>#DIV/0!</v>
      </c>
      <c r="GXV30" s="45" t="e">
        <f t="shared" si="89"/>
        <v>#DIV/0!</v>
      </c>
      <c r="GXW30" s="45" t="e">
        <f t="shared" si="89"/>
        <v>#DIV/0!</v>
      </c>
      <c r="GXX30" s="45" t="e">
        <f t="shared" si="89"/>
        <v>#DIV/0!</v>
      </c>
      <c r="GXY30" s="45" t="e">
        <f t="shared" si="89"/>
        <v>#DIV/0!</v>
      </c>
      <c r="GXZ30" s="45" t="e">
        <f t="shared" si="89"/>
        <v>#DIV/0!</v>
      </c>
      <c r="GYA30" s="45" t="e">
        <f t="shared" si="89"/>
        <v>#DIV/0!</v>
      </c>
      <c r="GYB30" s="45" t="e">
        <f t="shared" ref="GYB30:HAM30" si="90">GYB8/GYB6</f>
        <v>#DIV/0!</v>
      </c>
      <c r="GYC30" s="45" t="e">
        <f t="shared" si="90"/>
        <v>#DIV/0!</v>
      </c>
      <c r="GYD30" s="45" t="e">
        <f t="shared" si="90"/>
        <v>#DIV/0!</v>
      </c>
      <c r="GYE30" s="45" t="e">
        <f t="shared" si="90"/>
        <v>#DIV/0!</v>
      </c>
      <c r="GYF30" s="45" t="e">
        <f t="shared" si="90"/>
        <v>#DIV/0!</v>
      </c>
      <c r="GYG30" s="45" t="e">
        <f t="shared" si="90"/>
        <v>#DIV/0!</v>
      </c>
      <c r="GYH30" s="45" t="e">
        <f t="shared" si="90"/>
        <v>#DIV/0!</v>
      </c>
      <c r="GYI30" s="45" t="e">
        <f t="shared" si="90"/>
        <v>#DIV/0!</v>
      </c>
      <c r="GYJ30" s="45" t="e">
        <f t="shared" si="90"/>
        <v>#DIV/0!</v>
      </c>
      <c r="GYK30" s="45" t="e">
        <f t="shared" si="90"/>
        <v>#DIV/0!</v>
      </c>
      <c r="GYL30" s="45" t="e">
        <f t="shared" si="90"/>
        <v>#DIV/0!</v>
      </c>
      <c r="GYM30" s="45" t="e">
        <f t="shared" si="90"/>
        <v>#DIV/0!</v>
      </c>
      <c r="GYN30" s="45" t="e">
        <f t="shared" si="90"/>
        <v>#DIV/0!</v>
      </c>
      <c r="GYO30" s="45" t="e">
        <f t="shared" si="90"/>
        <v>#DIV/0!</v>
      </c>
      <c r="GYP30" s="45" t="e">
        <f t="shared" si="90"/>
        <v>#DIV/0!</v>
      </c>
      <c r="GYQ30" s="45" t="e">
        <f t="shared" si="90"/>
        <v>#DIV/0!</v>
      </c>
      <c r="GYR30" s="45" t="e">
        <f t="shared" si="90"/>
        <v>#DIV/0!</v>
      </c>
      <c r="GYS30" s="45" t="e">
        <f t="shared" si="90"/>
        <v>#DIV/0!</v>
      </c>
      <c r="GYT30" s="45" t="e">
        <f t="shared" si="90"/>
        <v>#DIV/0!</v>
      </c>
      <c r="GYU30" s="45" t="e">
        <f t="shared" si="90"/>
        <v>#DIV/0!</v>
      </c>
      <c r="GYV30" s="45" t="e">
        <f t="shared" si="90"/>
        <v>#DIV/0!</v>
      </c>
      <c r="GYW30" s="45" t="e">
        <f t="shared" si="90"/>
        <v>#DIV/0!</v>
      </c>
      <c r="GYX30" s="45" t="e">
        <f t="shared" si="90"/>
        <v>#DIV/0!</v>
      </c>
      <c r="GYY30" s="45" t="e">
        <f t="shared" si="90"/>
        <v>#DIV/0!</v>
      </c>
      <c r="GYZ30" s="45" t="e">
        <f t="shared" si="90"/>
        <v>#DIV/0!</v>
      </c>
      <c r="GZA30" s="45" t="e">
        <f t="shared" si="90"/>
        <v>#DIV/0!</v>
      </c>
      <c r="GZB30" s="45" t="e">
        <f t="shared" si="90"/>
        <v>#DIV/0!</v>
      </c>
      <c r="GZC30" s="45" t="e">
        <f t="shared" si="90"/>
        <v>#DIV/0!</v>
      </c>
      <c r="GZD30" s="45" t="e">
        <f t="shared" si="90"/>
        <v>#DIV/0!</v>
      </c>
      <c r="GZE30" s="45" t="e">
        <f t="shared" si="90"/>
        <v>#DIV/0!</v>
      </c>
      <c r="GZF30" s="45" t="e">
        <f t="shared" si="90"/>
        <v>#DIV/0!</v>
      </c>
      <c r="GZG30" s="45" t="e">
        <f t="shared" si="90"/>
        <v>#DIV/0!</v>
      </c>
      <c r="GZH30" s="45" t="e">
        <f t="shared" si="90"/>
        <v>#DIV/0!</v>
      </c>
      <c r="GZI30" s="45" t="e">
        <f t="shared" si="90"/>
        <v>#DIV/0!</v>
      </c>
      <c r="GZJ30" s="45" t="e">
        <f t="shared" si="90"/>
        <v>#DIV/0!</v>
      </c>
      <c r="GZK30" s="45" t="e">
        <f t="shared" si="90"/>
        <v>#DIV/0!</v>
      </c>
      <c r="GZL30" s="45" t="e">
        <f t="shared" si="90"/>
        <v>#DIV/0!</v>
      </c>
      <c r="GZM30" s="45" t="e">
        <f t="shared" si="90"/>
        <v>#DIV/0!</v>
      </c>
      <c r="GZN30" s="45" t="e">
        <f t="shared" si="90"/>
        <v>#DIV/0!</v>
      </c>
      <c r="GZO30" s="45" t="e">
        <f t="shared" si="90"/>
        <v>#DIV/0!</v>
      </c>
      <c r="GZP30" s="45" t="e">
        <f t="shared" si="90"/>
        <v>#DIV/0!</v>
      </c>
      <c r="GZQ30" s="45" t="e">
        <f t="shared" si="90"/>
        <v>#DIV/0!</v>
      </c>
      <c r="GZR30" s="45" t="e">
        <f t="shared" si="90"/>
        <v>#DIV/0!</v>
      </c>
      <c r="GZS30" s="45" t="e">
        <f t="shared" si="90"/>
        <v>#DIV/0!</v>
      </c>
      <c r="GZT30" s="45" t="e">
        <f t="shared" si="90"/>
        <v>#DIV/0!</v>
      </c>
      <c r="GZU30" s="45" t="e">
        <f t="shared" si="90"/>
        <v>#DIV/0!</v>
      </c>
      <c r="GZV30" s="45" t="e">
        <f t="shared" si="90"/>
        <v>#DIV/0!</v>
      </c>
      <c r="GZW30" s="45" t="e">
        <f t="shared" si="90"/>
        <v>#DIV/0!</v>
      </c>
      <c r="GZX30" s="45" t="e">
        <f t="shared" si="90"/>
        <v>#DIV/0!</v>
      </c>
      <c r="GZY30" s="45" t="e">
        <f t="shared" si="90"/>
        <v>#DIV/0!</v>
      </c>
      <c r="GZZ30" s="45" t="e">
        <f t="shared" si="90"/>
        <v>#DIV/0!</v>
      </c>
      <c r="HAA30" s="45" t="e">
        <f t="shared" si="90"/>
        <v>#DIV/0!</v>
      </c>
      <c r="HAB30" s="45" t="e">
        <f t="shared" si="90"/>
        <v>#DIV/0!</v>
      </c>
      <c r="HAC30" s="45" t="e">
        <f t="shared" si="90"/>
        <v>#DIV/0!</v>
      </c>
      <c r="HAD30" s="45" t="e">
        <f t="shared" si="90"/>
        <v>#DIV/0!</v>
      </c>
      <c r="HAE30" s="45" t="e">
        <f t="shared" si="90"/>
        <v>#DIV/0!</v>
      </c>
      <c r="HAF30" s="45" t="e">
        <f t="shared" si="90"/>
        <v>#DIV/0!</v>
      </c>
      <c r="HAG30" s="45" t="e">
        <f t="shared" si="90"/>
        <v>#DIV/0!</v>
      </c>
      <c r="HAH30" s="45" t="e">
        <f t="shared" si="90"/>
        <v>#DIV/0!</v>
      </c>
      <c r="HAI30" s="45" t="e">
        <f t="shared" si="90"/>
        <v>#DIV/0!</v>
      </c>
      <c r="HAJ30" s="45" t="e">
        <f t="shared" si="90"/>
        <v>#DIV/0!</v>
      </c>
      <c r="HAK30" s="45" t="e">
        <f t="shared" si="90"/>
        <v>#DIV/0!</v>
      </c>
      <c r="HAL30" s="45" t="e">
        <f t="shared" si="90"/>
        <v>#DIV/0!</v>
      </c>
      <c r="HAM30" s="45" t="e">
        <f t="shared" si="90"/>
        <v>#DIV/0!</v>
      </c>
      <c r="HAN30" s="45" t="e">
        <f t="shared" ref="HAN30:HCY30" si="91">HAN8/HAN6</f>
        <v>#DIV/0!</v>
      </c>
      <c r="HAO30" s="45" t="e">
        <f t="shared" si="91"/>
        <v>#DIV/0!</v>
      </c>
      <c r="HAP30" s="45" t="e">
        <f t="shared" si="91"/>
        <v>#DIV/0!</v>
      </c>
      <c r="HAQ30" s="45" t="e">
        <f t="shared" si="91"/>
        <v>#DIV/0!</v>
      </c>
      <c r="HAR30" s="45" t="e">
        <f t="shared" si="91"/>
        <v>#DIV/0!</v>
      </c>
      <c r="HAS30" s="45" t="e">
        <f t="shared" si="91"/>
        <v>#DIV/0!</v>
      </c>
      <c r="HAT30" s="45" t="e">
        <f t="shared" si="91"/>
        <v>#DIV/0!</v>
      </c>
      <c r="HAU30" s="45" t="e">
        <f t="shared" si="91"/>
        <v>#DIV/0!</v>
      </c>
      <c r="HAV30" s="45" t="e">
        <f t="shared" si="91"/>
        <v>#DIV/0!</v>
      </c>
      <c r="HAW30" s="45" t="e">
        <f t="shared" si="91"/>
        <v>#DIV/0!</v>
      </c>
      <c r="HAX30" s="45" t="e">
        <f t="shared" si="91"/>
        <v>#DIV/0!</v>
      </c>
      <c r="HAY30" s="45" t="e">
        <f t="shared" si="91"/>
        <v>#DIV/0!</v>
      </c>
      <c r="HAZ30" s="45" t="e">
        <f t="shared" si="91"/>
        <v>#DIV/0!</v>
      </c>
      <c r="HBA30" s="45" t="e">
        <f t="shared" si="91"/>
        <v>#DIV/0!</v>
      </c>
      <c r="HBB30" s="45" t="e">
        <f t="shared" si="91"/>
        <v>#DIV/0!</v>
      </c>
      <c r="HBC30" s="45" t="e">
        <f t="shared" si="91"/>
        <v>#DIV/0!</v>
      </c>
      <c r="HBD30" s="45" t="e">
        <f t="shared" si="91"/>
        <v>#DIV/0!</v>
      </c>
      <c r="HBE30" s="45" t="e">
        <f t="shared" si="91"/>
        <v>#DIV/0!</v>
      </c>
      <c r="HBF30" s="45" t="e">
        <f t="shared" si="91"/>
        <v>#DIV/0!</v>
      </c>
      <c r="HBG30" s="45" t="e">
        <f t="shared" si="91"/>
        <v>#DIV/0!</v>
      </c>
      <c r="HBH30" s="45" t="e">
        <f t="shared" si="91"/>
        <v>#DIV/0!</v>
      </c>
      <c r="HBI30" s="45" t="e">
        <f t="shared" si="91"/>
        <v>#DIV/0!</v>
      </c>
      <c r="HBJ30" s="45" t="e">
        <f t="shared" si="91"/>
        <v>#DIV/0!</v>
      </c>
      <c r="HBK30" s="45" t="e">
        <f t="shared" si="91"/>
        <v>#DIV/0!</v>
      </c>
      <c r="HBL30" s="45" t="e">
        <f t="shared" si="91"/>
        <v>#DIV/0!</v>
      </c>
      <c r="HBM30" s="45" t="e">
        <f t="shared" si="91"/>
        <v>#DIV/0!</v>
      </c>
      <c r="HBN30" s="45" t="e">
        <f t="shared" si="91"/>
        <v>#DIV/0!</v>
      </c>
      <c r="HBO30" s="45" t="e">
        <f t="shared" si="91"/>
        <v>#DIV/0!</v>
      </c>
      <c r="HBP30" s="45" t="e">
        <f t="shared" si="91"/>
        <v>#DIV/0!</v>
      </c>
      <c r="HBQ30" s="45" t="e">
        <f t="shared" si="91"/>
        <v>#DIV/0!</v>
      </c>
      <c r="HBR30" s="45" t="e">
        <f t="shared" si="91"/>
        <v>#DIV/0!</v>
      </c>
      <c r="HBS30" s="45" t="e">
        <f t="shared" si="91"/>
        <v>#DIV/0!</v>
      </c>
      <c r="HBT30" s="45" t="e">
        <f t="shared" si="91"/>
        <v>#DIV/0!</v>
      </c>
      <c r="HBU30" s="45" t="e">
        <f t="shared" si="91"/>
        <v>#DIV/0!</v>
      </c>
      <c r="HBV30" s="45" t="e">
        <f t="shared" si="91"/>
        <v>#DIV/0!</v>
      </c>
      <c r="HBW30" s="45" t="e">
        <f t="shared" si="91"/>
        <v>#DIV/0!</v>
      </c>
      <c r="HBX30" s="45" t="e">
        <f t="shared" si="91"/>
        <v>#DIV/0!</v>
      </c>
      <c r="HBY30" s="45" t="e">
        <f t="shared" si="91"/>
        <v>#DIV/0!</v>
      </c>
      <c r="HBZ30" s="45" t="e">
        <f t="shared" si="91"/>
        <v>#DIV/0!</v>
      </c>
      <c r="HCA30" s="45" t="e">
        <f t="shared" si="91"/>
        <v>#DIV/0!</v>
      </c>
      <c r="HCB30" s="45" t="e">
        <f t="shared" si="91"/>
        <v>#DIV/0!</v>
      </c>
      <c r="HCC30" s="45" t="e">
        <f t="shared" si="91"/>
        <v>#DIV/0!</v>
      </c>
      <c r="HCD30" s="45" t="e">
        <f t="shared" si="91"/>
        <v>#DIV/0!</v>
      </c>
      <c r="HCE30" s="45" t="e">
        <f t="shared" si="91"/>
        <v>#DIV/0!</v>
      </c>
      <c r="HCF30" s="45" t="e">
        <f t="shared" si="91"/>
        <v>#DIV/0!</v>
      </c>
      <c r="HCG30" s="45" t="e">
        <f t="shared" si="91"/>
        <v>#DIV/0!</v>
      </c>
      <c r="HCH30" s="45" t="e">
        <f t="shared" si="91"/>
        <v>#DIV/0!</v>
      </c>
      <c r="HCI30" s="45" t="e">
        <f t="shared" si="91"/>
        <v>#DIV/0!</v>
      </c>
      <c r="HCJ30" s="45" t="e">
        <f t="shared" si="91"/>
        <v>#DIV/0!</v>
      </c>
      <c r="HCK30" s="45" t="e">
        <f t="shared" si="91"/>
        <v>#DIV/0!</v>
      </c>
      <c r="HCL30" s="45" t="e">
        <f t="shared" si="91"/>
        <v>#DIV/0!</v>
      </c>
      <c r="HCM30" s="45" t="e">
        <f t="shared" si="91"/>
        <v>#DIV/0!</v>
      </c>
      <c r="HCN30" s="45" t="e">
        <f t="shared" si="91"/>
        <v>#DIV/0!</v>
      </c>
      <c r="HCO30" s="45" t="e">
        <f t="shared" si="91"/>
        <v>#DIV/0!</v>
      </c>
      <c r="HCP30" s="45" t="e">
        <f t="shared" si="91"/>
        <v>#DIV/0!</v>
      </c>
      <c r="HCQ30" s="45" t="e">
        <f t="shared" si="91"/>
        <v>#DIV/0!</v>
      </c>
      <c r="HCR30" s="45" t="e">
        <f t="shared" si="91"/>
        <v>#DIV/0!</v>
      </c>
      <c r="HCS30" s="45" t="e">
        <f t="shared" si="91"/>
        <v>#DIV/0!</v>
      </c>
      <c r="HCT30" s="45" t="e">
        <f t="shared" si="91"/>
        <v>#DIV/0!</v>
      </c>
      <c r="HCU30" s="45" t="e">
        <f t="shared" si="91"/>
        <v>#DIV/0!</v>
      </c>
      <c r="HCV30" s="45" t="e">
        <f t="shared" si="91"/>
        <v>#DIV/0!</v>
      </c>
      <c r="HCW30" s="45" t="e">
        <f t="shared" si="91"/>
        <v>#DIV/0!</v>
      </c>
      <c r="HCX30" s="45" t="e">
        <f t="shared" si="91"/>
        <v>#DIV/0!</v>
      </c>
      <c r="HCY30" s="45" t="e">
        <f t="shared" si="91"/>
        <v>#DIV/0!</v>
      </c>
      <c r="HCZ30" s="45" t="e">
        <f t="shared" ref="HCZ30:HFK30" si="92">HCZ8/HCZ6</f>
        <v>#DIV/0!</v>
      </c>
      <c r="HDA30" s="45" t="e">
        <f t="shared" si="92"/>
        <v>#DIV/0!</v>
      </c>
      <c r="HDB30" s="45" t="e">
        <f t="shared" si="92"/>
        <v>#DIV/0!</v>
      </c>
      <c r="HDC30" s="45" t="e">
        <f t="shared" si="92"/>
        <v>#DIV/0!</v>
      </c>
      <c r="HDD30" s="45" t="e">
        <f t="shared" si="92"/>
        <v>#DIV/0!</v>
      </c>
      <c r="HDE30" s="45" t="e">
        <f t="shared" si="92"/>
        <v>#DIV/0!</v>
      </c>
      <c r="HDF30" s="45" t="e">
        <f t="shared" si="92"/>
        <v>#DIV/0!</v>
      </c>
      <c r="HDG30" s="45" t="e">
        <f t="shared" si="92"/>
        <v>#DIV/0!</v>
      </c>
      <c r="HDH30" s="45" t="e">
        <f t="shared" si="92"/>
        <v>#DIV/0!</v>
      </c>
      <c r="HDI30" s="45" t="e">
        <f t="shared" si="92"/>
        <v>#DIV/0!</v>
      </c>
      <c r="HDJ30" s="45" t="e">
        <f t="shared" si="92"/>
        <v>#DIV/0!</v>
      </c>
      <c r="HDK30" s="45" t="e">
        <f t="shared" si="92"/>
        <v>#DIV/0!</v>
      </c>
      <c r="HDL30" s="45" t="e">
        <f t="shared" si="92"/>
        <v>#DIV/0!</v>
      </c>
      <c r="HDM30" s="45" t="e">
        <f t="shared" si="92"/>
        <v>#DIV/0!</v>
      </c>
      <c r="HDN30" s="45" t="e">
        <f t="shared" si="92"/>
        <v>#DIV/0!</v>
      </c>
      <c r="HDO30" s="45" t="e">
        <f t="shared" si="92"/>
        <v>#DIV/0!</v>
      </c>
      <c r="HDP30" s="45" t="e">
        <f t="shared" si="92"/>
        <v>#DIV/0!</v>
      </c>
      <c r="HDQ30" s="45" t="e">
        <f t="shared" si="92"/>
        <v>#DIV/0!</v>
      </c>
      <c r="HDR30" s="45" t="e">
        <f t="shared" si="92"/>
        <v>#DIV/0!</v>
      </c>
      <c r="HDS30" s="45" t="e">
        <f t="shared" si="92"/>
        <v>#DIV/0!</v>
      </c>
      <c r="HDT30" s="45" t="e">
        <f t="shared" si="92"/>
        <v>#DIV/0!</v>
      </c>
      <c r="HDU30" s="45" t="e">
        <f t="shared" si="92"/>
        <v>#DIV/0!</v>
      </c>
      <c r="HDV30" s="45" t="e">
        <f t="shared" si="92"/>
        <v>#DIV/0!</v>
      </c>
      <c r="HDW30" s="45" t="e">
        <f t="shared" si="92"/>
        <v>#DIV/0!</v>
      </c>
      <c r="HDX30" s="45" t="e">
        <f t="shared" si="92"/>
        <v>#DIV/0!</v>
      </c>
      <c r="HDY30" s="45" t="e">
        <f t="shared" si="92"/>
        <v>#DIV/0!</v>
      </c>
      <c r="HDZ30" s="45" t="e">
        <f t="shared" si="92"/>
        <v>#DIV/0!</v>
      </c>
      <c r="HEA30" s="45" t="e">
        <f t="shared" si="92"/>
        <v>#DIV/0!</v>
      </c>
      <c r="HEB30" s="45" t="e">
        <f t="shared" si="92"/>
        <v>#DIV/0!</v>
      </c>
      <c r="HEC30" s="45" t="e">
        <f t="shared" si="92"/>
        <v>#DIV/0!</v>
      </c>
      <c r="HED30" s="45" t="e">
        <f t="shared" si="92"/>
        <v>#DIV/0!</v>
      </c>
      <c r="HEE30" s="45" t="e">
        <f t="shared" si="92"/>
        <v>#DIV/0!</v>
      </c>
      <c r="HEF30" s="45" t="e">
        <f t="shared" si="92"/>
        <v>#DIV/0!</v>
      </c>
      <c r="HEG30" s="45" t="e">
        <f t="shared" si="92"/>
        <v>#DIV/0!</v>
      </c>
      <c r="HEH30" s="45" t="e">
        <f t="shared" si="92"/>
        <v>#DIV/0!</v>
      </c>
      <c r="HEI30" s="45" t="e">
        <f t="shared" si="92"/>
        <v>#DIV/0!</v>
      </c>
      <c r="HEJ30" s="45" t="e">
        <f t="shared" si="92"/>
        <v>#DIV/0!</v>
      </c>
      <c r="HEK30" s="45" t="e">
        <f t="shared" si="92"/>
        <v>#DIV/0!</v>
      </c>
      <c r="HEL30" s="45" t="e">
        <f t="shared" si="92"/>
        <v>#DIV/0!</v>
      </c>
      <c r="HEM30" s="45" t="e">
        <f t="shared" si="92"/>
        <v>#DIV/0!</v>
      </c>
      <c r="HEN30" s="45" t="e">
        <f t="shared" si="92"/>
        <v>#DIV/0!</v>
      </c>
      <c r="HEO30" s="45" t="e">
        <f t="shared" si="92"/>
        <v>#DIV/0!</v>
      </c>
      <c r="HEP30" s="45" t="e">
        <f t="shared" si="92"/>
        <v>#DIV/0!</v>
      </c>
      <c r="HEQ30" s="45" t="e">
        <f t="shared" si="92"/>
        <v>#DIV/0!</v>
      </c>
      <c r="HER30" s="45" t="e">
        <f t="shared" si="92"/>
        <v>#DIV/0!</v>
      </c>
      <c r="HES30" s="45" t="e">
        <f t="shared" si="92"/>
        <v>#DIV/0!</v>
      </c>
      <c r="HET30" s="45" t="e">
        <f t="shared" si="92"/>
        <v>#DIV/0!</v>
      </c>
      <c r="HEU30" s="45" t="e">
        <f t="shared" si="92"/>
        <v>#DIV/0!</v>
      </c>
      <c r="HEV30" s="45" t="e">
        <f t="shared" si="92"/>
        <v>#DIV/0!</v>
      </c>
      <c r="HEW30" s="45" t="e">
        <f t="shared" si="92"/>
        <v>#DIV/0!</v>
      </c>
      <c r="HEX30" s="45" t="e">
        <f t="shared" si="92"/>
        <v>#DIV/0!</v>
      </c>
      <c r="HEY30" s="45" t="e">
        <f t="shared" si="92"/>
        <v>#DIV/0!</v>
      </c>
      <c r="HEZ30" s="45" t="e">
        <f t="shared" si="92"/>
        <v>#DIV/0!</v>
      </c>
      <c r="HFA30" s="45" t="e">
        <f t="shared" si="92"/>
        <v>#DIV/0!</v>
      </c>
      <c r="HFB30" s="45" t="e">
        <f t="shared" si="92"/>
        <v>#DIV/0!</v>
      </c>
      <c r="HFC30" s="45" t="e">
        <f t="shared" si="92"/>
        <v>#DIV/0!</v>
      </c>
      <c r="HFD30" s="45" t="e">
        <f t="shared" si="92"/>
        <v>#DIV/0!</v>
      </c>
      <c r="HFE30" s="45" t="e">
        <f t="shared" si="92"/>
        <v>#DIV/0!</v>
      </c>
      <c r="HFF30" s="45" t="e">
        <f t="shared" si="92"/>
        <v>#DIV/0!</v>
      </c>
      <c r="HFG30" s="45" t="e">
        <f t="shared" si="92"/>
        <v>#DIV/0!</v>
      </c>
      <c r="HFH30" s="45" t="e">
        <f t="shared" si="92"/>
        <v>#DIV/0!</v>
      </c>
      <c r="HFI30" s="45" t="e">
        <f t="shared" si="92"/>
        <v>#DIV/0!</v>
      </c>
      <c r="HFJ30" s="45" t="e">
        <f t="shared" si="92"/>
        <v>#DIV/0!</v>
      </c>
      <c r="HFK30" s="45" t="e">
        <f t="shared" si="92"/>
        <v>#DIV/0!</v>
      </c>
      <c r="HFL30" s="45" t="e">
        <f t="shared" ref="HFL30:HHW30" si="93">HFL8/HFL6</f>
        <v>#DIV/0!</v>
      </c>
      <c r="HFM30" s="45" t="e">
        <f t="shared" si="93"/>
        <v>#DIV/0!</v>
      </c>
      <c r="HFN30" s="45" t="e">
        <f t="shared" si="93"/>
        <v>#DIV/0!</v>
      </c>
      <c r="HFO30" s="45" t="e">
        <f t="shared" si="93"/>
        <v>#DIV/0!</v>
      </c>
      <c r="HFP30" s="45" t="e">
        <f t="shared" si="93"/>
        <v>#DIV/0!</v>
      </c>
      <c r="HFQ30" s="45" t="e">
        <f t="shared" si="93"/>
        <v>#DIV/0!</v>
      </c>
      <c r="HFR30" s="45" t="e">
        <f t="shared" si="93"/>
        <v>#DIV/0!</v>
      </c>
      <c r="HFS30" s="45" t="e">
        <f t="shared" si="93"/>
        <v>#DIV/0!</v>
      </c>
      <c r="HFT30" s="45" t="e">
        <f t="shared" si="93"/>
        <v>#DIV/0!</v>
      </c>
      <c r="HFU30" s="45" t="e">
        <f t="shared" si="93"/>
        <v>#DIV/0!</v>
      </c>
      <c r="HFV30" s="45" t="e">
        <f t="shared" si="93"/>
        <v>#DIV/0!</v>
      </c>
      <c r="HFW30" s="45" t="e">
        <f t="shared" si="93"/>
        <v>#DIV/0!</v>
      </c>
      <c r="HFX30" s="45" t="e">
        <f t="shared" si="93"/>
        <v>#DIV/0!</v>
      </c>
      <c r="HFY30" s="45" t="e">
        <f t="shared" si="93"/>
        <v>#DIV/0!</v>
      </c>
      <c r="HFZ30" s="45" t="e">
        <f t="shared" si="93"/>
        <v>#DIV/0!</v>
      </c>
      <c r="HGA30" s="45" t="e">
        <f t="shared" si="93"/>
        <v>#DIV/0!</v>
      </c>
      <c r="HGB30" s="45" t="e">
        <f t="shared" si="93"/>
        <v>#DIV/0!</v>
      </c>
      <c r="HGC30" s="45" t="e">
        <f t="shared" si="93"/>
        <v>#DIV/0!</v>
      </c>
      <c r="HGD30" s="45" t="e">
        <f t="shared" si="93"/>
        <v>#DIV/0!</v>
      </c>
      <c r="HGE30" s="45" t="e">
        <f t="shared" si="93"/>
        <v>#DIV/0!</v>
      </c>
      <c r="HGF30" s="45" t="e">
        <f t="shared" si="93"/>
        <v>#DIV/0!</v>
      </c>
      <c r="HGG30" s="45" t="e">
        <f t="shared" si="93"/>
        <v>#DIV/0!</v>
      </c>
      <c r="HGH30" s="45" t="e">
        <f t="shared" si="93"/>
        <v>#DIV/0!</v>
      </c>
      <c r="HGI30" s="45" t="e">
        <f t="shared" si="93"/>
        <v>#DIV/0!</v>
      </c>
      <c r="HGJ30" s="45" t="e">
        <f t="shared" si="93"/>
        <v>#DIV/0!</v>
      </c>
      <c r="HGK30" s="45" t="e">
        <f t="shared" si="93"/>
        <v>#DIV/0!</v>
      </c>
      <c r="HGL30" s="45" t="e">
        <f t="shared" si="93"/>
        <v>#DIV/0!</v>
      </c>
      <c r="HGM30" s="45" t="e">
        <f t="shared" si="93"/>
        <v>#DIV/0!</v>
      </c>
      <c r="HGN30" s="45" t="e">
        <f t="shared" si="93"/>
        <v>#DIV/0!</v>
      </c>
      <c r="HGO30" s="45" t="e">
        <f t="shared" si="93"/>
        <v>#DIV/0!</v>
      </c>
      <c r="HGP30" s="45" t="e">
        <f t="shared" si="93"/>
        <v>#DIV/0!</v>
      </c>
      <c r="HGQ30" s="45" t="e">
        <f t="shared" si="93"/>
        <v>#DIV/0!</v>
      </c>
      <c r="HGR30" s="45" t="e">
        <f t="shared" si="93"/>
        <v>#DIV/0!</v>
      </c>
      <c r="HGS30" s="45" t="e">
        <f t="shared" si="93"/>
        <v>#DIV/0!</v>
      </c>
      <c r="HGT30" s="45" t="e">
        <f t="shared" si="93"/>
        <v>#DIV/0!</v>
      </c>
      <c r="HGU30" s="45" t="e">
        <f t="shared" si="93"/>
        <v>#DIV/0!</v>
      </c>
      <c r="HGV30" s="45" t="e">
        <f t="shared" si="93"/>
        <v>#DIV/0!</v>
      </c>
      <c r="HGW30" s="45" t="e">
        <f t="shared" si="93"/>
        <v>#DIV/0!</v>
      </c>
      <c r="HGX30" s="45" t="e">
        <f t="shared" si="93"/>
        <v>#DIV/0!</v>
      </c>
      <c r="HGY30" s="45" t="e">
        <f t="shared" si="93"/>
        <v>#DIV/0!</v>
      </c>
      <c r="HGZ30" s="45" t="e">
        <f t="shared" si="93"/>
        <v>#DIV/0!</v>
      </c>
      <c r="HHA30" s="45" t="e">
        <f t="shared" si="93"/>
        <v>#DIV/0!</v>
      </c>
      <c r="HHB30" s="45" t="e">
        <f t="shared" si="93"/>
        <v>#DIV/0!</v>
      </c>
      <c r="HHC30" s="45" t="e">
        <f t="shared" si="93"/>
        <v>#DIV/0!</v>
      </c>
      <c r="HHD30" s="45" t="e">
        <f t="shared" si="93"/>
        <v>#DIV/0!</v>
      </c>
      <c r="HHE30" s="45" t="e">
        <f t="shared" si="93"/>
        <v>#DIV/0!</v>
      </c>
      <c r="HHF30" s="45" t="e">
        <f t="shared" si="93"/>
        <v>#DIV/0!</v>
      </c>
      <c r="HHG30" s="45" t="e">
        <f t="shared" si="93"/>
        <v>#DIV/0!</v>
      </c>
      <c r="HHH30" s="45" t="e">
        <f t="shared" si="93"/>
        <v>#DIV/0!</v>
      </c>
      <c r="HHI30" s="45" t="e">
        <f t="shared" si="93"/>
        <v>#DIV/0!</v>
      </c>
      <c r="HHJ30" s="45" t="e">
        <f t="shared" si="93"/>
        <v>#DIV/0!</v>
      </c>
      <c r="HHK30" s="45" t="e">
        <f t="shared" si="93"/>
        <v>#DIV/0!</v>
      </c>
      <c r="HHL30" s="45" t="e">
        <f t="shared" si="93"/>
        <v>#DIV/0!</v>
      </c>
      <c r="HHM30" s="45" t="e">
        <f t="shared" si="93"/>
        <v>#DIV/0!</v>
      </c>
      <c r="HHN30" s="45" t="e">
        <f t="shared" si="93"/>
        <v>#DIV/0!</v>
      </c>
      <c r="HHO30" s="45" t="e">
        <f t="shared" si="93"/>
        <v>#DIV/0!</v>
      </c>
      <c r="HHP30" s="45" t="e">
        <f t="shared" si="93"/>
        <v>#DIV/0!</v>
      </c>
      <c r="HHQ30" s="45" t="e">
        <f t="shared" si="93"/>
        <v>#DIV/0!</v>
      </c>
      <c r="HHR30" s="45" t="e">
        <f t="shared" si="93"/>
        <v>#DIV/0!</v>
      </c>
      <c r="HHS30" s="45" t="e">
        <f t="shared" si="93"/>
        <v>#DIV/0!</v>
      </c>
      <c r="HHT30" s="45" t="e">
        <f t="shared" si="93"/>
        <v>#DIV/0!</v>
      </c>
      <c r="HHU30" s="45" t="e">
        <f t="shared" si="93"/>
        <v>#DIV/0!</v>
      </c>
      <c r="HHV30" s="45" t="e">
        <f t="shared" si="93"/>
        <v>#DIV/0!</v>
      </c>
      <c r="HHW30" s="45" t="e">
        <f t="shared" si="93"/>
        <v>#DIV/0!</v>
      </c>
      <c r="HHX30" s="45" t="e">
        <f t="shared" ref="HHX30:HKI30" si="94">HHX8/HHX6</f>
        <v>#DIV/0!</v>
      </c>
      <c r="HHY30" s="45" t="e">
        <f t="shared" si="94"/>
        <v>#DIV/0!</v>
      </c>
      <c r="HHZ30" s="45" t="e">
        <f t="shared" si="94"/>
        <v>#DIV/0!</v>
      </c>
      <c r="HIA30" s="45" t="e">
        <f t="shared" si="94"/>
        <v>#DIV/0!</v>
      </c>
      <c r="HIB30" s="45" t="e">
        <f t="shared" si="94"/>
        <v>#DIV/0!</v>
      </c>
      <c r="HIC30" s="45" t="e">
        <f t="shared" si="94"/>
        <v>#DIV/0!</v>
      </c>
      <c r="HID30" s="45" t="e">
        <f t="shared" si="94"/>
        <v>#DIV/0!</v>
      </c>
      <c r="HIE30" s="45" t="e">
        <f t="shared" si="94"/>
        <v>#DIV/0!</v>
      </c>
      <c r="HIF30" s="45" t="e">
        <f t="shared" si="94"/>
        <v>#DIV/0!</v>
      </c>
      <c r="HIG30" s="45" t="e">
        <f t="shared" si="94"/>
        <v>#DIV/0!</v>
      </c>
      <c r="HIH30" s="45" t="e">
        <f t="shared" si="94"/>
        <v>#DIV/0!</v>
      </c>
      <c r="HII30" s="45" t="e">
        <f t="shared" si="94"/>
        <v>#DIV/0!</v>
      </c>
      <c r="HIJ30" s="45" t="e">
        <f t="shared" si="94"/>
        <v>#DIV/0!</v>
      </c>
      <c r="HIK30" s="45" t="e">
        <f t="shared" si="94"/>
        <v>#DIV/0!</v>
      </c>
      <c r="HIL30" s="45" t="e">
        <f t="shared" si="94"/>
        <v>#DIV/0!</v>
      </c>
      <c r="HIM30" s="45" t="e">
        <f t="shared" si="94"/>
        <v>#DIV/0!</v>
      </c>
      <c r="HIN30" s="45" t="e">
        <f t="shared" si="94"/>
        <v>#DIV/0!</v>
      </c>
      <c r="HIO30" s="45" t="e">
        <f t="shared" si="94"/>
        <v>#DIV/0!</v>
      </c>
      <c r="HIP30" s="45" t="e">
        <f t="shared" si="94"/>
        <v>#DIV/0!</v>
      </c>
      <c r="HIQ30" s="45" t="e">
        <f t="shared" si="94"/>
        <v>#DIV/0!</v>
      </c>
      <c r="HIR30" s="45" t="e">
        <f t="shared" si="94"/>
        <v>#DIV/0!</v>
      </c>
      <c r="HIS30" s="45" t="e">
        <f t="shared" si="94"/>
        <v>#DIV/0!</v>
      </c>
      <c r="HIT30" s="45" t="e">
        <f t="shared" si="94"/>
        <v>#DIV/0!</v>
      </c>
      <c r="HIU30" s="45" t="e">
        <f t="shared" si="94"/>
        <v>#DIV/0!</v>
      </c>
      <c r="HIV30" s="45" t="e">
        <f t="shared" si="94"/>
        <v>#DIV/0!</v>
      </c>
      <c r="HIW30" s="45" t="e">
        <f t="shared" si="94"/>
        <v>#DIV/0!</v>
      </c>
      <c r="HIX30" s="45" t="e">
        <f t="shared" si="94"/>
        <v>#DIV/0!</v>
      </c>
      <c r="HIY30" s="45" t="e">
        <f t="shared" si="94"/>
        <v>#DIV/0!</v>
      </c>
      <c r="HIZ30" s="45" t="e">
        <f t="shared" si="94"/>
        <v>#DIV/0!</v>
      </c>
      <c r="HJA30" s="45" t="e">
        <f t="shared" si="94"/>
        <v>#DIV/0!</v>
      </c>
      <c r="HJB30" s="45" t="e">
        <f t="shared" si="94"/>
        <v>#DIV/0!</v>
      </c>
      <c r="HJC30" s="45" t="e">
        <f t="shared" si="94"/>
        <v>#DIV/0!</v>
      </c>
      <c r="HJD30" s="45" t="e">
        <f t="shared" si="94"/>
        <v>#DIV/0!</v>
      </c>
      <c r="HJE30" s="45" t="e">
        <f t="shared" si="94"/>
        <v>#DIV/0!</v>
      </c>
      <c r="HJF30" s="45" t="e">
        <f t="shared" si="94"/>
        <v>#DIV/0!</v>
      </c>
      <c r="HJG30" s="45" t="e">
        <f t="shared" si="94"/>
        <v>#DIV/0!</v>
      </c>
      <c r="HJH30" s="45" t="e">
        <f t="shared" si="94"/>
        <v>#DIV/0!</v>
      </c>
      <c r="HJI30" s="45" t="e">
        <f t="shared" si="94"/>
        <v>#DIV/0!</v>
      </c>
      <c r="HJJ30" s="45" t="e">
        <f t="shared" si="94"/>
        <v>#DIV/0!</v>
      </c>
      <c r="HJK30" s="45" t="e">
        <f t="shared" si="94"/>
        <v>#DIV/0!</v>
      </c>
      <c r="HJL30" s="45" t="e">
        <f t="shared" si="94"/>
        <v>#DIV/0!</v>
      </c>
      <c r="HJM30" s="45" t="e">
        <f t="shared" si="94"/>
        <v>#DIV/0!</v>
      </c>
      <c r="HJN30" s="45" t="e">
        <f t="shared" si="94"/>
        <v>#DIV/0!</v>
      </c>
      <c r="HJO30" s="45" t="e">
        <f t="shared" si="94"/>
        <v>#DIV/0!</v>
      </c>
      <c r="HJP30" s="45" t="e">
        <f t="shared" si="94"/>
        <v>#DIV/0!</v>
      </c>
      <c r="HJQ30" s="45" t="e">
        <f t="shared" si="94"/>
        <v>#DIV/0!</v>
      </c>
      <c r="HJR30" s="45" t="e">
        <f t="shared" si="94"/>
        <v>#DIV/0!</v>
      </c>
      <c r="HJS30" s="45" t="e">
        <f t="shared" si="94"/>
        <v>#DIV/0!</v>
      </c>
      <c r="HJT30" s="45" t="e">
        <f t="shared" si="94"/>
        <v>#DIV/0!</v>
      </c>
      <c r="HJU30" s="45" t="e">
        <f t="shared" si="94"/>
        <v>#DIV/0!</v>
      </c>
      <c r="HJV30" s="45" t="e">
        <f t="shared" si="94"/>
        <v>#DIV/0!</v>
      </c>
      <c r="HJW30" s="45" t="e">
        <f t="shared" si="94"/>
        <v>#DIV/0!</v>
      </c>
      <c r="HJX30" s="45" t="e">
        <f t="shared" si="94"/>
        <v>#DIV/0!</v>
      </c>
      <c r="HJY30" s="45" t="e">
        <f t="shared" si="94"/>
        <v>#DIV/0!</v>
      </c>
      <c r="HJZ30" s="45" t="e">
        <f t="shared" si="94"/>
        <v>#DIV/0!</v>
      </c>
      <c r="HKA30" s="45" t="e">
        <f t="shared" si="94"/>
        <v>#DIV/0!</v>
      </c>
      <c r="HKB30" s="45" t="e">
        <f t="shared" si="94"/>
        <v>#DIV/0!</v>
      </c>
      <c r="HKC30" s="45" t="e">
        <f t="shared" si="94"/>
        <v>#DIV/0!</v>
      </c>
      <c r="HKD30" s="45" t="e">
        <f t="shared" si="94"/>
        <v>#DIV/0!</v>
      </c>
      <c r="HKE30" s="45" t="e">
        <f t="shared" si="94"/>
        <v>#DIV/0!</v>
      </c>
      <c r="HKF30" s="45" t="e">
        <f t="shared" si="94"/>
        <v>#DIV/0!</v>
      </c>
      <c r="HKG30" s="45" t="e">
        <f t="shared" si="94"/>
        <v>#DIV/0!</v>
      </c>
      <c r="HKH30" s="45" t="e">
        <f t="shared" si="94"/>
        <v>#DIV/0!</v>
      </c>
      <c r="HKI30" s="45" t="e">
        <f t="shared" si="94"/>
        <v>#DIV/0!</v>
      </c>
      <c r="HKJ30" s="45" t="e">
        <f t="shared" ref="HKJ30:HMU30" si="95">HKJ8/HKJ6</f>
        <v>#DIV/0!</v>
      </c>
      <c r="HKK30" s="45" t="e">
        <f t="shared" si="95"/>
        <v>#DIV/0!</v>
      </c>
      <c r="HKL30" s="45" t="e">
        <f t="shared" si="95"/>
        <v>#DIV/0!</v>
      </c>
      <c r="HKM30" s="45" t="e">
        <f t="shared" si="95"/>
        <v>#DIV/0!</v>
      </c>
      <c r="HKN30" s="45" t="e">
        <f t="shared" si="95"/>
        <v>#DIV/0!</v>
      </c>
      <c r="HKO30" s="45" t="e">
        <f t="shared" si="95"/>
        <v>#DIV/0!</v>
      </c>
      <c r="HKP30" s="45" t="e">
        <f t="shared" si="95"/>
        <v>#DIV/0!</v>
      </c>
      <c r="HKQ30" s="45" t="e">
        <f t="shared" si="95"/>
        <v>#DIV/0!</v>
      </c>
      <c r="HKR30" s="45" t="e">
        <f t="shared" si="95"/>
        <v>#DIV/0!</v>
      </c>
      <c r="HKS30" s="45" t="e">
        <f t="shared" si="95"/>
        <v>#DIV/0!</v>
      </c>
      <c r="HKT30" s="45" t="e">
        <f t="shared" si="95"/>
        <v>#DIV/0!</v>
      </c>
      <c r="HKU30" s="45" t="e">
        <f t="shared" si="95"/>
        <v>#DIV/0!</v>
      </c>
      <c r="HKV30" s="45" t="e">
        <f t="shared" si="95"/>
        <v>#DIV/0!</v>
      </c>
      <c r="HKW30" s="45" t="e">
        <f t="shared" si="95"/>
        <v>#DIV/0!</v>
      </c>
      <c r="HKX30" s="45" t="e">
        <f t="shared" si="95"/>
        <v>#DIV/0!</v>
      </c>
      <c r="HKY30" s="45" t="e">
        <f t="shared" si="95"/>
        <v>#DIV/0!</v>
      </c>
      <c r="HKZ30" s="45" t="e">
        <f t="shared" si="95"/>
        <v>#DIV/0!</v>
      </c>
      <c r="HLA30" s="45" t="e">
        <f t="shared" si="95"/>
        <v>#DIV/0!</v>
      </c>
      <c r="HLB30" s="45" t="e">
        <f t="shared" si="95"/>
        <v>#DIV/0!</v>
      </c>
      <c r="HLC30" s="45" t="e">
        <f t="shared" si="95"/>
        <v>#DIV/0!</v>
      </c>
      <c r="HLD30" s="45" t="e">
        <f t="shared" si="95"/>
        <v>#DIV/0!</v>
      </c>
      <c r="HLE30" s="45" t="e">
        <f t="shared" si="95"/>
        <v>#DIV/0!</v>
      </c>
      <c r="HLF30" s="45" t="e">
        <f t="shared" si="95"/>
        <v>#DIV/0!</v>
      </c>
      <c r="HLG30" s="45" t="e">
        <f t="shared" si="95"/>
        <v>#DIV/0!</v>
      </c>
      <c r="HLH30" s="45" t="e">
        <f t="shared" si="95"/>
        <v>#DIV/0!</v>
      </c>
      <c r="HLI30" s="45" t="e">
        <f t="shared" si="95"/>
        <v>#DIV/0!</v>
      </c>
      <c r="HLJ30" s="45" t="e">
        <f t="shared" si="95"/>
        <v>#DIV/0!</v>
      </c>
      <c r="HLK30" s="45" t="e">
        <f t="shared" si="95"/>
        <v>#DIV/0!</v>
      </c>
      <c r="HLL30" s="45" t="e">
        <f t="shared" si="95"/>
        <v>#DIV/0!</v>
      </c>
      <c r="HLM30" s="45" t="e">
        <f t="shared" si="95"/>
        <v>#DIV/0!</v>
      </c>
      <c r="HLN30" s="45" t="e">
        <f t="shared" si="95"/>
        <v>#DIV/0!</v>
      </c>
      <c r="HLO30" s="45" t="e">
        <f t="shared" si="95"/>
        <v>#DIV/0!</v>
      </c>
      <c r="HLP30" s="45" t="e">
        <f t="shared" si="95"/>
        <v>#DIV/0!</v>
      </c>
      <c r="HLQ30" s="45" t="e">
        <f t="shared" si="95"/>
        <v>#DIV/0!</v>
      </c>
      <c r="HLR30" s="45" t="e">
        <f t="shared" si="95"/>
        <v>#DIV/0!</v>
      </c>
      <c r="HLS30" s="45" t="e">
        <f t="shared" si="95"/>
        <v>#DIV/0!</v>
      </c>
      <c r="HLT30" s="45" t="e">
        <f t="shared" si="95"/>
        <v>#DIV/0!</v>
      </c>
      <c r="HLU30" s="45" t="e">
        <f t="shared" si="95"/>
        <v>#DIV/0!</v>
      </c>
      <c r="HLV30" s="45" t="e">
        <f t="shared" si="95"/>
        <v>#DIV/0!</v>
      </c>
      <c r="HLW30" s="45" t="e">
        <f t="shared" si="95"/>
        <v>#DIV/0!</v>
      </c>
      <c r="HLX30" s="45" t="e">
        <f t="shared" si="95"/>
        <v>#DIV/0!</v>
      </c>
      <c r="HLY30" s="45" t="e">
        <f t="shared" si="95"/>
        <v>#DIV/0!</v>
      </c>
      <c r="HLZ30" s="45" t="e">
        <f t="shared" si="95"/>
        <v>#DIV/0!</v>
      </c>
      <c r="HMA30" s="45" t="e">
        <f t="shared" si="95"/>
        <v>#DIV/0!</v>
      </c>
      <c r="HMB30" s="45" t="e">
        <f t="shared" si="95"/>
        <v>#DIV/0!</v>
      </c>
      <c r="HMC30" s="45" t="e">
        <f t="shared" si="95"/>
        <v>#DIV/0!</v>
      </c>
      <c r="HMD30" s="45" t="e">
        <f t="shared" si="95"/>
        <v>#DIV/0!</v>
      </c>
      <c r="HME30" s="45" t="e">
        <f t="shared" si="95"/>
        <v>#DIV/0!</v>
      </c>
      <c r="HMF30" s="45" t="e">
        <f t="shared" si="95"/>
        <v>#DIV/0!</v>
      </c>
      <c r="HMG30" s="45" t="e">
        <f t="shared" si="95"/>
        <v>#DIV/0!</v>
      </c>
      <c r="HMH30" s="45" t="e">
        <f t="shared" si="95"/>
        <v>#DIV/0!</v>
      </c>
      <c r="HMI30" s="45" t="e">
        <f t="shared" si="95"/>
        <v>#DIV/0!</v>
      </c>
      <c r="HMJ30" s="45" t="e">
        <f t="shared" si="95"/>
        <v>#DIV/0!</v>
      </c>
      <c r="HMK30" s="45" t="e">
        <f t="shared" si="95"/>
        <v>#DIV/0!</v>
      </c>
      <c r="HML30" s="45" t="e">
        <f t="shared" si="95"/>
        <v>#DIV/0!</v>
      </c>
      <c r="HMM30" s="45" t="e">
        <f t="shared" si="95"/>
        <v>#DIV/0!</v>
      </c>
      <c r="HMN30" s="45" t="e">
        <f t="shared" si="95"/>
        <v>#DIV/0!</v>
      </c>
      <c r="HMO30" s="45" t="e">
        <f t="shared" si="95"/>
        <v>#DIV/0!</v>
      </c>
      <c r="HMP30" s="45" t="e">
        <f t="shared" si="95"/>
        <v>#DIV/0!</v>
      </c>
      <c r="HMQ30" s="45" t="e">
        <f t="shared" si="95"/>
        <v>#DIV/0!</v>
      </c>
      <c r="HMR30" s="45" t="e">
        <f t="shared" si="95"/>
        <v>#DIV/0!</v>
      </c>
      <c r="HMS30" s="45" t="e">
        <f t="shared" si="95"/>
        <v>#DIV/0!</v>
      </c>
      <c r="HMT30" s="45" t="e">
        <f t="shared" si="95"/>
        <v>#DIV/0!</v>
      </c>
      <c r="HMU30" s="45" t="e">
        <f t="shared" si="95"/>
        <v>#DIV/0!</v>
      </c>
      <c r="HMV30" s="45" t="e">
        <f t="shared" ref="HMV30:HPG30" si="96">HMV8/HMV6</f>
        <v>#DIV/0!</v>
      </c>
      <c r="HMW30" s="45" t="e">
        <f t="shared" si="96"/>
        <v>#DIV/0!</v>
      </c>
      <c r="HMX30" s="45" t="e">
        <f t="shared" si="96"/>
        <v>#DIV/0!</v>
      </c>
      <c r="HMY30" s="45" t="e">
        <f t="shared" si="96"/>
        <v>#DIV/0!</v>
      </c>
      <c r="HMZ30" s="45" t="e">
        <f t="shared" si="96"/>
        <v>#DIV/0!</v>
      </c>
      <c r="HNA30" s="45" t="e">
        <f t="shared" si="96"/>
        <v>#DIV/0!</v>
      </c>
      <c r="HNB30" s="45" t="e">
        <f t="shared" si="96"/>
        <v>#DIV/0!</v>
      </c>
      <c r="HNC30" s="45" t="e">
        <f t="shared" si="96"/>
        <v>#DIV/0!</v>
      </c>
      <c r="HND30" s="45" t="e">
        <f t="shared" si="96"/>
        <v>#DIV/0!</v>
      </c>
      <c r="HNE30" s="45" t="e">
        <f t="shared" si="96"/>
        <v>#DIV/0!</v>
      </c>
      <c r="HNF30" s="45" t="e">
        <f t="shared" si="96"/>
        <v>#DIV/0!</v>
      </c>
      <c r="HNG30" s="45" t="e">
        <f t="shared" si="96"/>
        <v>#DIV/0!</v>
      </c>
      <c r="HNH30" s="45" t="e">
        <f t="shared" si="96"/>
        <v>#DIV/0!</v>
      </c>
      <c r="HNI30" s="45" t="e">
        <f t="shared" si="96"/>
        <v>#DIV/0!</v>
      </c>
      <c r="HNJ30" s="45" t="e">
        <f t="shared" si="96"/>
        <v>#DIV/0!</v>
      </c>
      <c r="HNK30" s="45" t="e">
        <f t="shared" si="96"/>
        <v>#DIV/0!</v>
      </c>
      <c r="HNL30" s="45" t="e">
        <f t="shared" si="96"/>
        <v>#DIV/0!</v>
      </c>
      <c r="HNM30" s="45" t="e">
        <f t="shared" si="96"/>
        <v>#DIV/0!</v>
      </c>
      <c r="HNN30" s="45" t="e">
        <f t="shared" si="96"/>
        <v>#DIV/0!</v>
      </c>
      <c r="HNO30" s="45" t="e">
        <f t="shared" si="96"/>
        <v>#DIV/0!</v>
      </c>
      <c r="HNP30" s="45" t="e">
        <f t="shared" si="96"/>
        <v>#DIV/0!</v>
      </c>
      <c r="HNQ30" s="45" t="e">
        <f t="shared" si="96"/>
        <v>#DIV/0!</v>
      </c>
      <c r="HNR30" s="45" t="e">
        <f t="shared" si="96"/>
        <v>#DIV/0!</v>
      </c>
      <c r="HNS30" s="45" t="e">
        <f t="shared" si="96"/>
        <v>#DIV/0!</v>
      </c>
      <c r="HNT30" s="45" t="e">
        <f t="shared" si="96"/>
        <v>#DIV/0!</v>
      </c>
      <c r="HNU30" s="45" t="e">
        <f t="shared" si="96"/>
        <v>#DIV/0!</v>
      </c>
      <c r="HNV30" s="45" t="e">
        <f t="shared" si="96"/>
        <v>#DIV/0!</v>
      </c>
      <c r="HNW30" s="45" t="e">
        <f t="shared" si="96"/>
        <v>#DIV/0!</v>
      </c>
      <c r="HNX30" s="45" t="e">
        <f t="shared" si="96"/>
        <v>#DIV/0!</v>
      </c>
      <c r="HNY30" s="45" t="e">
        <f t="shared" si="96"/>
        <v>#DIV/0!</v>
      </c>
      <c r="HNZ30" s="45" t="e">
        <f t="shared" si="96"/>
        <v>#DIV/0!</v>
      </c>
      <c r="HOA30" s="45" t="e">
        <f t="shared" si="96"/>
        <v>#DIV/0!</v>
      </c>
      <c r="HOB30" s="45" t="e">
        <f t="shared" si="96"/>
        <v>#DIV/0!</v>
      </c>
      <c r="HOC30" s="45" t="e">
        <f t="shared" si="96"/>
        <v>#DIV/0!</v>
      </c>
      <c r="HOD30" s="45" t="e">
        <f t="shared" si="96"/>
        <v>#DIV/0!</v>
      </c>
      <c r="HOE30" s="45" t="e">
        <f t="shared" si="96"/>
        <v>#DIV/0!</v>
      </c>
      <c r="HOF30" s="45" t="e">
        <f t="shared" si="96"/>
        <v>#DIV/0!</v>
      </c>
      <c r="HOG30" s="45" t="e">
        <f t="shared" si="96"/>
        <v>#DIV/0!</v>
      </c>
      <c r="HOH30" s="45" t="e">
        <f t="shared" si="96"/>
        <v>#DIV/0!</v>
      </c>
      <c r="HOI30" s="45" t="e">
        <f t="shared" si="96"/>
        <v>#DIV/0!</v>
      </c>
      <c r="HOJ30" s="45" t="e">
        <f t="shared" si="96"/>
        <v>#DIV/0!</v>
      </c>
      <c r="HOK30" s="45" t="e">
        <f t="shared" si="96"/>
        <v>#DIV/0!</v>
      </c>
      <c r="HOL30" s="45" t="e">
        <f t="shared" si="96"/>
        <v>#DIV/0!</v>
      </c>
      <c r="HOM30" s="45" t="e">
        <f t="shared" si="96"/>
        <v>#DIV/0!</v>
      </c>
      <c r="HON30" s="45" t="e">
        <f t="shared" si="96"/>
        <v>#DIV/0!</v>
      </c>
      <c r="HOO30" s="45" t="e">
        <f t="shared" si="96"/>
        <v>#DIV/0!</v>
      </c>
      <c r="HOP30" s="45" t="e">
        <f t="shared" si="96"/>
        <v>#DIV/0!</v>
      </c>
      <c r="HOQ30" s="45" t="e">
        <f t="shared" si="96"/>
        <v>#DIV/0!</v>
      </c>
      <c r="HOR30" s="45" t="e">
        <f t="shared" si="96"/>
        <v>#DIV/0!</v>
      </c>
      <c r="HOS30" s="45" t="e">
        <f t="shared" si="96"/>
        <v>#DIV/0!</v>
      </c>
      <c r="HOT30" s="45" t="e">
        <f t="shared" si="96"/>
        <v>#DIV/0!</v>
      </c>
      <c r="HOU30" s="45" t="e">
        <f t="shared" si="96"/>
        <v>#DIV/0!</v>
      </c>
      <c r="HOV30" s="45" t="e">
        <f t="shared" si="96"/>
        <v>#DIV/0!</v>
      </c>
      <c r="HOW30" s="45" t="e">
        <f t="shared" si="96"/>
        <v>#DIV/0!</v>
      </c>
      <c r="HOX30" s="45" t="e">
        <f t="shared" si="96"/>
        <v>#DIV/0!</v>
      </c>
      <c r="HOY30" s="45" t="e">
        <f t="shared" si="96"/>
        <v>#DIV/0!</v>
      </c>
      <c r="HOZ30" s="45" t="e">
        <f t="shared" si="96"/>
        <v>#DIV/0!</v>
      </c>
      <c r="HPA30" s="45" t="e">
        <f t="shared" si="96"/>
        <v>#DIV/0!</v>
      </c>
      <c r="HPB30" s="45" t="e">
        <f t="shared" si="96"/>
        <v>#DIV/0!</v>
      </c>
      <c r="HPC30" s="45" t="e">
        <f t="shared" si="96"/>
        <v>#DIV/0!</v>
      </c>
      <c r="HPD30" s="45" t="e">
        <f t="shared" si="96"/>
        <v>#DIV/0!</v>
      </c>
      <c r="HPE30" s="45" t="e">
        <f t="shared" si="96"/>
        <v>#DIV/0!</v>
      </c>
      <c r="HPF30" s="45" t="e">
        <f t="shared" si="96"/>
        <v>#DIV/0!</v>
      </c>
      <c r="HPG30" s="45" t="e">
        <f t="shared" si="96"/>
        <v>#DIV/0!</v>
      </c>
      <c r="HPH30" s="45" t="e">
        <f t="shared" ref="HPH30:HRS30" si="97">HPH8/HPH6</f>
        <v>#DIV/0!</v>
      </c>
      <c r="HPI30" s="45" t="e">
        <f t="shared" si="97"/>
        <v>#DIV/0!</v>
      </c>
      <c r="HPJ30" s="45" t="e">
        <f t="shared" si="97"/>
        <v>#DIV/0!</v>
      </c>
      <c r="HPK30" s="45" t="e">
        <f t="shared" si="97"/>
        <v>#DIV/0!</v>
      </c>
      <c r="HPL30" s="45" t="e">
        <f t="shared" si="97"/>
        <v>#DIV/0!</v>
      </c>
      <c r="HPM30" s="45" t="e">
        <f t="shared" si="97"/>
        <v>#DIV/0!</v>
      </c>
      <c r="HPN30" s="45" t="e">
        <f t="shared" si="97"/>
        <v>#DIV/0!</v>
      </c>
      <c r="HPO30" s="45" t="e">
        <f t="shared" si="97"/>
        <v>#DIV/0!</v>
      </c>
      <c r="HPP30" s="45" t="e">
        <f t="shared" si="97"/>
        <v>#DIV/0!</v>
      </c>
      <c r="HPQ30" s="45" t="e">
        <f t="shared" si="97"/>
        <v>#DIV/0!</v>
      </c>
      <c r="HPR30" s="45" t="e">
        <f t="shared" si="97"/>
        <v>#DIV/0!</v>
      </c>
      <c r="HPS30" s="45" t="e">
        <f t="shared" si="97"/>
        <v>#DIV/0!</v>
      </c>
      <c r="HPT30" s="45" t="e">
        <f t="shared" si="97"/>
        <v>#DIV/0!</v>
      </c>
      <c r="HPU30" s="45" t="e">
        <f t="shared" si="97"/>
        <v>#DIV/0!</v>
      </c>
      <c r="HPV30" s="45" t="e">
        <f t="shared" si="97"/>
        <v>#DIV/0!</v>
      </c>
      <c r="HPW30" s="45" t="e">
        <f t="shared" si="97"/>
        <v>#DIV/0!</v>
      </c>
      <c r="HPX30" s="45" t="e">
        <f t="shared" si="97"/>
        <v>#DIV/0!</v>
      </c>
      <c r="HPY30" s="45" t="e">
        <f t="shared" si="97"/>
        <v>#DIV/0!</v>
      </c>
      <c r="HPZ30" s="45" t="e">
        <f t="shared" si="97"/>
        <v>#DIV/0!</v>
      </c>
      <c r="HQA30" s="45" t="e">
        <f t="shared" si="97"/>
        <v>#DIV/0!</v>
      </c>
      <c r="HQB30" s="45" t="e">
        <f t="shared" si="97"/>
        <v>#DIV/0!</v>
      </c>
      <c r="HQC30" s="45" t="e">
        <f t="shared" si="97"/>
        <v>#DIV/0!</v>
      </c>
      <c r="HQD30" s="45" t="e">
        <f t="shared" si="97"/>
        <v>#DIV/0!</v>
      </c>
      <c r="HQE30" s="45" t="e">
        <f t="shared" si="97"/>
        <v>#DIV/0!</v>
      </c>
      <c r="HQF30" s="45" t="e">
        <f t="shared" si="97"/>
        <v>#DIV/0!</v>
      </c>
      <c r="HQG30" s="45" t="e">
        <f t="shared" si="97"/>
        <v>#DIV/0!</v>
      </c>
      <c r="HQH30" s="45" t="e">
        <f t="shared" si="97"/>
        <v>#DIV/0!</v>
      </c>
      <c r="HQI30" s="45" t="e">
        <f t="shared" si="97"/>
        <v>#DIV/0!</v>
      </c>
      <c r="HQJ30" s="45" t="e">
        <f t="shared" si="97"/>
        <v>#DIV/0!</v>
      </c>
      <c r="HQK30" s="45" t="e">
        <f t="shared" si="97"/>
        <v>#DIV/0!</v>
      </c>
      <c r="HQL30" s="45" t="e">
        <f t="shared" si="97"/>
        <v>#DIV/0!</v>
      </c>
      <c r="HQM30" s="45" t="e">
        <f t="shared" si="97"/>
        <v>#DIV/0!</v>
      </c>
      <c r="HQN30" s="45" t="e">
        <f t="shared" si="97"/>
        <v>#DIV/0!</v>
      </c>
      <c r="HQO30" s="45" t="e">
        <f t="shared" si="97"/>
        <v>#DIV/0!</v>
      </c>
      <c r="HQP30" s="45" t="e">
        <f t="shared" si="97"/>
        <v>#DIV/0!</v>
      </c>
      <c r="HQQ30" s="45" t="e">
        <f t="shared" si="97"/>
        <v>#DIV/0!</v>
      </c>
      <c r="HQR30" s="45" t="e">
        <f t="shared" si="97"/>
        <v>#DIV/0!</v>
      </c>
      <c r="HQS30" s="45" t="e">
        <f t="shared" si="97"/>
        <v>#DIV/0!</v>
      </c>
      <c r="HQT30" s="45" t="e">
        <f t="shared" si="97"/>
        <v>#DIV/0!</v>
      </c>
      <c r="HQU30" s="45" t="e">
        <f t="shared" si="97"/>
        <v>#DIV/0!</v>
      </c>
      <c r="HQV30" s="45" t="e">
        <f t="shared" si="97"/>
        <v>#DIV/0!</v>
      </c>
      <c r="HQW30" s="45" t="e">
        <f t="shared" si="97"/>
        <v>#DIV/0!</v>
      </c>
      <c r="HQX30" s="45" t="e">
        <f t="shared" si="97"/>
        <v>#DIV/0!</v>
      </c>
      <c r="HQY30" s="45" t="e">
        <f t="shared" si="97"/>
        <v>#DIV/0!</v>
      </c>
      <c r="HQZ30" s="45" t="e">
        <f t="shared" si="97"/>
        <v>#DIV/0!</v>
      </c>
      <c r="HRA30" s="45" t="e">
        <f t="shared" si="97"/>
        <v>#DIV/0!</v>
      </c>
      <c r="HRB30" s="45" t="e">
        <f t="shared" si="97"/>
        <v>#DIV/0!</v>
      </c>
      <c r="HRC30" s="45" t="e">
        <f t="shared" si="97"/>
        <v>#DIV/0!</v>
      </c>
      <c r="HRD30" s="45" t="e">
        <f t="shared" si="97"/>
        <v>#DIV/0!</v>
      </c>
      <c r="HRE30" s="45" t="e">
        <f t="shared" si="97"/>
        <v>#DIV/0!</v>
      </c>
      <c r="HRF30" s="45" t="e">
        <f t="shared" si="97"/>
        <v>#DIV/0!</v>
      </c>
      <c r="HRG30" s="45" t="e">
        <f t="shared" si="97"/>
        <v>#DIV/0!</v>
      </c>
      <c r="HRH30" s="45" t="e">
        <f t="shared" si="97"/>
        <v>#DIV/0!</v>
      </c>
      <c r="HRI30" s="45" t="e">
        <f t="shared" si="97"/>
        <v>#DIV/0!</v>
      </c>
      <c r="HRJ30" s="45" t="e">
        <f t="shared" si="97"/>
        <v>#DIV/0!</v>
      </c>
      <c r="HRK30" s="45" t="e">
        <f t="shared" si="97"/>
        <v>#DIV/0!</v>
      </c>
      <c r="HRL30" s="45" t="e">
        <f t="shared" si="97"/>
        <v>#DIV/0!</v>
      </c>
      <c r="HRM30" s="45" t="e">
        <f t="shared" si="97"/>
        <v>#DIV/0!</v>
      </c>
      <c r="HRN30" s="45" t="e">
        <f t="shared" si="97"/>
        <v>#DIV/0!</v>
      </c>
      <c r="HRO30" s="45" t="e">
        <f t="shared" si="97"/>
        <v>#DIV/0!</v>
      </c>
      <c r="HRP30" s="45" t="e">
        <f t="shared" si="97"/>
        <v>#DIV/0!</v>
      </c>
      <c r="HRQ30" s="45" t="e">
        <f t="shared" si="97"/>
        <v>#DIV/0!</v>
      </c>
      <c r="HRR30" s="45" t="e">
        <f t="shared" si="97"/>
        <v>#DIV/0!</v>
      </c>
      <c r="HRS30" s="45" t="e">
        <f t="shared" si="97"/>
        <v>#DIV/0!</v>
      </c>
      <c r="HRT30" s="45" t="e">
        <f t="shared" ref="HRT30:HUE30" si="98">HRT8/HRT6</f>
        <v>#DIV/0!</v>
      </c>
      <c r="HRU30" s="45" t="e">
        <f t="shared" si="98"/>
        <v>#DIV/0!</v>
      </c>
      <c r="HRV30" s="45" t="e">
        <f t="shared" si="98"/>
        <v>#DIV/0!</v>
      </c>
      <c r="HRW30" s="45" t="e">
        <f t="shared" si="98"/>
        <v>#DIV/0!</v>
      </c>
      <c r="HRX30" s="45" t="e">
        <f t="shared" si="98"/>
        <v>#DIV/0!</v>
      </c>
      <c r="HRY30" s="45" t="e">
        <f t="shared" si="98"/>
        <v>#DIV/0!</v>
      </c>
      <c r="HRZ30" s="45" t="e">
        <f t="shared" si="98"/>
        <v>#DIV/0!</v>
      </c>
      <c r="HSA30" s="45" t="e">
        <f t="shared" si="98"/>
        <v>#DIV/0!</v>
      </c>
      <c r="HSB30" s="45" t="e">
        <f t="shared" si="98"/>
        <v>#DIV/0!</v>
      </c>
      <c r="HSC30" s="45" t="e">
        <f t="shared" si="98"/>
        <v>#DIV/0!</v>
      </c>
      <c r="HSD30" s="45" t="e">
        <f t="shared" si="98"/>
        <v>#DIV/0!</v>
      </c>
      <c r="HSE30" s="45" t="e">
        <f t="shared" si="98"/>
        <v>#DIV/0!</v>
      </c>
      <c r="HSF30" s="45" t="e">
        <f t="shared" si="98"/>
        <v>#DIV/0!</v>
      </c>
      <c r="HSG30" s="45" t="e">
        <f t="shared" si="98"/>
        <v>#DIV/0!</v>
      </c>
      <c r="HSH30" s="45" t="e">
        <f t="shared" si="98"/>
        <v>#DIV/0!</v>
      </c>
      <c r="HSI30" s="45" t="e">
        <f t="shared" si="98"/>
        <v>#DIV/0!</v>
      </c>
      <c r="HSJ30" s="45" t="e">
        <f t="shared" si="98"/>
        <v>#DIV/0!</v>
      </c>
      <c r="HSK30" s="45" t="e">
        <f t="shared" si="98"/>
        <v>#DIV/0!</v>
      </c>
      <c r="HSL30" s="45" t="e">
        <f t="shared" si="98"/>
        <v>#DIV/0!</v>
      </c>
      <c r="HSM30" s="45" t="e">
        <f t="shared" si="98"/>
        <v>#DIV/0!</v>
      </c>
      <c r="HSN30" s="45" t="e">
        <f t="shared" si="98"/>
        <v>#DIV/0!</v>
      </c>
      <c r="HSO30" s="45" t="e">
        <f t="shared" si="98"/>
        <v>#DIV/0!</v>
      </c>
      <c r="HSP30" s="45" t="e">
        <f t="shared" si="98"/>
        <v>#DIV/0!</v>
      </c>
      <c r="HSQ30" s="45" t="e">
        <f t="shared" si="98"/>
        <v>#DIV/0!</v>
      </c>
      <c r="HSR30" s="45" t="e">
        <f t="shared" si="98"/>
        <v>#DIV/0!</v>
      </c>
      <c r="HSS30" s="45" t="e">
        <f t="shared" si="98"/>
        <v>#DIV/0!</v>
      </c>
      <c r="HST30" s="45" t="e">
        <f t="shared" si="98"/>
        <v>#DIV/0!</v>
      </c>
      <c r="HSU30" s="45" t="e">
        <f t="shared" si="98"/>
        <v>#DIV/0!</v>
      </c>
      <c r="HSV30" s="45" t="e">
        <f t="shared" si="98"/>
        <v>#DIV/0!</v>
      </c>
      <c r="HSW30" s="45" t="e">
        <f t="shared" si="98"/>
        <v>#DIV/0!</v>
      </c>
      <c r="HSX30" s="45" t="e">
        <f t="shared" si="98"/>
        <v>#DIV/0!</v>
      </c>
      <c r="HSY30" s="45" t="e">
        <f t="shared" si="98"/>
        <v>#DIV/0!</v>
      </c>
      <c r="HSZ30" s="45" t="e">
        <f t="shared" si="98"/>
        <v>#DIV/0!</v>
      </c>
      <c r="HTA30" s="45" t="e">
        <f t="shared" si="98"/>
        <v>#DIV/0!</v>
      </c>
      <c r="HTB30" s="45" t="e">
        <f t="shared" si="98"/>
        <v>#DIV/0!</v>
      </c>
      <c r="HTC30" s="45" t="e">
        <f t="shared" si="98"/>
        <v>#DIV/0!</v>
      </c>
      <c r="HTD30" s="45" t="e">
        <f t="shared" si="98"/>
        <v>#DIV/0!</v>
      </c>
      <c r="HTE30" s="45" t="e">
        <f t="shared" si="98"/>
        <v>#DIV/0!</v>
      </c>
      <c r="HTF30" s="45" t="e">
        <f t="shared" si="98"/>
        <v>#DIV/0!</v>
      </c>
      <c r="HTG30" s="45" t="e">
        <f t="shared" si="98"/>
        <v>#DIV/0!</v>
      </c>
      <c r="HTH30" s="45" t="e">
        <f t="shared" si="98"/>
        <v>#DIV/0!</v>
      </c>
      <c r="HTI30" s="45" t="e">
        <f t="shared" si="98"/>
        <v>#DIV/0!</v>
      </c>
      <c r="HTJ30" s="45" t="e">
        <f t="shared" si="98"/>
        <v>#DIV/0!</v>
      </c>
      <c r="HTK30" s="45" t="e">
        <f t="shared" si="98"/>
        <v>#DIV/0!</v>
      </c>
      <c r="HTL30" s="45" t="e">
        <f t="shared" si="98"/>
        <v>#DIV/0!</v>
      </c>
      <c r="HTM30" s="45" t="e">
        <f t="shared" si="98"/>
        <v>#DIV/0!</v>
      </c>
      <c r="HTN30" s="45" t="e">
        <f t="shared" si="98"/>
        <v>#DIV/0!</v>
      </c>
      <c r="HTO30" s="45" t="e">
        <f t="shared" si="98"/>
        <v>#DIV/0!</v>
      </c>
      <c r="HTP30" s="45" t="e">
        <f t="shared" si="98"/>
        <v>#DIV/0!</v>
      </c>
      <c r="HTQ30" s="45" t="e">
        <f t="shared" si="98"/>
        <v>#DIV/0!</v>
      </c>
      <c r="HTR30" s="45" t="e">
        <f t="shared" si="98"/>
        <v>#DIV/0!</v>
      </c>
      <c r="HTS30" s="45" t="e">
        <f t="shared" si="98"/>
        <v>#DIV/0!</v>
      </c>
      <c r="HTT30" s="45" t="e">
        <f t="shared" si="98"/>
        <v>#DIV/0!</v>
      </c>
      <c r="HTU30" s="45" t="e">
        <f t="shared" si="98"/>
        <v>#DIV/0!</v>
      </c>
      <c r="HTV30" s="45" t="e">
        <f t="shared" si="98"/>
        <v>#DIV/0!</v>
      </c>
      <c r="HTW30" s="45" t="e">
        <f t="shared" si="98"/>
        <v>#DIV/0!</v>
      </c>
      <c r="HTX30" s="45" t="e">
        <f t="shared" si="98"/>
        <v>#DIV/0!</v>
      </c>
      <c r="HTY30" s="45" t="e">
        <f t="shared" si="98"/>
        <v>#DIV/0!</v>
      </c>
      <c r="HTZ30" s="45" t="e">
        <f t="shared" si="98"/>
        <v>#DIV/0!</v>
      </c>
      <c r="HUA30" s="45" t="e">
        <f t="shared" si="98"/>
        <v>#DIV/0!</v>
      </c>
      <c r="HUB30" s="45" t="e">
        <f t="shared" si="98"/>
        <v>#DIV/0!</v>
      </c>
      <c r="HUC30" s="45" t="e">
        <f t="shared" si="98"/>
        <v>#DIV/0!</v>
      </c>
      <c r="HUD30" s="45" t="e">
        <f t="shared" si="98"/>
        <v>#DIV/0!</v>
      </c>
      <c r="HUE30" s="45" t="e">
        <f t="shared" si="98"/>
        <v>#DIV/0!</v>
      </c>
      <c r="HUF30" s="45" t="e">
        <f t="shared" ref="HUF30:HWQ30" si="99">HUF8/HUF6</f>
        <v>#DIV/0!</v>
      </c>
      <c r="HUG30" s="45" t="e">
        <f t="shared" si="99"/>
        <v>#DIV/0!</v>
      </c>
      <c r="HUH30" s="45" t="e">
        <f t="shared" si="99"/>
        <v>#DIV/0!</v>
      </c>
      <c r="HUI30" s="45" t="e">
        <f t="shared" si="99"/>
        <v>#DIV/0!</v>
      </c>
      <c r="HUJ30" s="45" t="e">
        <f t="shared" si="99"/>
        <v>#DIV/0!</v>
      </c>
      <c r="HUK30" s="45" t="e">
        <f t="shared" si="99"/>
        <v>#DIV/0!</v>
      </c>
      <c r="HUL30" s="45" t="e">
        <f t="shared" si="99"/>
        <v>#DIV/0!</v>
      </c>
      <c r="HUM30" s="45" t="e">
        <f t="shared" si="99"/>
        <v>#DIV/0!</v>
      </c>
      <c r="HUN30" s="45" t="e">
        <f t="shared" si="99"/>
        <v>#DIV/0!</v>
      </c>
      <c r="HUO30" s="45" t="e">
        <f t="shared" si="99"/>
        <v>#DIV/0!</v>
      </c>
      <c r="HUP30" s="45" t="e">
        <f t="shared" si="99"/>
        <v>#DIV/0!</v>
      </c>
      <c r="HUQ30" s="45" t="e">
        <f t="shared" si="99"/>
        <v>#DIV/0!</v>
      </c>
      <c r="HUR30" s="45" t="e">
        <f t="shared" si="99"/>
        <v>#DIV/0!</v>
      </c>
      <c r="HUS30" s="45" t="e">
        <f t="shared" si="99"/>
        <v>#DIV/0!</v>
      </c>
      <c r="HUT30" s="45" t="e">
        <f t="shared" si="99"/>
        <v>#DIV/0!</v>
      </c>
      <c r="HUU30" s="45" t="e">
        <f t="shared" si="99"/>
        <v>#DIV/0!</v>
      </c>
      <c r="HUV30" s="45" t="e">
        <f t="shared" si="99"/>
        <v>#DIV/0!</v>
      </c>
      <c r="HUW30" s="45" t="e">
        <f t="shared" si="99"/>
        <v>#DIV/0!</v>
      </c>
      <c r="HUX30" s="45" t="e">
        <f t="shared" si="99"/>
        <v>#DIV/0!</v>
      </c>
      <c r="HUY30" s="45" t="e">
        <f t="shared" si="99"/>
        <v>#DIV/0!</v>
      </c>
      <c r="HUZ30" s="45" t="e">
        <f t="shared" si="99"/>
        <v>#DIV/0!</v>
      </c>
      <c r="HVA30" s="45" t="e">
        <f t="shared" si="99"/>
        <v>#DIV/0!</v>
      </c>
      <c r="HVB30" s="45" t="e">
        <f t="shared" si="99"/>
        <v>#DIV/0!</v>
      </c>
      <c r="HVC30" s="45" t="e">
        <f t="shared" si="99"/>
        <v>#DIV/0!</v>
      </c>
      <c r="HVD30" s="45" t="e">
        <f t="shared" si="99"/>
        <v>#DIV/0!</v>
      </c>
      <c r="HVE30" s="45" t="e">
        <f t="shared" si="99"/>
        <v>#DIV/0!</v>
      </c>
      <c r="HVF30" s="45" t="e">
        <f t="shared" si="99"/>
        <v>#DIV/0!</v>
      </c>
      <c r="HVG30" s="45" t="e">
        <f t="shared" si="99"/>
        <v>#DIV/0!</v>
      </c>
      <c r="HVH30" s="45" t="e">
        <f t="shared" si="99"/>
        <v>#DIV/0!</v>
      </c>
      <c r="HVI30" s="45" t="e">
        <f t="shared" si="99"/>
        <v>#DIV/0!</v>
      </c>
      <c r="HVJ30" s="45" t="e">
        <f t="shared" si="99"/>
        <v>#DIV/0!</v>
      </c>
      <c r="HVK30" s="45" t="e">
        <f t="shared" si="99"/>
        <v>#DIV/0!</v>
      </c>
      <c r="HVL30" s="45" t="e">
        <f t="shared" si="99"/>
        <v>#DIV/0!</v>
      </c>
      <c r="HVM30" s="45" t="e">
        <f t="shared" si="99"/>
        <v>#DIV/0!</v>
      </c>
      <c r="HVN30" s="45" t="e">
        <f t="shared" si="99"/>
        <v>#DIV/0!</v>
      </c>
      <c r="HVO30" s="45" t="e">
        <f t="shared" si="99"/>
        <v>#DIV/0!</v>
      </c>
      <c r="HVP30" s="45" t="e">
        <f t="shared" si="99"/>
        <v>#DIV/0!</v>
      </c>
      <c r="HVQ30" s="45" t="e">
        <f t="shared" si="99"/>
        <v>#DIV/0!</v>
      </c>
      <c r="HVR30" s="45" t="e">
        <f t="shared" si="99"/>
        <v>#DIV/0!</v>
      </c>
      <c r="HVS30" s="45" t="e">
        <f t="shared" si="99"/>
        <v>#DIV/0!</v>
      </c>
      <c r="HVT30" s="45" t="e">
        <f t="shared" si="99"/>
        <v>#DIV/0!</v>
      </c>
      <c r="HVU30" s="45" t="e">
        <f t="shared" si="99"/>
        <v>#DIV/0!</v>
      </c>
      <c r="HVV30" s="45" t="e">
        <f t="shared" si="99"/>
        <v>#DIV/0!</v>
      </c>
      <c r="HVW30" s="45" t="e">
        <f t="shared" si="99"/>
        <v>#DIV/0!</v>
      </c>
      <c r="HVX30" s="45" t="e">
        <f t="shared" si="99"/>
        <v>#DIV/0!</v>
      </c>
      <c r="HVY30" s="45" t="e">
        <f t="shared" si="99"/>
        <v>#DIV/0!</v>
      </c>
      <c r="HVZ30" s="45" t="e">
        <f t="shared" si="99"/>
        <v>#DIV/0!</v>
      </c>
      <c r="HWA30" s="45" t="e">
        <f t="shared" si="99"/>
        <v>#DIV/0!</v>
      </c>
      <c r="HWB30" s="45" t="e">
        <f t="shared" si="99"/>
        <v>#DIV/0!</v>
      </c>
      <c r="HWC30" s="45" t="e">
        <f t="shared" si="99"/>
        <v>#DIV/0!</v>
      </c>
      <c r="HWD30" s="45" t="e">
        <f t="shared" si="99"/>
        <v>#DIV/0!</v>
      </c>
      <c r="HWE30" s="45" t="e">
        <f t="shared" si="99"/>
        <v>#DIV/0!</v>
      </c>
      <c r="HWF30" s="45" t="e">
        <f t="shared" si="99"/>
        <v>#DIV/0!</v>
      </c>
      <c r="HWG30" s="45" t="e">
        <f t="shared" si="99"/>
        <v>#DIV/0!</v>
      </c>
      <c r="HWH30" s="45" t="e">
        <f t="shared" si="99"/>
        <v>#DIV/0!</v>
      </c>
      <c r="HWI30" s="45" t="e">
        <f t="shared" si="99"/>
        <v>#DIV/0!</v>
      </c>
      <c r="HWJ30" s="45" t="e">
        <f t="shared" si="99"/>
        <v>#DIV/0!</v>
      </c>
      <c r="HWK30" s="45" t="e">
        <f t="shared" si="99"/>
        <v>#DIV/0!</v>
      </c>
      <c r="HWL30" s="45" t="e">
        <f t="shared" si="99"/>
        <v>#DIV/0!</v>
      </c>
      <c r="HWM30" s="45" t="e">
        <f t="shared" si="99"/>
        <v>#DIV/0!</v>
      </c>
      <c r="HWN30" s="45" t="e">
        <f t="shared" si="99"/>
        <v>#DIV/0!</v>
      </c>
      <c r="HWO30" s="45" t="e">
        <f t="shared" si="99"/>
        <v>#DIV/0!</v>
      </c>
      <c r="HWP30" s="45" t="e">
        <f t="shared" si="99"/>
        <v>#DIV/0!</v>
      </c>
      <c r="HWQ30" s="45" t="e">
        <f t="shared" si="99"/>
        <v>#DIV/0!</v>
      </c>
      <c r="HWR30" s="45" t="e">
        <f t="shared" ref="HWR30:HZC30" si="100">HWR8/HWR6</f>
        <v>#DIV/0!</v>
      </c>
      <c r="HWS30" s="45" t="e">
        <f t="shared" si="100"/>
        <v>#DIV/0!</v>
      </c>
      <c r="HWT30" s="45" t="e">
        <f t="shared" si="100"/>
        <v>#DIV/0!</v>
      </c>
      <c r="HWU30" s="45" t="e">
        <f t="shared" si="100"/>
        <v>#DIV/0!</v>
      </c>
      <c r="HWV30" s="45" t="e">
        <f t="shared" si="100"/>
        <v>#DIV/0!</v>
      </c>
      <c r="HWW30" s="45" t="e">
        <f t="shared" si="100"/>
        <v>#DIV/0!</v>
      </c>
      <c r="HWX30" s="45" t="e">
        <f t="shared" si="100"/>
        <v>#DIV/0!</v>
      </c>
      <c r="HWY30" s="45" t="e">
        <f t="shared" si="100"/>
        <v>#DIV/0!</v>
      </c>
      <c r="HWZ30" s="45" t="e">
        <f t="shared" si="100"/>
        <v>#DIV/0!</v>
      </c>
      <c r="HXA30" s="45" t="e">
        <f t="shared" si="100"/>
        <v>#DIV/0!</v>
      </c>
      <c r="HXB30" s="45" t="e">
        <f t="shared" si="100"/>
        <v>#DIV/0!</v>
      </c>
      <c r="HXC30" s="45" t="e">
        <f t="shared" si="100"/>
        <v>#DIV/0!</v>
      </c>
      <c r="HXD30" s="45" t="e">
        <f t="shared" si="100"/>
        <v>#DIV/0!</v>
      </c>
      <c r="HXE30" s="45" t="e">
        <f t="shared" si="100"/>
        <v>#DIV/0!</v>
      </c>
      <c r="HXF30" s="45" t="e">
        <f t="shared" si="100"/>
        <v>#DIV/0!</v>
      </c>
      <c r="HXG30" s="45" t="e">
        <f t="shared" si="100"/>
        <v>#DIV/0!</v>
      </c>
      <c r="HXH30" s="45" t="e">
        <f t="shared" si="100"/>
        <v>#DIV/0!</v>
      </c>
      <c r="HXI30" s="45" t="e">
        <f t="shared" si="100"/>
        <v>#DIV/0!</v>
      </c>
      <c r="HXJ30" s="45" t="e">
        <f t="shared" si="100"/>
        <v>#DIV/0!</v>
      </c>
      <c r="HXK30" s="45" t="e">
        <f t="shared" si="100"/>
        <v>#DIV/0!</v>
      </c>
      <c r="HXL30" s="45" t="e">
        <f t="shared" si="100"/>
        <v>#DIV/0!</v>
      </c>
      <c r="HXM30" s="45" t="e">
        <f t="shared" si="100"/>
        <v>#DIV/0!</v>
      </c>
      <c r="HXN30" s="45" t="e">
        <f t="shared" si="100"/>
        <v>#DIV/0!</v>
      </c>
      <c r="HXO30" s="45" t="e">
        <f t="shared" si="100"/>
        <v>#DIV/0!</v>
      </c>
      <c r="HXP30" s="45" t="e">
        <f t="shared" si="100"/>
        <v>#DIV/0!</v>
      </c>
      <c r="HXQ30" s="45" t="e">
        <f t="shared" si="100"/>
        <v>#DIV/0!</v>
      </c>
      <c r="HXR30" s="45" t="e">
        <f t="shared" si="100"/>
        <v>#DIV/0!</v>
      </c>
      <c r="HXS30" s="45" t="e">
        <f t="shared" si="100"/>
        <v>#DIV/0!</v>
      </c>
      <c r="HXT30" s="45" t="e">
        <f t="shared" si="100"/>
        <v>#DIV/0!</v>
      </c>
      <c r="HXU30" s="45" t="e">
        <f t="shared" si="100"/>
        <v>#DIV/0!</v>
      </c>
      <c r="HXV30" s="45" t="e">
        <f t="shared" si="100"/>
        <v>#DIV/0!</v>
      </c>
      <c r="HXW30" s="45" t="e">
        <f t="shared" si="100"/>
        <v>#DIV/0!</v>
      </c>
      <c r="HXX30" s="45" t="e">
        <f t="shared" si="100"/>
        <v>#DIV/0!</v>
      </c>
      <c r="HXY30" s="45" t="e">
        <f t="shared" si="100"/>
        <v>#DIV/0!</v>
      </c>
      <c r="HXZ30" s="45" t="e">
        <f t="shared" si="100"/>
        <v>#DIV/0!</v>
      </c>
      <c r="HYA30" s="45" t="e">
        <f t="shared" si="100"/>
        <v>#DIV/0!</v>
      </c>
      <c r="HYB30" s="45" t="e">
        <f t="shared" si="100"/>
        <v>#DIV/0!</v>
      </c>
      <c r="HYC30" s="45" t="e">
        <f t="shared" si="100"/>
        <v>#DIV/0!</v>
      </c>
      <c r="HYD30" s="45" t="e">
        <f t="shared" si="100"/>
        <v>#DIV/0!</v>
      </c>
      <c r="HYE30" s="45" t="e">
        <f t="shared" si="100"/>
        <v>#DIV/0!</v>
      </c>
      <c r="HYF30" s="45" t="e">
        <f t="shared" si="100"/>
        <v>#DIV/0!</v>
      </c>
      <c r="HYG30" s="45" t="e">
        <f t="shared" si="100"/>
        <v>#DIV/0!</v>
      </c>
      <c r="HYH30" s="45" t="e">
        <f t="shared" si="100"/>
        <v>#DIV/0!</v>
      </c>
      <c r="HYI30" s="45" t="e">
        <f t="shared" si="100"/>
        <v>#DIV/0!</v>
      </c>
      <c r="HYJ30" s="45" t="e">
        <f t="shared" si="100"/>
        <v>#DIV/0!</v>
      </c>
      <c r="HYK30" s="45" t="e">
        <f t="shared" si="100"/>
        <v>#DIV/0!</v>
      </c>
      <c r="HYL30" s="45" t="e">
        <f t="shared" si="100"/>
        <v>#DIV/0!</v>
      </c>
      <c r="HYM30" s="45" t="e">
        <f t="shared" si="100"/>
        <v>#DIV/0!</v>
      </c>
      <c r="HYN30" s="45" t="e">
        <f t="shared" si="100"/>
        <v>#DIV/0!</v>
      </c>
      <c r="HYO30" s="45" t="e">
        <f t="shared" si="100"/>
        <v>#DIV/0!</v>
      </c>
      <c r="HYP30" s="45" t="e">
        <f t="shared" si="100"/>
        <v>#DIV/0!</v>
      </c>
      <c r="HYQ30" s="45" t="e">
        <f t="shared" si="100"/>
        <v>#DIV/0!</v>
      </c>
      <c r="HYR30" s="45" t="e">
        <f t="shared" si="100"/>
        <v>#DIV/0!</v>
      </c>
      <c r="HYS30" s="45" t="e">
        <f t="shared" si="100"/>
        <v>#DIV/0!</v>
      </c>
      <c r="HYT30" s="45" t="e">
        <f t="shared" si="100"/>
        <v>#DIV/0!</v>
      </c>
      <c r="HYU30" s="45" t="e">
        <f t="shared" si="100"/>
        <v>#DIV/0!</v>
      </c>
      <c r="HYV30" s="45" t="e">
        <f t="shared" si="100"/>
        <v>#DIV/0!</v>
      </c>
      <c r="HYW30" s="45" t="e">
        <f t="shared" si="100"/>
        <v>#DIV/0!</v>
      </c>
      <c r="HYX30" s="45" t="e">
        <f t="shared" si="100"/>
        <v>#DIV/0!</v>
      </c>
      <c r="HYY30" s="45" t="e">
        <f t="shared" si="100"/>
        <v>#DIV/0!</v>
      </c>
      <c r="HYZ30" s="45" t="e">
        <f t="shared" si="100"/>
        <v>#DIV/0!</v>
      </c>
      <c r="HZA30" s="45" t="e">
        <f t="shared" si="100"/>
        <v>#DIV/0!</v>
      </c>
      <c r="HZB30" s="45" t="e">
        <f t="shared" si="100"/>
        <v>#DIV/0!</v>
      </c>
      <c r="HZC30" s="45" t="e">
        <f t="shared" si="100"/>
        <v>#DIV/0!</v>
      </c>
      <c r="HZD30" s="45" t="e">
        <f t="shared" ref="HZD30:IBO30" si="101">HZD8/HZD6</f>
        <v>#DIV/0!</v>
      </c>
      <c r="HZE30" s="45" t="e">
        <f t="shared" si="101"/>
        <v>#DIV/0!</v>
      </c>
      <c r="HZF30" s="45" t="e">
        <f t="shared" si="101"/>
        <v>#DIV/0!</v>
      </c>
      <c r="HZG30" s="45" t="e">
        <f t="shared" si="101"/>
        <v>#DIV/0!</v>
      </c>
      <c r="HZH30" s="45" t="e">
        <f t="shared" si="101"/>
        <v>#DIV/0!</v>
      </c>
      <c r="HZI30" s="45" t="e">
        <f t="shared" si="101"/>
        <v>#DIV/0!</v>
      </c>
      <c r="HZJ30" s="45" t="e">
        <f t="shared" si="101"/>
        <v>#DIV/0!</v>
      </c>
      <c r="HZK30" s="45" t="e">
        <f t="shared" si="101"/>
        <v>#DIV/0!</v>
      </c>
      <c r="HZL30" s="45" t="e">
        <f t="shared" si="101"/>
        <v>#DIV/0!</v>
      </c>
      <c r="HZM30" s="45" t="e">
        <f t="shared" si="101"/>
        <v>#DIV/0!</v>
      </c>
      <c r="HZN30" s="45" t="e">
        <f t="shared" si="101"/>
        <v>#DIV/0!</v>
      </c>
      <c r="HZO30" s="45" t="e">
        <f t="shared" si="101"/>
        <v>#DIV/0!</v>
      </c>
      <c r="HZP30" s="45" t="e">
        <f t="shared" si="101"/>
        <v>#DIV/0!</v>
      </c>
      <c r="HZQ30" s="45" t="e">
        <f t="shared" si="101"/>
        <v>#DIV/0!</v>
      </c>
      <c r="HZR30" s="45" t="e">
        <f t="shared" si="101"/>
        <v>#DIV/0!</v>
      </c>
      <c r="HZS30" s="45" t="e">
        <f t="shared" si="101"/>
        <v>#DIV/0!</v>
      </c>
      <c r="HZT30" s="45" t="e">
        <f t="shared" si="101"/>
        <v>#DIV/0!</v>
      </c>
      <c r="HZU30" s="45" t="e">
        <f t="shared" si="101"/>
        <v>#DIV/0!</v>
      </c>
      <c r="HZV30" s="45" t="e">
        <f t="shared" si="101"/>
        <v>#DIV/0!</v>
      </c>
      <c r="HZW30" s="45" t="e">
        <f t="shared" si="101"/>
        <v>#DIV/0!</v>
      </c>
      <c r="HZX30" s="45" t="e">
        <f t="shared" si="101"/>
        <v>#DIV/0!</v>
      </c>
      <c r="HZY30" s="45" t="e">
        <f t="shared" si="101"/>
        <v>#DIV/0!</v>
      </c>
      <c r="HZZ30" s="45" t="e">
        <f t="shared" si="101"/>
        <v>#DIV/0!</v>
      </c>
      <c r="IAA30" s="45" t="e">
        <f t="shared" si="101"/>
        <v>#DIV/0!</v>
      </c>
      <c r="IAB30" s="45" t="e">
        <f t="shared" si="101"/>
        <v>#DIV/0!</v>
      </c>
      <c r="IAC30" s="45" t="e">
        <f t="shared" si="101"/>
        <v>#DIV/0!</v>
      </c>
      <c r="IAD30" s="45" t="e">
        <f t="shared" si="101"/>
        <v>#DIV/0!</v>
      </c>
      <c r="IAE30" s="45" t="e">
        <f t="shared" si="101"/>
        <v>#DIV/0!</v>
      </c>
      <c r="IAF30" s="45" t="e">
        <f t="shared" si="101"/>
        <v>#DIV/0!</v>
      </c>
      <c r="IAG30" s="45" t="e">
        <f t="shared" si="101"/>
        <v>#DIV/0!</v>
      </c>
      <c r="IAH30" s="45" t="e">
        <f t="shared" si="101"/>
        <v>#DIV/0!</v>
      </c>
      <c r="IAI30" s="45" t="e">
        <f t="shared" si="101"/>
        <v>#DIV/0!</v>
      </c>
      <c r="IAJ30" s="45" t="e">
        <f t="shared" si="101"/>
        <v>#DIV/0!</v>
      </c>
      <c r="IAK30" s="45" t="e">
        <f t="shared" si="101"/>
        <v>#DIV/0!</v>
      </c>
      <c r="IAL30" s="45" t="e">
        <f t="shared" si="101"/>
        <v>#DIV/0!</v>
      </c>
      <c r="IAM30" s="45" t="e">
        <f t="shared" si="101"/>
        <v>#DIV/0!</v>
      </c>
      <c r="IAN30" s="45" t="e">
        <f t="shared" si="101"/>
        <v>#DIV/0!</v>
      </c>
      <c r="IAO30" s="45" t="e">
        <f t="shared" si="101"/>
        <v>#DIV/0!</v>
      </c>
      <c r="IAP30" s="45" t="e">
        <f t="shared" si="101"/>
        <v>#DIV/0!</v>
      </c>
      <c r="IAQ30" s="45" t="e">
        <f t="shared" si="101"/>
        <v>#DIV/0!</v>
      </c>
      <c r="IAR30" s="45" t="e">
        <f t="shared" si="101"/>
        <v>#DIV/0!</v>
      </c>
      <c r="IAS30" s="45" t="e">
        <f t="shared" si="101"/>
        <v>#DIV/0!</v>
      </c>
      <c r="IAT30" s="45" t="e">
        <f t="shared" si="101"/>
        <v>#DIV/0!</v>
      </c>
      <c r="IAU30" s="45" t="e">
        <f t="shared" si="101"/>
        <v>#DIV/0!</v>
      </c>
      <c r="IAV30" s="45" t="e">
        <f t="shared" si="101"/>
        <v>#DIV/0!</v>
      </c>
      <c r="IAW30" s="45" t="e">
        <f t="shared" si="101"/>
        <v>#DIV/0!</v>
      </c>
      <c r="IAX30" s="45" t="e">
        <f t="shared" si="101"/>
        <v>#DIV/0!</v>
      </c>
      <c r="IAY30" s="45" t="e">
        <f t="shared" si="101"/>
        <v>#DIV/0!</v>
      </c>
      <c r="IAZ30" s="45" t="e">
        <f t="shared" si="101"/>
        <v>#DIV/0!</v>
      </c>
      <c r="IBA30" s="45" t="e">
        <f t="shared" si="101"/>
        <v>#DIV/0!</v>
      </c>
      <c r="IBB30" s="45" t="e">
        <f t="shared" si="101"/>
        <v>#DIV/0!</v>
      </c>
      <c r="IBC30" s="45" t="e">
        <f t="shared" si="101"/>
        <v>#DIV/0!</v>
      </c>
      <c r="IBD30" s="45" t="e">
        <f t="shared" si="101"/>
        <v>#DIV/0!</v>
      </c>
      <c r="IBE30" s="45" t="e">
        <f t="shared" si="101"/>
        <v>#DIV/0!</v>
      </c>
      <c r="IBF30" s="45" t="e">
        <f t="shared" si="101"/>
        <v>#DIV/0!</v>
      </c>
      <c r="IBG30" s="45" t="e">
        <f t="shared" si="101"/>
        <v>#DIV/0!</v>
      </c>
      <c r="IBH30" s="45" t="e">
        <f t="shared" si="101"/>
        <v>#DIV/0!</v>
      </c>
      <c r="IBI30" s="45" t="e">
        <f t="shared" si="101"/>
        <v>#DIV/0!</v>
      </c>
      <c r="IBJ30" s="45" t="e">
        <f t="shared" si="101"/>
        <v>#DIV/0!</v>
      </c>
      <c r="IBK30" s="45" t="e">
        <f t="shared" si="101"/>
        <v>#DIV/0!</v>
      </c>
      <c r="IBL30" s="45" t="e">
        <f t="shared" si="101"/>
        <v>#DIV/0!</v>
      </c>
      <c r="IBM30" s="45" t="e">
        <f t="shared" si="101"/>
        <v>#DIV/0!</v>
      </c>
      <c r="IBN30" s="45" t="e">
        <f t="shared" si="101"/>
        <v>#DIV/0!</v>
      </c>
      <c r="IBO30" s="45" t="e">
        <f t="shared" si="101"/>
        <v>#DIV/0!</v>
      </c>
      <c r="IBP30" s="45" t="e">
        <f t="shared" ref="IBP30:IEA30" si="102">IBP8/IBP6</f>
        <v>#DIV/0!</v>
      </c>
      <c r="IBQ30" s="45" t="e">
        <f t="shared" si="102"/>
        <v>#DIV/0!</v>
      </c>
      <c r="IBR30" s="45" t="e">
        <f t="shared" si="102"/>
        <v>#DIV/0!</v>
      </c>
      <c r="IBS30" s="45" t="e">
        <f t="shared" si="102"/>
        <v>#DIV/0!</v>
      </c>
      <c r="IBT30" s="45" t="e">
        <f t="shared" si="102"/>
        <v>#DIV/0!</v>
      </c>
      <c r="IBU30" s="45" t="e">
        <f t="shared" si="102"/>
        <v>#DIV/0!</v>
      </c>
      <c r="IBV30" s="45" t="e">
        <f t="shared" si="102"/>
        <v>#DIV/0!</v>
      </c>
      <c r="IBW30" s="45" t="e">
        <f t="shared" si="102"/>
        <v>#DIV/0!</v>
      </c>
      <c r="IBX30" s="45" t="e">
        <f t="shared" si="102"/>
        <v>#DIV/0!</v>
      </c>
      <c r="IBY30" s="45" t="e">
        <f t="shared" si="102"/>
        <v>#DIV/0!</v>
      </c>
      <c r="IBZ30" s="45" t="e">
        <f t="shared" si="102"/>
        <v>#DIV/0!</v>
      </c>
      <c r="ICA30" s="45" t="e">
        <f t="shared" si="102"/>
        <v>#DIV/0!</v>
      </c>
      <c r="ICB30" s="45" t="e">
        <f t="shared" si="102"/>
        <v>#DIV/0!</v>
      </c>
      <c r="ICC30" s="45" t="e">
        <f t="shared" si="102"/>
        <v>#DIV/0!</v>
      </c>
      <c r="ICD30" s="45" t="e">
        <f t="shared" si="102"/>
        <v>#DIV/0!</v>
      </c>
      <c r="ICE30" s="45" t="e">
        <f t="shared" si="102"/>
        <v>#DIV/0!</v>
      </c>
      <c r="ICF30" s="45" t="e">
        <f t="shared" si="102"/>
        <v>#DIV/0!</v>
      </c>
      <c r="ICG30" s="45" t="e">
        <f t="shared" si="102"/>
        <v>#DIV/0!</v>
      </c>
      <c r="ICH30" s="45" t="e">
        <f t="shared" si="102"/>
        <v>#DIV/0!</v>
      </c>
      <c r="ICI30" s="45" t="e">
        <f t="shared" si="102"/>
        <v>#DIV/0!</v>
      </c>
      <c r="ICJ30" s="45" t="e">
        <f t="shared" si="102"/>
        <v>#DIV/0!</v>
      </c>
      <c r="ICK30" s="45" t="e">
        <f t="shared" si="102"/>
        <v>#DIV/0!</v>
      </c>
      <c r="ICL30" s="45" t="e">
        <f t="shared" si="102"/>
        <v>#DIV/0!</v>
      </c>
      <c r="ICM30" s="45" t="e">
        <f t="shared" si="102"/>
        <v>#DIV/0!</v>
      </c>
      <c r="ICN30" s="45" t="e">
        <f t="shared" si="102"/>
        <v>#DIV/0!</v>
      </c>
      <c r="ICO30" s="45" t="e">
        <f t="shared" si="102"/>
        <v>#DIV/0!</v>
      </c>
      <c r="ICP30" s="45" t="e">
        <f t="shared" si="102"/>
        <v>#DIV/0!</v>
      </c>
      <c r="ICQ30" s="45" t="e">
        <f t="shared" si="102"/>
        <v>#DIV/0!</v>
      </c>
      <c r="ICR30" s="45" t="e">
        <f t="shared" si="102"/>
        <v>#DIV/0!</v>
      </c>
      <c r="ICS30" s="45" t="e">
        <f t="shared" si="102"/>
        <v>#DIV/0!</v>
      </c>
      <c r="ICT30" s="45" t="e">
        <f t="shared" si="102"/>
        <v>#DIV/0!</v>
      </c>
      <c r="ICU30" s="45" t="e">
        <f t="shared" si="102"/>
        <v>#DIV/0!</v>
      </c>
      <c r="ICV30" s="45" t="e">
        <f t="shared" si="102"/>
        <v>#DIV/0!</v>
      </c>
      <c r="ICW30" s="45" t="e">
        <f t="shared" si="102"/>
        <v>#DIV/0!</v>
      </c>
      <c r="ICX30" s="45" t="e">
        <f t="shared" si="102"/>
        <v>#DIV/0!</v>
      </c>
      <c r="ICY30" s="45" t="e">
        <f t="shared" si="102"/>
        <v>#DIV/0!</v>
      </c>
      <c r="ICZ30" s="45" t="e">
        <f t="shared" si="102"/>
        <v>#DIV/0!</v>
      </c>
      <c r="IDA30" s="45" t="e">
        <f t="shared" si="102"/>
        <v>#DIV/0!</v>
      </c>
      <c r="IDB30" s="45" t="e">
        <f t="shared" si="102"/>
        <v>#DIV/0!</v>
      </c>
      <c r="IDC30" s="45" t="e">
        <f t="shared" si="102"/>
        <v>#DIV/0!</v>
      </c>
      <c r="IDD30" s="45" t="e">
        <f t="shared" si="102"/>
        <v>#DIV/0!</v>
      </c>
      <c r="IDE30" s="45" t="e">
        <f t="shared" si="102"/>
        <v>#DIV/0!</v>
      </c>
      <c r="IDF30" s="45" t="e">
        <f t="shared" si="102"/>
        <v>#DIV/0!</v>
      </c>
      <c r="IDG30" s="45" t="e">
        <f t="shared" si="102"/>
        <v>#DIV/0!</v>
      </c>
      <c r="IDH30" s="45" t="e">
        <f t="shared" si="102"/>
        <v>#DIV/0!</v>
      </c>
      <c r="IDI30" s="45" t="e">
        <f t="shared" si="102"/>
        <v>#DIV/0!</v>
      </c>
      <c r="IDJ30" s="45" t="e">
        <f t="shared" si="102"/>
        <v>#DIV/0!</v>
      </c>
      <c r="IDK30" s="45" t="e">
        <f t="shared" si="102"/>
        <v>#DIV/0!</v>
      </c>
      <c r="IDL30" s="45" t="e">
        <f t="shared" si="102"/>
        <v>#DIV/0!</v>
      </c>
      <c r="IDM30" s="45" t="e">
        <f t="shared" si="102"/>
        <v>#DIV/0!</v>
      </c>
      <c r="IDN30" s="45" t="e">
        <f t="shared" si="102"/>
        <v>#DIV/0!</v>
      </c>
      <c r="IDO30" s="45" t="e">
        <f t="shared" si="102"/>
        <v>#DIV/0!</v>
      </c>
      <c r="IDP30" s="45" t="e">
        <f t="shared" si="102"/>
        <v>#DIV/0!</v>
      </c>
      <c r="IDQ30" s="45" t="e">
        <f t="shared" si="102"/>
        <v>#DIV/0!</v>
      </c>
      <c r="IDR30" s="45" t="e">
        <f t="shared" si="102"/>
        <v>#DIV/0!</v>
      </c>
      <c r="IDS30" s="45" t="e">
        <f t="shared" si="102"/>
        <v>#DIV/0!</v>
      </c>
      <c r="IDT30" s="45" t="e">
        <f t="shared" si="102"/>
        <v>#DIV/0!</v>
      </c>
      <c r="IDU30" s="45" t="e">
        <f t="shared" si="102"/>
        <v>#DIV/0!</v>
      </c>
      <c r="IDV30" s="45" t="e">
        <f t="shared" si="102"/>
        <v>#DIV/0!</v>
      </c>
      <c r="IDW30" s="45" t="e">
        <f t="shared" si="102"/>
        <v>#DIV/0!</v>
      </c>
      <c r="IDX30" s="45" t="e">
        <f t="shared" si="102"/>
        <v>#DIV/0!</v>
      </c>
      <c r="IDY30" s="45" t="e">
        <f t="shared" si="102"/>
        <v>#DIV/0!</v>
      </c>
      <c r="IDZ30" s="45" t="e">
        <f t="shared" si="102"/>
        <v>#DIV/0!</v>
      </c>
      <c r="IEA30" s="45" t="e">
        <f t="shared" si="102"/>
        <v>#DIV/0!</v>
      </c>
      <c r="IEB30" s="45" t="e">
        <f t="shared" ref="IEB30:IGM30" si="103">IEB8/IEB6</f>
        <v>#DIV/0!</v>
      </c>
      <c r="IEC30" s="45" t="e">
        <f t="shared" si="103"/>
        <v>#DIV/0!</v>
      </c>
      <c r="IED30" s="45" t="e">
        <f t="shared" si="103"/>
        <v>#DIV/0!</v>
      </c>
      <c r="IEE30" s="45" t="e">
        <f t="shared" si="103"/>
        <v>#DIV/0!</v>
      </c>
      <c r="IEF30" s="45" t="e">
        <f t="shared" si="103"/>
        <v>#DIV/0!</v>
      </c>
      <c r="IEG30" s="45" t="e">
        <f t="shared" si="103"/>
        <v>#DIV/0!</v>
      </c>
      <c r="IEH30" s="45" t="e">
        <f t="shared" si="103"/>
        <v>#DIV/0!</v>
      </c>
      <c r="IEI30" s="45" t="e">
        <f t="shared" si="103"/>
        <v>#DIV/0!</v>
      </c>
      <c r="IEJ30" s="45" t="e">
        <f t="shared" si="103"/>
        <v>#DIV/0!</v>
      </c>
      <c r="IEK30" s="45" t="e">
        <f t="shared" si="103"/>
        <v>#DIV/0!</v>
      </c>
      <c r="IEL30" s="45" t="e">
        <f t="shared" si="103"/>
        <v>#DIV/0!</v>
      </c>
      <c r="IEM30" s="45" t="e">
        <f t="shared" si="103"/>
        <v>#DIV/0!</v>
      </c>
      <c r="IEN30" s="45" t="e">
        <f t="shared" si="103"/>
        <v>#DIV/0!</v>
      </c>
      <c r="IEO30" s="45" t="e">
        <f t="shared" si="103"/>
        <v>#DIV/0!</v>
      </c>
      <c r="IEP30" s="45" t="e">
        <f t="shared" si="103"/>
        <v>#DIV/0!</v>
      </c>
      <c r="IEQ30" s="45" t="e">
        <f t="shared" si="103"/>
        <v>#DIV/0!</v>
      </c>
      <c r="IER30" s="45" t="e">
        <f t="shared" si="103"/>
        <v>#DIV/0!</v>
      </c>
      <c r="IES30" s="45" t="e">
        <f t="shared" si="103"/>
        <v>#DIV/0!</v>
      </c>
      <c r="IET30" s="45" t="e">
        <f t="shared" si="103"/>
        <v>#DIV/0!</v>
      </c>
      <c r="IEU30" s="45" t="e">
        <f t="shared" si="103"/>
        <v>#DIV/0!</v>
      </c>
      <c r="IEV30" s="45" t="e">
        <f t="shared" si="103"/>
        <v>#DIV/0!</v>
      </c>
      <c r="IEW30" s="45" t="e">
        <f t="shared" si="103"/>
        <v>#DIV/0!</v>
      </c>
      <c r="IEX30" s="45" t="e">
        <f t="shared" si="103"/>
        <v>#DIV/0!</v>
      </c>
      <c r="IEY30" s="45" t="e">
        <f t="shared" si="103"/>
        <v>#DIV/0!</v>
      </c>
      <c r="IEZ30" s="45" t="e">
        <f t="shared" si="103"/>
        <v>#DIV/0!</v>
      </c>
      <c r="IFA30" s="45" t="e">
        <f t="shared" si="103"/>
        <v>#DIV/0!</v>
      </c>
      <c r="IFB30" s="45" t="e">
        <f t="shared" si="103"/>
        <v>#DIV/0!</v>
      </c>
      <c r="IFC30" s="45" t="e">
        <f t="shared" si="103"/>
        <v>#DIV/0!</v>
      </c>
      <c r="IFD30" s="45" t="e">
        <f t="shared" si="103"/>
        <v>#DIV/0!</v>
      </c>
      <c r="IFE30" s="45" t="e">
        <f t="shared" si="103"/>
        <v>#DIV/0!</v>
      </c>
      <c r="IFF30" s="45" t="e">
        <f t="shared" si="103"/>
        <v>#DIV/0!</v>
      </c>
      <c r="IFG30" s="45" t="e">
        <f t="shared" si="103"/>
        <v>#DIV/0!</v>
      </c>
      <c r="IFH30" s="45" t="e">
        <f t="shared" si="103"/>
        <v>#DIV/0!</v>
      </c>
      <c r="IFI30" s="45" t="e">
        <f t="shared" si="103"/>
        <v>#DIV/0!</v>
      </c>
      <c r="IFJ30" s="45" t="e">
        <f t="shared" si="103"/>
        <v>#DIV/0!</v>
      </c>
      <c r="IFK30" s="45" t="e">
        <f t="shared" si="103"/>
        <v>#DIV/0!</v>
      </c>
      <c r="IFL30" s="45" t="e">
        <f t="shared" si="103"/>
        <v>#DIV/0!</v>
      </c>
      <c r="IFM30" s="45" t="e">
        <f t="shared" si="103"/>
        <v>#DIV/0!</v>
      </c>
      <c r="IFN30" s="45" t="e">
        <f t="shared" si="103"/>
        <v>#DIV/0!</v>
      </c>
      <c r="IFO30" s="45" t="e">
        <f t="shared" si="103"/>
        <v>#DIV/0!</v>
      </c>
      <c r="IFP30" s="45" t="e">
        <f t="shared" si="103"/>
        <v>#DIV/0!</v>
      </c>
      <c r="IFQ30" s="45" t="e">
        <f t="shared" si="103"/>
        <v>#DIV/0!</v>
      </c>
      <c r="IFR30" s="45" t="e">
        <f t="shared" si="103"/>
        <v>#DIV/0!</v>
      </c>
      <c r="IFS30" s="45" t="e">
        <f t="shared" si="103"/>
        <v>#DIV/0!</v>
      </c>
      <c r="IFT30" s="45" t="e">
        <f t="shared" si="103"/>
        <v>#DIV/0!</v>
      </c>
      <c r="IFU30" s="45" t="e">
        <f t="shared" si="103"/>
        <v>#DIV/0!</v>
      </c>
      <c r="IFV30" s="45" t="e">
        <f t="shared" si="103"/>
        <v>#DIV/0!</v>
      </c>
      <c r="IFW30" s="45" t="e">
        <f t="shared" si="103"/>
        <v>#DIV/0!</v>
      </c>
      <c r="IFX30" s="45" t="e">
        <f t="shared" si="103"/>
        <v>#DIV/0!</v>
      </c>
      <c r="IFY30" s="45" t="e">
        <f t="shared" si="103"/>
        <v>#DIV/0!</v>
      </c>
      <c r="IFZ30" s="45" t="e">
        <f t="shared" si="103"/>
        <v>#DIV/0!</v>
      </c>
      <c r="IGA30" s="45" t="e">
        <f t="shared" si="103"/>
        <v>#DIV/0!</v>
      </c>
      <c r="IGB30" s="45" t="e">
        <f t="shared" si="103"/>
        <v>#DIV/0!</v>
      </c>
      <c r="IGC30" s="45" t="e">
        <f t="shared" si="103"/>
        <v>#DIV/0!</v>
      </c>
      <c r="IGD30" s="45" t="e">
        <f t="shared" si="103"/>
        <v>#DIV/0!</v>
      </c>
      <c r="IGE30" s="45" t="e">
        <f t="shared" si="103"/>
        <v>#DIV/0!</v>
      </c>
      <c r="IGF30" s="45" t="e">
        <f t="shared" si="103"/>
        <v>#DIV/0!</v>
      </c>
      <c r="IGG30" s="45" t="e">
        <f t="shared" si="103"/>
        <v>#DIV/0!</v>
      </c>
      <c r="IGH30" s="45" t="e">
        <f t="shared" si="103"/>
        <v>#DIV/0!</v>
      </c>
      <c r="IGI30" s="45" t="e">
        <f t="shared" si="103"/>
        <v>#DIV/0!</v>
      </c>
      <c r="IGJ30" s="45" t="e">
        <f t="shared" si="103"/>
        <v>#DIV/0!</v>
      </c>
      <c r="IGK30" s="45" t="e">
        <f t="shared" si="103"/>
        <v>#DIV/0!</v>
      </c>
      <c r="IGL30" s="45" t="e">
        <f t="shared" si="103"/>
        <v>#DIV/0!</v>
      </c>
      <c r="IGM30" s="45" t="e">
        <f t="shared" si="103"/>
        <v>#DIV/0!</v>
      </c>
      <c r="IGN30" s="45" t="e">
        <f t="shared" ref="IGN30:IIY30" si="104">IGN8/IGN6</f>
        <v>#DIV/0!</v>
      </c>
      <c r="IGO30" s="45" t="e">
        <f t="shared" si="104"/>
        <v>#DIV/0!</v>
      </c>
      <c r="IGP30" s="45" t="e">
        <f t="shared" si="104"/>
        <v>#DIV/0!</v>
      </c>
      <c r="IGQ30" s="45" t="e">
        <f t="shared" si="104"/>
        <v>#DIV/0!</v>
      </c>
      <c r="IGR30" s="45" t="e">
        <f t="shared" si="104"/>
        <v>#DIV/0!</v>
      </c>
      <c r="IGS30" s="45" t="e">
        <f t="shared" si="104"/>
        <v>#DIV/0!</v>
      </c>
      <c r="IGT30" s="45" t="e">
        <f t="shared" si="104"/>
        <v>#DIV/0!</v>
      </c>
      <c r="IGU30" s="45" t="e">
        <f t="shared" si="104"/>
        <v>#DIV/0!</v>
      </c>
      <c r="IGV30" s="45" t="e">
        <f t="shared" si="104"/>
        <v>#DIV/0!</v>
      </c>
      <c r="IGW30" s="45" t="e">
        <f t="shared" si="104"/>
        <v>#DIV/0!</v>
      </c>
      <c r="IGX30" s="45" t="e">
        <f t="shared" si="104"/>
        <v>#DIV/0!</v>
      </c>
      <c r="IGY30" s="45" t="e">
        <f t="shared" si="104"/>
        <v>#DIV/0!</v>
      </c>
      <c r="IGZ30" s="45" t="e">
        <f t="shared" si="104"/>
        <v>#DIV/0!</v>
      </c>
      <c r="IHA30" s="45" t="e">
        <f t="shared" si="104"/>
        <v>#DIV/0!</v>
      </c>
      <c r="IHB30" s="45" t="e">
        <f t="shared" si="104"/>
        <v>#DIV/0!</v>
      </c>
      <c r="IHC30" s="45" t="e">
        <f t="shared" si="104"/>
        <v>#DIV/0!</v>
      </c>
      <c r="IHD30" s="45" t="e">
        <f t="shared" si="104"/>
        <v>#DIV/0!</v>
      </c>
      <c r="IHE30" s="45" t="e">
        <f t="shared" si="104"/>
        <v>#DIV/0!</v>
      </c>
      <c r="IHF30" s="45" t="e">
        <f t="shared" si="104"/>
        <v>#DIV/0!</v>
      </c>
      <c r="IHG30" s="45" t="e">
        <f t="shared" si="104"/>
        <v>#DIV/0!</v>
      </c>
      <c r="IHH30" s="45" t="e">
        <f t="shared" si="104"/>
        <v>#DIV/0!</v>
      </c>
      <c r="IHI30" s="45" t="e">
        <f t="shared" si="104"/>
        <v>#DIV/0!</v>
      </c>
      <c r="IHJ30" s="45" t="e">
        <f t="shared" si="104"/>
        <v>#DIV/0!</v>
      </c>
      <c r="IHK30" s="45" t="e">
        <f t="shared" si="104"/>
        <v>#DIV/0!</v>
      </c>
      <c r="IHL30" s="45" t="e">
        <f t="shared" si="104"/>
        <v>#DIV/0!</v>
      </c>
      <c r="IHM30" s="45" t="e">
        <f t="shared" si="104"/>
        <v>#DIV/0!</v>
      </c>
      <c r="IHN30" s="45" t="e">
        <f t="shared" si="104"/>
        <v>#DIV/0!</v>
      </c>
      <c r="IHO30" s="45" t="e">
        <f t="shared" si="104"/>
        <v>#DIV/0!</v>
      </c>
      <c r="IHP30" s="45" t="e">
        <f t="shared" si="104"/>
        <v>#DIV/0!</v>
      </c>
      <c r="IHQ30" s="45" t="e">
        <f t="shared" si="104"/>
        <v>#DIV/0!</v>
      </c>
      <c r="IHR30" s="45" t="e">
        <f t="shared" si="104"/>
        <v>#DIV/0!</v>
      </c>
      <c r="IHS30" s="45" t="e">
        <f t="shared" si="104"/>
        <v>#DIV/0!</v>
      </c>
      <c r="IHT30" s="45" t="e">
        <f t="shared" si="104"/>
        <v>#DIV/0!</v>
      </c>
      <c r="IHU30" s="45" t="e">
        <f t="shared" si="104"/>
        <v>#DIV/0!</v>
      </c>
      <c r="IHV30" s="45" t="e">
        <f t="shared" si="104"/>
        <v>#DIV/0!</v>
      </c>
      <c r="IHW30" s="45" t="e">
        <f t="shared" si="104"/>
        <v>#DIV/0!</v>
      </c>
      <c r="IHX30" s="45" t="e">
        <f t="shared" si="104"/>
        <v>#DIV/0!</v>
      </c>
      <c r="IHY30" s="45" t="e">
        <f t="shared" si="104"/>
        <v>#DIV/0!</v>
      </c>
      <c r="IHZ30" s="45" t="e">
        <f t="shared" si="104"/>
        <v>#DIV/0!</v>
      </c>
      <c r="IIA30" s="45" t="e">
        <f t="shared" si="104"/>
        <v>#DIV/0!</v>
      </c>
      <c r="IIB30" s="45" t="e">
        <f t="shared" si="104"/>
        <v>#DIV/0!</v>
      </c>
      <c r="IIC30" s="45" t="e">
        <f t="shared" si="104"/>
        <v>#DIV/0!</v>
      </c>
      <c r="IID30" s="45" t="e">
        <f t="shared" si="104"/>
        <v>#DIV/0!</v>
      </c>
      <c r="IIE30" s="45" t="e">
        <f t="shared" si="104"/>
        <v>#DIV/0!</v>
      </c>
      <c r="IIF30" s="45" t="e">
        <f t="shared" si="104"/>
        <v>#DIV/0!</v>
      </c>
      <c r="IIG30" s="45" t="e">
        <f t="shared" si="104"/>
        <v>#DIV/0!</v>
      </c>
      <c r="IIH30" s="45" t="e">
        <f t="shared" si="104"/>
        <v>#DIV/0!</v>
      </c>
      <c r="III30" s="45" t="e">
        <f t="shared" si="104"/>
        <v>#DIV/0!</v>
      </c>
      <c r="IIJ30" s="45" t="e">
        <f t="shared" si="104"/>
        <v>#DIV/0!</v>
      </c>
      <c r="IIK30" s="45" t="e">
        <f t="shared" si="104"/>
        <v>#DIV/0!</v>
      </c>
      <c r="IIL30" s="45" t="e">
        <f t="shared" si="104"/>
        <v>#DIV/0!</v>
      </c>
      <c r="IIM30" s="45" t="e">
        <f t="shared" si="104"/>
        <v>#DIV/0!</v>
      </c>
      <c r="IIN30" s="45" t="e">
        <f t="shared" si="104"/>
        <v>#DIV/0!</v>
      </c>
      <c r="IIO30" s="45" t="e">
        <f t="shared" si="104"/>
        <v>#DIV/0!</v>
      </c>
      <c r="IIP30" s="45" t="e">
        <f t="shared" si="104"/>
        <v>#DIV/0!</v>
      </c>
      <c r="IIQ30" s="45" t="e">
        <f t="shared" si="104"/>
        <v>#DIV/0!</v>
      </c>
      <c r="IIR30" s="45" t="e">
        <f t="shared" si="104"/>
        <v>#DIV/0!</v>
      </c>
      <c r="IIS30" s="45" t="e">
        <f t="shared" si="104"/>
        <v>#DIV/0!</v>
      </c>
      <c r="IIT30" s="45" t="e">
        <f t="shared" si="104"/>
        <v>#DIV/0!</v>
      </c>
      <c r="IIU30" s="45" t="e">
        <f t="shared" si="104"/>
        <v>#DIV/0!</v>
      </c>
      <c r="IIV30" s="45" t="e">
        <f t="shared" si="104"/>
        <v>#DIV/0!</v>
      </c>
      <c r="IIW30" s="45" t="e">
        <f t="shared" si="104"/>
        <v>#DIV/0!</v>
      </c>
      <c r="IIX30" s="45" t="e">
        <f t="shared" si="104"/>
        <v>#DIV/0!</v>
      </c>
      <c r="IIY30" s="45" t="e">
        <f t="shared" si="104"/>
        <v>#DIV/0!</v>
      </c>
      <c r="IIZ30" s="45" t="e">
        <f t="shared" ref="IIZ30:ILK30" si="105">IIZ8/IIZ6</f>
        <v>#DIV/0!</v>
      </c>
      <c r="IJA30" s="45" t="e">
        <f t="shared" si="105"/>
        <v>#DIV/0!</v>
      </c>
      <c r="IJB30" s="45" t="e">
        <f t="shared" si="105"/>
        <v>#DIV/0!</v>
      </c>
      <c r="IJC30" s="45" t="e">
        <f t="shared" si="105"/>
        <v>#DIV/0!</v>
      </c>
      <c r="IJD30" s="45" t="e">
        <f t="shared" si="105"/>
        <v>#DIV/0!</v>
      </c>
      <c r="IJE30" s="45" t="e">
        <f t="shared" si="105"/>
        <v>#DIV/0!</v>
      </c>
      <c r="IJF30" s="45" t="e">
        <f t="shared" si="105"/>
        <v>#DIV/0!</v>
      </c>
      <c r="IJG30" s="45" t="e">
        <f t="shared" si="105"/>
        <v>#DIV/0!</v>
      </c>
      <c r="IJH30" s="45" t="e">
        <f t="shared" si="105"/>
        <v>#DIV/0!</v>
      </c>
      <c r="IJI30" s="45" t="e">
        <f t="shared" si="105"/>
        <v>#DIV/0!</v>
      </c>
      <c r="IJJ30" s="45" t="e">
        <f t="shared" si="105"/>
        <v>#DIV/0!</v>
      </c>
      <c r="IJK30" s="45" t="e">
        <f t="shared" si="105"/>
        <v>#DIV/0!</v>
      </c>
      <c r="IJL30" s="45" t="e">
        <f t="shared" si="105"/>
        <v>#DIV/0!</v>
      </c>
      <c r="IJM30" s="45" t="e">
        <f t="shared" si="105"/>
        <v>#DIV/0!</v>
      </c>
      <c r="IJN30" s="45" t="e">
        <f t="shared" si="105"/>
        <v>#DIV/0!</v>
      </c>
      <c r="IJO30" s="45" t="e">
        <f t="shared" si="105"/>
        <v>#DIV/0!</v>
      </c>
      <c r="IJP30" s="45" t="e">
        <f t="shared" si="105"/>
        <v>#DIV/0!</v>
      </c>
      <c r="IJQ30" s="45" t="e">
        <f t="shared" si="105"/>
        <v>#DIV/0!</v>
      </c>
      <c r="IJR30" s="45" t="e">
        <f t="shared" si="105"/>
        <v>#DIV/0!</v>
      </c>
      <c r="IJS30" s="45" t="e">
        <f t="shared" si="105"/>
        <v>#DIV/0!</v>
      </c>
      <c r="IJT30" s="45" t="e">
        <f t="shared" si="105"/>
        <v>#DIV/0!</v>
      </c>
      <c r="IJU30" s="45" t="e">
        <f t="shared" si="105"/>
        <v>#DIV/0!</v>
      </c>
      <c r="IJV30" s="45" t="e">
        <f t="shared" si="105"/>
        <v>#DIV/0!</v>
      </c>
      <c r="IJW30" s="45" t="e">
        <f t="shared" si="105"/>
        <v>#DIV/0!</v>
      </c>
      <c r="IJX30" s="45" t="e">
        <f t="shared" si="105"/>
        <v>#DIV/0!</v>
      </c>
      <c r="IJY30" s="45" t="e">
        <f t="shared" si="105"/>
        <v>#DIV/0!</v>
      </c>
      <c r="IJZ30" s="45" t="e">
        <f t="shared" si="105"/>
        <v>#DIV/0!</v>
      </c>
      <c r="IKA30" s="45" t="e">
        <f t="shared" si="105"/>
        <v>#DIV/0!</v>
      </c>
      <c r="IKB30" s="45" t="e">
        <f t="shared" si="105"/>
        <v>#DIV/0!</v>
      </c>
      <c r="IKC30" s="45" t="e">
        <f t="shared" si="105"/>
        <v>#DIV/0!</v>
      </c>
      <c r="IKD30" s="45" t="e">
        <f t="shared" si="105"/>
        <v>#DIV/0!</v>
      </c>
      <c r="IKE30" s="45" t="e">
        <f t="shared" si="105"/>
        <v>#DIV/0!</v>
      </c>
      <c r="IKF30" s="45" t="e">
        <f t="shared" si="105"/>
        <v>#DIV/0!</v>
      </c>
      <c r="IKG30" s="45" t="e">
        <f t="shared" si="105"/>
        <v>#DIV/0!</v>
      </c>
      <c r="IKH30" s="45" t="e">
        <f t="shared" si="105"/>
        <v>#DIV/0!</v>
      </c>
      <c r="IKI30" s="45" t="e">
        <f t="shared" si="105"/>
        <v>#DIV/0!</v>
      </c>
      <c r="IKJ30" s="45" t="e">
        <f t="shared" si="105"/>
        <v>#DIV/0!</v>
      </c>
      <c r="IKK30" s="45" t="e">
        <f t="shared" si="105"/>
        <v>#DIV/0!</v>
      </c>
      <c r="IKL30" s="45" t="e">
        <f t="shared" si="105"/>
        <v>#DIV/0!</v>
      </c>
      <c r="IKM30" s="45" t="e">
        <f t="shared" si="105"/>
        <v>#DIV/0!</v>
      </c>
      <c r="IKN30" s="45" t="e">
        <f t="shared" si="105"/>
        <v>#DIV/0!</v>
      </c>
      <c r="IKO30" s="45" t="e">
        <f t="shared" si="105"/>
        <v>#DIV/0!</v>
      </c>
      <c r="IKP30" s="45" t="e">
        <f t="shared" si="105"/>
        <v>#DIV/0!</v>
      </c>
      <c r="IKQ30" s="45" t="e">
        <f t="shared" si="105"/>
        <v>#DIV/0!</v>
      </c>
      <c r="IKR30" s="45" t="e">
        <f t="shared" si="105"/>
        <v>#DIV/0!</v>
      </c>
      <c r="IKS30" s="45" t="e">
        <f t="shared" si="105"/>
        <v>#DIV/0!</v>
      </c>
      <c r="IKT30" s="45" t="e">
        <f t="shared" si="105"/>
        <v>#DIV/0!</v>
      </c>
      <c r="IKU30" s="45" t="e">
        <f t="shared" si="105"/>
        <v>#DIV/0!</v>
      </c>
      <c r="IKV30" s="45" t="e">
        <f t="shared" si="105"/>
        <v>#DIV/0!</v>
      </c>
      <c r="IKW30" s="45" t="e">
        <f t="shared" si="105"/>
        <v>#DIV/0!</v>
      </c>
      <c r="IKX30" s="45" t="e">
        <f t="shared" si="105"/>
        <v>#DIV/0!</v>
      </c>
      <c r="IKY30" s="45" t="e">
        <f t="shared" si="105"/>
        <v>#DIV/0!</v>
      </c>
      <c r="IKZ30" s="45" t="e">
        <f t="shared" si="105"/>
        <v>#DIV/0!</v>
      </c>
      <c r="ILA30" s="45" t="e">
        <f t="shared" si="105"/>
        <v>#DIV/0!</v>
      </c>
      <c r="ILB30" s="45" t="e">
        <f t="shared" si="105"/>
        <v>#DIV/0!</v>
      </c>
      <c r="ILC30" s="45" t="e">
        <f t="shared" si="105"/>
        <v>#DIV/0!</v>
      </c>
      <c r="ILD30" s="45" t="e">
        <f t="shared" si="105"/>
        <v>#DIV/0!</v>
      </c>
      <c r="ILE30" s="45" t="e">
        <f t="shared" si="105"/>
        <v>#DIV/0!</v>
      </c>
      <c r="ILF30" s="45" t="e">
        <f t="shared" si="105"/>
        <v>#DIV/0!</v>
      </c>
      <c r="ILG30" s="45" t="e">
        <f t="shared" si="105"/>
        <v>#DIV/0!</v>
      </c>
      <c r="ILH30" s="45" t="e">
        <f t="shared" si="105"/>
        <v>#DIV/0!</v>
      </c>
      <c r="ILI30" s="45" t="e">
        <f t="shared" si="105"/>
        <v>#DIV/0!</v>
      </c>
      <c r="ILJ30" s="45" t="e">
        <f t="shared" si="105"/>
        <v>#DIV/0!</v>
      </c>
      <c r="ILK30" s="45" t="e">
        <f t="shared" si="105"/>
        <v>#DIV/0!</v>
      </c>
      <c r="ILL30" s="45" t="e">
        <f t="shared" ref="ILL30:INW30" si="106">ILL8/ILL6</f>
        <v>#DIV/0!</v>
      </c>
      <c r="ILM30" s="45" t="e">
        <f t="shared" si="106"/>
        <v>#DIV/0!</v>
      </c>
      <c r="ILN30" s="45" t="e">
        <f t="shared" si="106"/>
        <v>#DIV/0!</v>
      </c>
      <c r="ILO30" s="45" t="e">
        <f t="shared" si="106"/>
        <v>#DIV/0!</v>
      </c>
      <c r="ILP30" s="45" t="e">
        <f t="shared" si="106"/>
        <v>#DIV/0!</v>
      </c>
      <c r="ILQ30" s="45" t="e">
        <f t="shared" si="106"/>
        <v>#DIV/0!</v>
      </c>
      <c r="ILR30" s="45" t="e">
        <f t="shared" si="106"/>
        <v>#DIV/0!</v>
      </c>
      <c r="ILS30" s="45" t="e">
        <f t="shared" si="106"/>
        <v>#DIV/0!</v>
      </c>
      <c r="ILT30" s="45" t="e">
        <f t="shared" si="106"/>
        <v>#DIV/0!</v>
      </c>
      <c r="ILU30" s="45" t="e">
        <f t="shared" si="106"/>
        <v>#DIV/0!</v>
      </c>
      <c r="ILV30" s="45" t="e">
        <f t="shared" si="106"/>
        <v>#DIV/0!</v>
      </c>
      <c r="ILW30" s="45" t="e">
        <f t="shared" si="106"/>
        <v>#DIV/0!</v>
      </c>
      <c r="ILX30" s="45" t="e">
        <f t="shared" si="106"/>
        <v>#DIV/0!</v>
      </c>
      <c r="ILY30" s="45" t="e">
        <f t="shared" si="106"/>
        <v>#DIV/0!</v>
      </c>
      <c r="ILZ30" s="45" t="e">
        <f t="shared" si="106"/>
        <v>#DIV/0!</v>
      </c>
      <c r="IMA30" s="45" t="e">
        <f t="shared" si="106"/>
        <v>#DIV/0!</v>
      </c>
      <c r="IMB30" s="45" t="e">
        <f t="shared" si="106"/>
        <v>#DIV/0!</v>
      </c>
      <c r="IMC30" s="45" t="e">
        <f t="shared" si="106"/>
        <v>#DIV/0!</v>
      </c>
      <c r="IMD30" s="45" t="e">
        <f t="shared" si="106"/>
        <v>#DIV/0!</v>
      </c>
      <c r="IME30" s="45" t="e">
        <f t="shared" si="106"/>
        <v>#DIV/0!</v>
      </c>
      <c r="IMF30" s="45" t="e">
        <f t="shared" si="106"/>
        <v>#DIV/0!</v>
      </c>
      <c r="IMG30" s="45" t="e">
        <f t="shared" si="106"/>
        <v>#DIV/0!</v>
      </c>
      <c r="IMH30" s="45" t="e">
        <f t="shared" si="106"/>
        <v>#DIV/0!</v>
      </c>
      <c r="IMI30" s="45" t="e">
        <f t="shared" si="106"/>
        <v>#DIV/0!</v>
      </c>
      <c r="IMJ30" s="45" t="e">
        <f t="shared" si="106"/>
        <v>#DIV/0!</v>
      </c>
      <c r="IMK30" s="45" t="e">
        <f t="shared" si="106"/>
        <v>#DIV/0!</v>
      </c>
      <c r="IML30" s="45" t="e">
        <f t="shared" si="106"/>
        <v>#DIV/0!</v>
      </c>
      <c r="IMM30" s="45" t="e">
        <f t="shared" si="106"/>
        <v>#DIV/0!</v>
      </c>
      <c r="IMN30" s="45" t="e">
        <f t="shared" si="106"/>
        <v>#DIV/0!</v>
      </c>
      <c r="IMO30" s="45" t="e">
        <f t="shared" si="106"/>
        <v>#DIV/0!</v>
      </c>
      <c r="IMP30" s="45" t="e">
        <f t="shared" si="106"/>
        <v>#DIV/0!</v>
      </c>
      <c r="IMQ30" s="45" t="e">
        <f t="shared" si="106"/>
        <v>#DIV/0!</v>
      </c>
      <c r="IMR30" s="45" t="e">
        <f t="shared" si="106"/>
        <v>#DIV/0!</v>
      </c>
      <c r="IMS30" s="45" t="e">
        <f t="shared" si="106"/>
        <v>#DIV/0!</v>
      </c>
      <c r="IMT30" s="45" t="e">
        <f t="shared" si="106"/>
        <v>#DIV/0!</v>
      </c>
      <c r="IMU30" s="45" t="e">
        <f t="shared" si="106"/>
        <v>#DIV/0!</v>
      </c>
      <c r="IMV30" s="45" t="e">
        <f t="shared" si="106"/>
        <v>#DIV/0!</v>
      </c>
      <c r="IMW30" s="45" t="e">
        <f t="shared" si="106"/>
        <v>#DIV/0!</v>
      </c>
      <c r="IMX30" s="45" t="e">
        <f t="shared" si="106"/>
        <v>#DIV/0!</v>
      </c>
      <c r="IMY30" s="45" t="e">
        <f t="shared" si="106"/>
        <v>#DIV/0!</v>
      </c>
      <c r="IMZ30" s="45" t="e">
        <f t="shared" si="106"/>
        <v>#DIV/0!</v>
      </c>
      <c r="INA30" s="45" t="e">
        <f t="shared" si="106"/>
        <v>#DIV/0!</v>
      </c>
      <c r="INB30" s="45" t="e">
        <f t="shared" si="106"/>
        <v>#DIV/0!</v>
      </c>
      <c r="INC30" s="45" t="e">
        <f t="shared" si="106"/>
        <v>#DIV/0!</v>
      </c>
      <c r="IND30" s="45" t="e">
        <f t="shared" si="106"/>
        <v>#DIV/0!</v>
      </c>
      <c r="INE30" s="45" t="e">
        <f t="shared" si="106"/>
        <v>#DIV/0!</v>
      </c>
      <c r="INF30" s="45" t="e">
        <f t="shared" si="106"/>
        <v>#DIV/0!</v>
      </c>
      <c r="ING30" s="45" t="e">
        <f t="shared" si="106"/>
        <v>#DIV/0!</v>
      </c>
      <c r="INH30" s="45" t="e">
        <f t="shared" si="106"/>
        <v>#DIV/0!</v>
      </c>
      <c r="INI30" s="45" t="e">
        <f t="shared" si="106"/>
        <v>#DIV/0!</v>
      </c>
      <c r="INJ30" s="45" t="e">
        <f t="shared" si="106"/>
        <v>#DIV/0!</v>
      </c>
      <c r="INK30" s="45" t="e">
        <f t="shared" si="106"/>
        <v>#DIV/0!</v>
      </c>
      <c r="INL30" s="45" t="e">
        <f t="shared" si="106"/>
        <v>#DIV/0!</v>
      </c>
      <c r="INM30" s="45" t="e">
        <f t="shared" si="106"/>
        <v>#DIV/0!</v>
      </c>
      <c r="INN30" s="45" t="e">
        <f t="shared" si="106"/>
        <v>#DIV/0!</v>
      </c>
      <c r="INO30" s="45" t="e">
        <f t="shared" si="106"/>
        <v>#DIV/0!</v>
      </c>
      <c r="INP30" s="45" t="e">
        <f t="shared" si="106"/>
        <v>#DIV/0!</v>
      </c>
      <c r="INQ30" s="45" t="e">
        <f t="shared" si="106"/>
        <v>#DIV/0!</v>
      </c>
      <c r="INR30" s="45" t="e">
        <f t="shared" si="106"/>
        <v>#DIV/0!</v>
      </c>
      <c r="INS30" s="45" t="e">
        <f t="shared" si="106"/>
        <v>#DIV/0!</v>
      </c>
      <c r="INT30" s="45" t="e">
        <f t="shared" si="106"/>
        <v>#DIV/0!</v>
      </c>
      <c r="INU30" s="45" t="e">
        <f t="shared" si="106"/>
        <v>#DIV/0!</v>
      </c>
      <c r="INV30" s="45" t="e">
        <f t="shared" si="106"/>
        <v>#DIV/0!</v>
      </c>
      <c r="INW30" s="45" t="e">
        <f t="shared" si="106"/>
        <v>#DIV/0!</v>
      </c>
      <c r="INX30" s="45" t="e">
        <f t="shared" ref="INX30:IQI30" si="107">INX8/INX6</f>
        <v>#DIV/0!</v>
      </c>
      <c r="INY30" s="45" t="e">
        <f t="shared" si="107"/>
        <v>#DIV/0!</v>
      </c>
      <c r="INZ30" s="45" t="e">
        <f t="shared" si="107"/>
        <v>#DIV/0!</v>
      </c>
      <c r="IOA30" s="45" t="e">
        <f t="shared" si="107"/>
        <v>#DIV/0!</v>
      </c>
      <c r="IOB30" s="45" t="e">
        <f t="shared" si="107"/>
        <v>#DIV/0!</v>
      </c>
      <c r="IOC30" s="45" t="e">
        <f t="shared" si="107"/>
        <v>#DIV/0!</v>
      </c>
      <c r="IOD30" s="45" t="e">
        <f t="shared" si="107"/>
        <v>#DIV/0!</v>
      </c>
      <c r="IOE30" s="45" t="e">
        <f t="shared" si="107"/>
        <v>#DIV/0!</v>
      </c>
      <c r="IOF30" s="45" t="e">
        <f t="shared" si="107"/>
        <v>#DIV/0!</v>
      </c>
      <c r="IOG30" s="45" t="e">
        <f t="shared" si="107"/>
        <v>#DIV/0!</v>
      </c>
      <c r="IOH30" s="45" t="e">
        <f t="shared" si="107"/>
        <v>#DIV/0!</v>
      </c>
      <c r="IOI30" s="45" t="e">
        <f t="shared" si="107"/>
        <v>#DIV/0!</v>
      </c>
      <c r="IOJ30" s="45" t="e">
        <f t="shared" si="107"/>
        <v>#DIV/0!</v>
      </c>
      <c r="IOK30" s="45" t="e">
        <f t="shared" si="107"/>
        <v>#DIV/0!</v>
      </c>
      <c r="IOL30" s="45" t="e">
        <f t="shared" si="107"/>
        <v>#DIV/0!</v>
      </c>
      <c r="IOM30" s="45" t="e">
        <f t="shared" si="107"/>
        <v>#DIV/0!</v>
      </c>
      <c r="ION30" s="45" t="e">
        <f t="shared" si="107"/>
        <v>#DIV/0!</v>
      </c>
      <c r="IOO30" s="45" t="e">
        <f t="shared" si="107"/>
        <v>#DIV/0!</v>
      </c>
      <c r="IOP30" s="45" t="e">
        <f t="shared" si="107"/>
        <v>#DIV/0!</v>
      </c>
      <c r="IOQ30" s="45" t="e">
        <f t="shared" si="107"/>
        <v>#DIV/0!</v>
      </c>
      <c r="IOR30" s="45" t="e">
        <f t="shared" si="107"/>
        <v>#DIV/0!</v>
      </c>
      <c r="IOS30" s="45" t="e">
        <f t="shared" si="107"/>
        <v>#DIV/0!</v>
      </c>
      <c r="IOT30" s="45" t="e">
        <f t="shared" si="107"/>
        <v>#DIV/0!</v>
      </c>
      <c r="IOU30" s="45" t="e">
        <f t="shared" si="107"/>
        <v>#DIV/0!</v>
      </c>
      <c r="IOV30" s="45" t="e">
        <f t="shared" si="107"/>
        <v>#DIV/0!</v>
      </c>
      <c r="IOW30" s="45" t="e">
        <f t="shared" si="107"/>
        <v>#DIV/0!</v>
      </c>
      <c r="IOX30" s="45" t="e">
        <f t="shared" si="107"/>
        <v>#DIV/0!</v>
      </c>
      <c r="IOY30" s="45" t="e">
        <f t="shared" si="107"/>
        <v>#DIV/0!</v>
      </c>
      <c r="IOZ30" s="45" t="e">
        <f t="shared" si="107"/>
        <v>#DIV/0!</v>
      </c>
      <c r="IPA30" s="45" t="e">
        <f t="shared" si="107"/>
        <v>#DIV/0!</v>
      </c>
      <c r="IPB30" s="45" t="e">
        <f t="shared" si="107"/>
        <v>#DIV/0!</v>
      </c>
      <c r="IPC30" s="45" t="e">
        <f t="shared" si="107"/>
        <v>#DIV/0!</v>
      </c>
      <c r="IPD30" s="45" t="e">
        <f t="shared" si="107"/>
        <v>#DIV/0!</v>
      </c>
      <c r="IPE30" s="45" t="e">
        <f t="shared" si="107"/>
        <v>#DIV/0!</v>
      </c>
      <c r="IPF30" s="45" t="e">
        <f t="shared" si="107"/>
        <v>#DIV/0!</v>
      </c>
      <c r="IPG30" s="45" t="e">
        <f t="shared" si="107"/>
        <v>#DIV/0!</v>
      </c>
      <c r="IPH30" s="45" t="e">
        <f t="shared" si="107"/>
        <v>#DIV/0!</v>
      </c>
      <c r="IPI30" s="45" t="e">
        <f t="shared" si="107"/>
        <v>#DIV/0!</v>
      </c>
      <c r="IPJ30" s="45" t="e">
        <f t="shared" si="107"/>
        <v>#DIV/0!</v>
      </c>
      <c r="IPK30" s="45" t="e">
        <f t="shared" si="107"/>
        <v>#DIV/0!</v>
      </c>
      <c r="IPL30" s="45" t="e">
        <f t="shared" si="107"/>
        <v>#DIV/0!</v>
      </c>
      <c r="IPM30" s="45" t="e">
        <f t="shared" si="107"/>
        <v>#DIV/0!</v>
      </c>
      <c r="IPN30" s="45" t="e">
        <f t="shared" si="107"/>
        <v>#DIV/0!</v>
      </c>
      <c r="IPO30" s="45" t="e">
        <f t="shared" si="107"/>
        <v>#DIV/0!</v>
      </c>
      <c r="IPP30" s="45" t="e">
        <f t="shared" si="107"/>
        <v>#DIV/0!</v>
      </c>
      <c r="IPQ30" s="45" t="e">
        <f t="shared" si="107"/>
        <v>#DIV/0!</v>
      </c>
      <c r="IPR30" s="45" t="e">
        <f t="shared" si="107"/>
        <v>#DIV/0!</v>
      </c>
      <c r="IPS30" s="45" t="e">
        <f t="shared" si="107"/>
        <v>#DIV/0!</v>
      </c>
      <c r="IPT30" s="45" t="e">
        <f t="shared" si="107"/>
        <v>#DIV/0!</v>
      </c>
      <c r="IPU30" s="45" t="e">
        <f t="shared" si="107"/>
        <v>#DIV/0!</v>
      </c>
      <c r="IPV30" s="45" t="e">
        <f t="shared" si="107"/>
        <v>#DIV/0!</v>
      </c>
      <c r="IPW30" s="45" t="e">
        <f t="shared" si="107"/>
        <v>#DIV/0!</v>
      </c>
      <c r="IPX30" s="45" t="e">
        <f t="shared" si="107"/>
        <v>#DIV/0!</v>
      </c>
      <c r="IPY30" s="45" t="e">
        <f t="shared" si="107"/>
        <v>#DIV/0!</v>
      </c>
      <c r="IPZ30" s="45" t="e">
        <f t="shared" si="107"/>
        <v>#DIV/0!</v>
      </c>
      <c r="IQA30" s="45" t="e">
        <f t="shared" si="107"/>
        <v>#DIV/0!</v>
      </c>
      <c r="IQB30" s="45" t="e">
        <f t="shared" si="107"/>
        <v>#DIV/0!</v>
      </c>
      <c r="IQC30" s="45" t="e">
        <f t="shared" si="107"/>
        <v>#DIV/0!</v>
      </c>
      <c r="IQD30" s="45" t="e">
        <f t="shared" si="107"/>
        <v>#DIV/0!</v>
      </c>
      <c r="IQE30" s="45" t="e">
        <f t="shared" si="107"/>
        <v>#DIV/0!</v>
      </c>
      <c r="IQF30" s="45" t="e">
        <f t="shared" si="107"/>
        <v>#DIV/0!</v>
      </c>
      <c r="IQG30" s="45" t="e">
        <f t="shared" si="107"/>
        <v>#DIV/0!</v>
      </c>
      <c r="IQH30" s="45" t="e">
        <f t="shared" si="107"/>
        <v>#DIV/0!</v>
      </c>
      <c r="IQI30" s="45" t="e">
        <f t="shared" si="107"/>
        <v>#DIV/0!</v>
      </c>
      <c r="IQJ30" s="45" t="e">
        <f t="shared" ref="IQJ30:ISU30" si="108">IQJ8/IQJ6</f>
        <v>#DIV/0!</v>
      </c>
      <c r="IQK30" s="45" t="e">
        <f t="shared" si="108"/>
        <v>#DIV/0!</v>
      </c>
      <c r="IQL30" s="45" t="e">
        <f t="shared" si="108"/>
        <v>#DIV/0!</v>
      </c>
      <c r="IQM30" s="45" t="e">
        <f t="shared" si="108"/>
        <v>#DIV/0!</v>
      </c>
      <c r="IQN30" s="45" t="e">
        <f t="shared" si="108"/>
        <v>#DIV/0!</v>
      </c>
      <c r="IQO30" s="45" t="e">
        <f t="shared" si="108"/>
        <v>#DIV/0!</v>
      </c>
      <c r="IQP30" s="45" t="e">
        <f t="shared" si="108"/>
        <v>#DIV/0!</v>
      </c>
      <c r="IQQ30" s="45" t="e">
        <f t="shared" si="108"/>
        <v>#DIV/0!</v>
      </c>
      <c r="IQR30" s="45" t="e">
        <f t="shared" si="108"/>
        <v>#DIV/0!</v>
      </c>
      <c r="IQS30" s="45" t="e">
        <f t="shared" si="108"/>
        <v>#DIV/0!</v>
      </c>
      <c r="IQT30" s="45" t="e">
        <f t="shared" si="108"/>
        <v>#DIV/0!</v>
      </c>
      <c r="IQU30" s="45" t="e">
        <f t="shared" si="108"/>
        <v>#DIV/0!</v>
      </c>
      <c r="IQV30" s="45" t="e">
        <f t="shared" si="108"/>
        <v>#DIV/0!</v>
      </c>
      <c r="IQW30" s="45" t="e">
        <f t="shared" si="108"/>
        <v>#DIV/0!</v>
      </c>
      <c r="IQX30" s="45" t="e">
        <f t="shared" si="108"/>
        <v>#DIV/0!</v>
      </c>
      <c r="IQY30" s="45" t="e">
        <f t="shared" si="108"/>
        <v>#DIV/0!</v>
      </c>
      <c r="IQZ30" s="45" t="e">
        <f t="shared" si="108"/>
        <v>#DIV/0!</v>
      </c>
      <c r="IRA30" s="45" t="e">
        <f t="shared" si="108"/>
        <v>#DIV/0!</v>
      </c>
      <c r="IRB30" s="45" t="e">
        <f t="shared" si="108"/>
        <v>#DIV/0!</v>
      </c>
      <c r="IRC30" s="45" t="e">
        <f t="shared" si="108"/>
        <v>#DIV/0!</v>
      </c>
      <c r="IRD30" s="45" t="e">
        <f t="shared" si="108"/>
        <v>#DIV/0!</v>
      </c>
      <c r="IRE30" s="45" t="e">
        <f t="shared" si="108"/>
        <v>#DIV/0!</v>
      </c>
      <c r="IRF30" s="45" t="e">
        <f t="shared" si="108"/>
        <v>#DIV/0!</v>
      </c>
      <c r="IRG30" s="45" t="e">
        <f t="shared" si="108"/>
        <v>#DIV/0!</v>
      </c>
      <c r="IRH30" s="45" t="e">
        <f t="shared" si="108"/>
        <v>#DIV/0!</v>
      </c>
      <c r="IRI30" s="45" t="e">
        <f t="shared" si="108"/>
        <v>#DIV/0!</v>
      </c>
      <c r="IRJ30" s="45" t="e">
        <f t="shared" si="108"/>
        <v>#DIV/0!</v>
      </c>
      <c r="IRK30" s="45" t="e">
        <f t="shared" si="108"/>
        <v>#DIV/0!</v>
      </c>
      <c r="IRL30" s="45" t="e">
        <f t="shared" si="108"/>
        <v>#DIV/0!</v>
      </c>
      <c r="IRM30" s="45" t="e">
        <f t="shared" si="108"/>
        <v>#DIV/0!</v>
      </c>
      <c r="IRN30" s="45" t="e">
        <f t="shared" si="108"/>
        <v>#DIV/0!</v>
      </c>
      <c r="IRO30" s="45" t="e">
        <f t="shared" si="108"/>
        <v>#DIV/0!</v>
      </c>
      <c r="IRP30" s="45" t="e">
        <f t="shared" si="108"/>
        <v>#DIV/0!</v>
      </c>
      <c r="IRQ30" s="45" t="e">
        <f t="shared" si="108"/>
        <v>#DIV/0!</v>
      </c>
      <c r="IRR30" s="45" t="e">
        <f t="shared" si="108"/>
        <v>#DIV/0!</v>
      </c>
      <c r="IRS30" s="45" t="e">
        <f t="shared" si="108"/>
        <v>#DIV/0!</v>
      </c>
      <c r="IRT30" s="45" t="e">
        <f t="shared" si="108"/>
        <v>#DIV/0!</v>
      </c>
      <c r="IRU30" s="45" t="e">
        <f t="shared" si="108"/>
        <v>#DIV/0!</v>
      </c>
      <c r="IRV30" s="45" t="e">
        <f t="shared" si="108"/>
        <v>#DIV/0!</v>
      </c>
      <c r="IRW30" s="45" t="e">
        <f t="shared" si="108"/>
        <v>#DIV/0!</v>
      </c>
      <c r="IRX30" s="45" t="e">
        <f t="shared" si="108"/>
        <v>#DIV/0!</v>
      </c>
      <c r="IRY30" s="45" t="e">
        <f t="shared" si="108"/>
        <v>#DIV/0!</v>
      </c>
      <c r="IRZ30" s="45" t="e">
        <f t="shared" si="108"/>
        <v>#DIV/0!</v>
      </c>
      <c r="ISA30" s="45" t="e">
        <f t="shared" si="108"/>
        <v>#DIV/0!</v>
      </c>
      <c r="ISB30" s="45" t="e">
        <f t="shared" si="108"/>
        <v>#DIV/0!</v>
      </c>
      <c r="ISC30" s="45" t="e">
        <f t="shared" si="108"/>
        <v>#DIV/0!</v>
      </c>
      <c r="ISD30" s="45" t="e">
        <f t="shared" si="108"/>
        <v>#DIV/0!</v>
      </c>
      <c r="ISE30" s="45" t="e">
        <f t="shared" si="108"/>
        <v>#DIV/0!</v>
      </c>
      <c r="ISF30" s="45" t="e">
        <f t="shared" si="108"/>
        <v>#DIV/0!</v>
      </c>
      <c r="ISG30" s="45" t="e">
        <f t="shared" si="108"/>
        <v>#DIV/0!</v>
      </c>
      <c r="ISH30" s="45" t="e">
        <f t="shared" si="108"/>
        <v>#DIV/0!</v>
      </c>
      <c r="ISI30" s="45" t="e">
        <f t="shared" si="108"/>
        <v>#DIV/0!</v>
      </c>
      <c r="ISJ30" s="45" t="e">
        <f t="shared" si="108"/>
        <v>#DIV/0!</v>
      </c>
      <c r="ISK30" s="45" t="e">
        <f t="shared" si="108"/>
        <v>#DIV/0!</v>
      </c>
      <c r="ISL30" s="45" t="e">
        <f t="shared" si="108"/>
        <v>#DIV/0!</v>
      </c>
      <c r="ISM30" s="45" t="e">
        <f t="shared" si="108"/>
        <v>#DIV/0!</v>
      </c>
      <c r="ISN30" s="45" t="e">
        <f t="shared" si="108"/>
        <v>#DIV/0!</v>
      </c>
      <c r="ISO30" s="45" t="e">
        <f t="shared" si="108"/>
        <v>#DIV/0!</v>
      </c>
      <c r="ISP30" s="45" t="e">
        <f t="shared" si="108"/>
        <v>#DIV/0!</v>
      </c>
      <c r="ISQ30" s="45" t="e">
        <f t="shared" si="108"/>
        <v>#DIV/0!</v>
      </c>
      <c r="ISR30" s="45" t="e">
        <f t="shared" si="108"/>
        <v>#DIV/0!</v>
      </c>
      <c r="ISS30" s="45" t="e">
        <f t="shared" si="108"/>
        <v>#DIV/0!</v>
      </c>
      <c r="IST30" s="45" t="e">
        <f t="shared" si="108"/>
        <v>#DIV/0!</v>
      </c>
      <c r="ISU30" s="45" t="e">
        <f t="shared" si="108"/>
        <v>#DIV/0!</v>
      </c>
      <c r="ISV30" s="45" t="e">
        <f t="shared" ref="ISV30:IVG30" si="109">ISV8/ISV6</f>
        <v>#DIV/0!</v>
      </c>
      <c r="ISW30" s="45" t="e">
        <f t="shared" si="109"/>
        <v>#DIV/0!</v>
      </c>
      <c r="ISX30" s="45" t="e">
        <f t="shared" si="109"/>
        <v>#DIV/0!</v>
      </c>
      <c r="ISY30" s="45" t="e">
        <f t="shared" si="109"/>
        <v>#DIV/0!</v>
      </c>
      <c r="ISZ30" s="45" t="e">
        <f t="shared" si="109"/>
        <v>#DIV/0!</v>
      </c>
      <c r="ITA30" s="45" t="e">
        <f t="shared" si="109"/>
        <v>#DIV/0!</v>
      </c>
      <c r="ITB30" s="45" t="e">
        <f t="shared" si="109"/>
        <v>#DIV/0!</v>
      </c>
      <c r="ITC30" s="45" t="e">
        <f t="shared" si="109"/>
        <v>#DIV/0!</v>
      </c>
      <c r="ITD30" s="45" t="e">
        <f t="shared" si="109"/>
        <v>#DIV/0!</v>
      </c>
      <c r="ITE30" s="45" t="e">
        <f t="shared" si="109"/>
        <v>#DIV/0!</v>
      </c>
      <c r="ITF30" s="45" t="e">
        <f t="shared" si="109"/>
        <v>#DIV/0!</v>
      </c>
      <c r="ITG30" s="45" t="e">
        <f t="shared" si="109"/>
        <v>#DIV/0!</v>
      </c>
      <c r="ITH30" s="45" t="e">
        <f t="shared" si="109"/>
        <v>#DIV/0!</v>
      </c>
      <c r="ITI30" s="45" t="e">
        <f t="shared" si="109"/>
        <v>#DIV/0!</v>
      </c>
      <c r="ITJ30" s="45" t="e">
        <f t="shared" si="109"/>
        <v>#DIV/0!</v>
      </c>
      <c r="ITK30" s="45" t="e">
        <f t="shared" si="109"/>
        <v>#DIV/0!</v>
      </c>
      <c r="ITL30" s="45" t="e">
        <f t="shared" si="109"/>
        <v>#DIV/0!</v>
      </c>
      <c r="ITM30" s="45" t="e">
        <f t="shared" si="109"/>
        <v>#DIV/0!</v>
      </c>
      <c r="ITN30" s="45" t="e">
        <f t="shared" si="109"/>
        <v>#DIV/0!</v>
      </c>
      <c r="ITO30" s="45" t="e">
        <f t="shared" si="109"/>
        <v>#DIV/0!</v>
      </c>
      <c r="ITP30" s="45" t="e">
        <f t="shared" si="109"/>
        <v>#DIV/0!</v>
      </c>
      <c r="ITQ30" s="45" t="e">
        <f t="shared" si="109"/>
        <v>#DIV/0!</v>
      </c>
      <c r="ITR30" s="45" t="e">
        <f t="shared" si="109"/>
        <v>#DIV/0!</v>
      </c>
      <c r="ITS30" s="45" t="e">
        <f t="shared" si="109"/>
        <v>#DIV/0!</v>
      </c>
      <c r="ITT30" s="45" t="e">
        <f t="shared" si="109"/>
        <v>#DIV/0!</v>
      </c>
      <c r="ITU30" s="45" t="e">
        <f t="shared" si="109"/>
        <v>#DIV/0!</v>
      </c>
      <c r="ITV30" s="45" t="e">
        <f t="shared" si="109"/>
        <v>#DIV/0!</v>
      </c>
      <c r="ITW30" s="45" t="e">
        <f t="shared" si="109"/>
        <v>#DIV/0!</v>
      </c>
      <c r="ITX30" s="45" t="e">
        <f t="shared" si="109"/>
        <v>#DIV/0!</v>
      </c>
      <c r="ITY30" s="45" t="e">
        <f t="shared" si="109"/>
        <v>#DIV/0!</v>
      </c>
      <c r="ITZ30" s="45" t="e">
        <f t="shared" si="109"/>
        <v>#DIV/0!</v>
      </c>
      <c r="IUA30" s="45" t="e">
        <f t="shared" si="109"/>
        <v>#DIV/0!</v>
      </c>
      <c r="IUB30" s="45" t="e">
        <f t="shared" si="109"/>
        <v>#DIV/0!</v>
      </c>
      <c r="IUC30" s="45" t="e">
        <f t="shared" si="109"/>
        <v>#DIV/0!</v>
      </c>
      <c r="IUD30" s="45" t="e">
        <f t="shared" si="109"/>
        <v>#DIV/0!</v>
      </c>
      <c r="IUE30" s="45" t="e">
        <f t="shared" si="109"/>
        <v>#DIV/0!</v>
      </c>
      <c r="IUF30" s="45" t="e">
        <f t="shared" si="109"/>
        <v>#DIV/0!</v>
      </c>
      <c r="IUG30" s="45" t="e">
        <f t="shared" si="109"/>
        <v>#DIV/0!</v>
      </c>
      <c r="IUH30" s="45" t="e">
        <f t="shared" si="109"/>
        <v>#DIV/0!</v>
      </c>
      <c r="IUI30" s="45" t="e">
        <f t="shared" si="109"/>
        <v>#DIV/0!</v>
      </c>
      <c r="IUJ30" s="45" t="e">
        <f t="shared" si="109"/>
        <v>#DIV/0!</v>
      </c>
      <c r="IUK30" s="45" t="e">
        <f t="shared" si="109"/>
        <v>#DIV/0!</v>
      </c>
      <c r="IUL30" s="45" t="e">
        <f t="shared" si="109"/>
        <v>#DIV/0!</v>
      </c>
      <c r="IUM30" s="45" t="e">
        <f t="shared" si="109"/>
        <v>#DIV/0!</v>
      </c>
      <c r="IUN30" s="45" t="e">
        <f t="shared" si="109"/>
        <v>#DIV/0!</v>
      </c>
      <c r="IUO30" s="45" t="e">
        <f t="shared" si="109"/>
        <v>#DIV/0!</v>
      </c>
      <c r="IUP30" s="45" t="e">
        <f t="shared" si="109"/>
        <v>#DIV/0!</v>
      </c>
      <c r="IUQ30" s="45" t="e">
        <f t="shared" si="109"/>
        <v>#DIV/0!</v>
      </c>
      <c r="IUR30" s="45" t="e">
        <f t="shared" si="109"/>
        <v>#DIV/0!</v>
      </c>
      <c r="IUS30" s="45" t="e">
        <f t="shared" si="109"/>
        <v>#DIV/0!</v>
      </c>
      <c r="IUT30" s="45" t="e">
        <f t="shared" si="109"/>
        <v>#DIV/0!</v>
      </c>
      <c r="IUU30" s="45" t="e">
        <f t="shared" si="109"/>
        <v>#DIV/0!</v>
      </c>
      <c r="IUV30" s="45" t="e">
        <f t="shared" si="109"/>
        <v>#DIV/0!</v>
      </c>
      <c r="IUW30" s="45" t="e">
        <f t="shared" si="109"/>
        <v>#DIV/0!</v>
      </c>
      <c r="IUX30" s="45" t="e">
        <f t="shared" si="109"/>
        <v>#DIV/0!</v>
      </c>
      <c r="IUY30" s="45" t="e">
        <f t="shared" si="109"/>
        <v>#DIV/0!</v>
      </c>
      <c r="IUZ30" s="45" t="e">
        <f t="shared" si="109"/>
        <v>#DIV/0!</v>
      </c>
      <c r="IVA30" s="45" t="e">
        <f t="shared" si="109"/>
        <v>#DIV/0!</v>
      </c>
      <c r="IVB30" s="45" t="e">
        <f t="shared" si="109"/>
        <v>#DIV/0!</v>
      </c>
      <c r="IVC30" s="45" t="e">
        <f t="shared" si="109"/>
        <v>#DIV/0!</v>
      </c>
      <c r="IVD30" s="45" t="e">
        <f t="shared" si="109"/>
        <v>#DIV/0!</v>
      </c>
      <c r="IVE30" s="45" t="e">
        <f t="shared" si="109"/>
        <v>#DIV/0!</v>
      </c>
      <c r="IVF30" s="45" t="e">
        <f t="shared" si="109"/>
        <v>#DIV/0!</v>
      </c>
      <c r="IVG30" s="45" t="e">
        <f t="shared" si="109"/>
        <v>#DIV/0!</v>
      </c>
      <c r="IVH30" s="45" t="e">
        <f t="shared" ref="IVH30:IXS30" si="110">IVH8/IVH6</f>
        <v>#DIV/0!</v>
      </c>
      <c r="IVI30" s="45" t="e">
        <f t="shared" si="110"/>
        <v>#DIV/0!</v>
      </c>
      <c r="IVJ30" s="45" t="e">
        <f t="shared" si="110"/>
        <v>#DIV/0!</v>
      </c>
      <c r="IVK30" s="45" t="e">
        <f t="shared" si="110"/>
        <v>#DIV/0!</v>
      </c>
      <c r="IVL30" s="45" t="e">
        <f t="shared" si="110"/>
        <v>#DIV/0!</v>
      </c>
      <c r="IVM30" s="45" t="e">
        <f t="shared" si="110"/>
        <v>#DIV/0!</v>
      </c>
      <c r="IVN30" s="45" t="e">
        <f t="shared" si="110"/>
        <v>#DIV/0!</v>
      </c>
      <c r="IVO30" s="45" t="e">
        <f t="shared" si="110"/>
        <v>#DIV/0!</v>
      </c>
      <c r="IVP30" s="45" t="e">
        <f t="shared" si="110"/>
        <v>#DIV/0!</v>
      </c>
      <c r="IVQ30" s="45" t="e">
        <f t="shared" si="110"/>
        <v>#DIV/0!</v>
      </c>
      <c r="IVR30" s="45" t="e">
        <f t="shared" si="110"/>
        <v>#DIV/0!</v>
      </c>
      <c r="IVS30" s="45" t="e">
        <f t="shared" si="110"/>
        <v>#DIV/0!</v>
      </c>
      <c r="IVT30" s="45" t="e">
        <f t="shared" si="110"/>
        <v>#DIV/0!</v>
      </c>
      <c r="IVU30" s="45" t="e">
        <f t="shared" si="110"/>
        <v>#DIV/0!</v>
      </c>
      <c r="IVV30" s="45" t="e">
        <f t="shared" si="110"/>
        <v>#DIV/0!</v>
      </c>
      <c r="IVW30" s="45" t="e">
        <f t="shared" si="110"/>
        <v>#DIV/0!</v>
      </c>
      <c r="IVX30" s="45" t="e">
        <f t="shared" si="110"/>
        <v>#DIV/0!</v>
      </c>
      <c r="IVY30" s="45" t="e">
        <f t="shared" si="110"/>
        <v>#DIV/0!</v>
      </c>
      <c r="IVZ30" s="45" t="e">
        <f t="shared" si="110"/>
        <v>#DIV/0!</v>
      </c>
      <c r="IWA30" s="45" t="e">
        <f t="shared" si="110"/>
        <v>#DIV/0!</v>
      </c>
      <c r="IWB30" s="45" t="e">
        <f t="shared" si="110"/>
        <v>#DIV/0!</v>
      </c>
      <c r="IWC30" s="45" t="e">
        <f t="shared" si="110"/>
        <v>#DIV/0!</v>
      </c>
      <c r="IWD30" s="45" t="e">
        <f t="shared" si="110"/>
        <v>#DIV/0!</v>
      </c>
      <c r="IWE30" s="45" t="e">
        <f t="shared" si="110"/>
        <v>#DIV/0!</v>
      </c>
      <c r="IWF30" s="45" t="e">
        <f t="shared" si="110"/>
        <v>#DIV/0!</v>
      </c>
      <c r="IWG30" s="45" t="e">
        <f t="shared" si="110"/>
        <v>#DIV/0!</v>
      </c>
      <c r="IWH30" s="45" t="e">
        <f t="shared" si="110"/>
        <v>#DIV/0!</v>
      </c>
      <c r="IWI30" s="45" t="e">
        <f t="shared" si="110"/>
        <v>#DIV/0!</v>
      </c>
      <c r="IWJ30" s="45" t="e">
        <f t="shared" si="110"/>
        <v>#DIV/0!</v>
      </c>
      <c r="IWK30" s="45" t="e">
        <f t="shared" si="110"/>
        <v>#DIV/0!</v>
      </c>
      <c r="IWL30" s="45" t="e">
        <f t="shared" si="110"/>
        <v>#DIV/0!</v>
      </c>
      <c r="IWM30" s="45" t="e">
        <f t="shared" si="110"/>
        <v>#DIV/0!</v>
      </c>
      <c r="IWN30" s="45" t="e">
        <f t="shared" si="110"/>
        <v>#DIV/0!</v>
      </c>
      <c r="IWO30" s="45" t="e">
        <f t="shared" si="110"/>
        <v>#DIV/0!</v>
      </c>
      <c r="IWP30" s="45" t="e">
        <f t="shared" si="110"/>
        <v>#DIV/0!</v>
      </c>
      <c r="IWQ30" s="45" t="e">
        <f t="shared" si="110"/>
        <v>#DIV/0!</v>
      </c>
      <c r="IWR30" s="45" t="e">
        <f t="shared" si="110"/>
        <v>#DIV/0!</v>
      </c>
      <c r="IWS30" s="45" t="e">
        <f t="shared" si="110"/>
        <v>#DIV/0!</v>
      </c>
      <c r="IWT30" s="45" t="e">
        <f t="shared" si="110"/>
        <v>#DIV/0!</v>
      </c>
      <c r="IWU30" s="45" t="e">
        <f t="shared" si="110"/>
        <v>#DIV/0!</v>
      </c>
      <c r="IWV30" s="45" t="e">
        <f t="shared" si="110"/>
        <v>#DIV/0!</v>
      </c>
      <c r="IWW30" s="45" t="e">
        <f t="shared" si="110"/>
        <v>#DIV/0!</v>
      </c>
      <c r="IWX30" s="45" t="e">
        <f t="shared" si="110"/>
        <v>#DIV/0!</v>
      </c>
      <c r="IWY30" s="45" t="e">
        <f t="shared" si="110"/>
        <v>#DIV/0!</v>
      </c>
      <c r="IWZ30" s="45" t="e">
        <f t="shared" si="110"/>
        <v>#DIV/0!</v>
      </c>
      <c r="IXA30" s="45" t="e">
        <f t="shared" si="110"/>
        <v>#DIV/0!</v>
      </c>
      <c r="IXB30" s="45" t="e">
        <f t="shared" si="110"/>
        <v>#DIV/0!</v>
      </c>
      <c r="IXC30" s="45" t="e">
        <f t="shared" si="110"/>
        <v>#DIV/0!</v>
      </c>
      <c r="IXD30" s="45" t="e">
        <f t="shared" si="110"/>
        <v>#DIV/0!</v>
      </c>
      <c r="IXE30" s="45" t="e">
        <f t="shared" si="110"/>
        <v>#DIV/0!</v>
      </c>
      <c r="IXF30" s="45" t="e">
        <f t="shared" si="110"/>
        <v>#DIV/0!</v>
      </c>
      <c r="IXG30" s="45" t="e">
        <f t="shared" si="110"/>
        <v>#DIV/0!</v>
      </c>
      <c r="IXH30" s="45" t="e">
        <f t="shared" si="110"/>
        <v>#DIV/0!</v>
      </c>
      <c r="IXI30" s="45" t="e">
        <f t="shared" si="110"/>
        <v>#DIV/0!</v>
      </c>
      <c r="IXJ30" s="45" t="e">
        <f t="shared" si="110"/>
        <v>#DIV/0!</v>
      </c>
      <c r="IXK30" s="45" t="e">
        <f t="shared" si="110"/>
        <v>#DIV/0!</v>
      </c>
      <c r="IXL30" s="45" t="e">
        <f t="shared" si="110"/>
        <v>#DIV/0!</v>
      </c>
      <c r="IXM30" s="45" t="e">
        <f t="shared" si="110"/>
        <v>#DIV/0!</v>
      </c>
      <c r="IXN30" s="45" t="e">
        <f t="shared" si="110"/>
        <v>#DIV/0!</v>
      </c>
      <c r="IXO30" s="45" t="e">
        <f t="shared" si="110"/>
        <v>#DIV/0!</v>
      </c>
      <c r="IXP30" s="45" t="e">
        <f t="shared" si="110"/>
        <v>#DIV/0!</v>
      </c>
      <c r="IXQ30" s="45" t="e">
        <f t="shared" si="110"/>
        <v>#DIV/0!</v>
      </c>
      <c r="IXR30" s="45" t="e">
        <f t="shared" si="110"/>
        <v>#DIV/0!</v>
      </c>
      <c r="IXS30" s="45" t="e">
        <f t="shared" si="110"/>
        <v>#DIV/0!</v>
      </c>
      <c r="IXT30" s="45" t="e">
        <f t="shared" ref="IXT30:JAE30" si="111">IXT8/IXT6</f>
        <v>#DIV/0!</v>
      </c>
      <c r="IXU30" s="45" t="e">
        <f t="shared" si="111"/>
        <v>#DIV/0!</v>
      </c>
      <c r="IXV30" s="45" t="e">
        <f t="shared" si="111"/>
        <v>#DIV/0!</v>
      </c>
      <c r="IXW30" s="45" t="e">
        <f t="shared" si="111"/>
        <v>#DIV/0!</v>
      </c>
      <c r="IXX30" s="45" t="e">
        <f t="shared" si="111"/>
        <v>#DIV/0!</v>
      </c>
      <c r="IXY30" s="45" t="e">
        <f t="shared" si="111"/>
        <v>#DIV/0!</v>
      </c>
      <c r="IXZ30" s="45" t="e">
        <f t="shared" si="111"/>
        <v>#DIV/0!</v>
      </c>
      <c r="IYA30" s="45" t="e">
        <f t="shared" si="111"/>
        <v>#DIV/0!</v>
      </c>
      <c r="IYB30" s="45" t="e">
        <f t="shared" si="111"/>
        <v>#DIV/0!</v>
      </c>
      <c r="IYC30" s="45" t="e">
        <f t="shared" si="111"/>
        <v>#DIV/0!</v>
      </c>
      <c r="IYD30" s="45" t="e">
        <f t="shared" si="111"/>
        <v>#DIV/0!</v>
      </c>
      <c r="IYE30" s="45" t="e">
        <f t="shared" si="111"/>
        <v>#DIV/0!</v>
      </c>
      <c r="IYF30" s="45" t="e">
        <f t="shared" si="111"/>
        <v>#DIV/0!</v>
      </c>
      <c r="IYG30" s="45" t="e">
        <f t="shared" si="111"/>
        <v>#DIV/0!</v>
      </c>
      <c r="IYH30" s="45" t="e">
        <f t="shared" si="111"/>
        <v>#DIV/0!</v>
      </c>
      <c r="IYI30" s="45" t="e">
        <f t="shared" si="111"/>
        <v>#DIV/0!</v>
      </c>
      <c r="IYJ30" s="45" t="e">
        <f t="shared" si="111"/>
        <v>#DIV/0!</v>
      </c>
      <c r="IYK30" s="45" t="e">
        <f t="shared" si="111"/>
        <v>#DIV/0!</v>
      </c>
      <c r="IYL30" s="45" t="e">
        <f t="shared" si="111"/>
        <v>#DIV/0!</v>
      </c>
      <c r="IYM30" s="45" t="e">
        <f t="shared" si="111"/>
        <v>#DIV/0!</v>
      </c>
      <c r="IYN30" s="45" t="e">
        <f t="shared" si="111"/>
        <v>#DIV/0!</v>
      </c>
      <c r="IYO30" s="45" t="e">
        <f t="shared" si="111"/>
        <v>#DIV/0!</v>
      </c>
      <c r="IYP30" s="45" t="e">
        <f t="shared" si="111"/>
        <v>#DIV/0!</v>
      </c>
      <c r="IYQ30" s="45" t="e">
        <f t="shared" si="111"/>
        <v>#DIV/0!</v>
      </c>
      <c r="IYR30" s="45" t="e">
        <f t="shared" si="111"/>
        <v>#DIV/0!</v>
      </c>
      <c r="IYS30" s="45" t="e">
        <f t="shared" si="111"/>
        <v>#DIV/0!</v>
      </c>
      <c r="IYT30" s="45" t="e">
        <f t="shared" si="111"/>
        <v>#DIV/0!</v>
      </c>
      <c r="IYU30" s="45" t="e">
        <f t="shared" si="111"/>
        <v>#DIV/0!</v>
      </c>
      <c r="IYV30" s="45" t="e">
        <f t="shared" si="111"/>
        <v>#DIV/0!</v>
      </c>
      <c r="IYW30" s="45" t="e">
        <f t="shared" si="111"/>
        <v>#DIV/0!</v>
      </c>
      <c r="IYX30" s="45" t="e">
        <f t="shared" si="111"/>
        <v>#DIV/0!</v>
      </c>
      <c r="IYY30" s="45" t="e">
        <f t="shared" si="111"/>
        <v>#DIV/0!</v>
      </c>
      <c r="IYZ30" s="45" t="e">
        <f t="shared" si="111"/>
        <v>#DIV/0!</v>
      </c>
      <c r="IZA30" s="45" t="e">
        <f t="shared" si="111"/>
        <v>#DIV/0!</v>
      </c>
      <c r="IZB30" s="45" t="e">
        <f t="shared" si="111"/>
        <v>#DIV/0!</v>
      </c>
      <c r="IZC30" s="45" t="e">
        <f t="shared" si="111"/>
        <v>#DIV/0!</v>
      </c>
      <c r="IZD30" s="45" t="e">
        <f t="shared" si="111"/>
        <v>#DIV/0!</v>
      </c>
      <c r="IZE30" s="45" t="e">
        <f t="shared" si="111"/>
        <v>#DIV/0!</v>
      </c>
      <c r="IZF30" s="45" t="e">
        <f t="shared" si="111"/>
        <v>#DIV/0!</v>
      </c>
      <c r="IZG30" s="45" t="e">
        <f t="shared" si="111"/>
        <v>#DIV/0!</v>
      </c>
      <c r="IZH30" s="45" t="e">
        <f t="shared" si="111"/>
        <v>#DIV/0!</v>
      </c>
      <c r="IZI30" s="45" t="e">
        <f t="shared" si="111"/>
        <v>#DIV/0!</v>
      </c>
      <c r="IZJ30" s="45" t="e">
        <f t="shared" si="111"/>
        <v>#DIV/0!</v>
      </c>
      <c r="IZK30" s="45" t="e">
        <f t="shared" si="111"/>
        <v>#DIV/0!</v>
      </c>
      <c r="IZL30" s="45" t="e">
        <f t="shared" si="111"/>
        <v>#DIV/0!</v>
      </c>
      <c r="IZM30" s="45" t="e">
        <f t="shared" si="111"/>
        <v>#DIV/0!</v>
      </c>
      <c r="IZN30" s="45" t="e">
        <f t="shared" si="111"/>
        <v>#DIV/0!</v>
      </c>
      <c r="IZO30" s="45" t="e">
        <f t="shared" si="111"/>
        <v>#DIV/0!</v>
      </c>
      <c r="IZP30" s="45" t="e">
        <f t="shared" si="111"/>
        <v>#DIV/0!</v>
      </c>
      <c r="IZQ30" s="45" t="e">
        <f t="shared" si="111"/>
        <v>#DIV/0!</v>
      </c>
      <c r="IZR30" s="45" t="e">
        <f t="shared" si="111"/>
        <v>#DIV/0!</v>
      </c>
      <c r="IZS30" s="45" t="e">
        <f t="shared" si="111"/>
        <v>#DIV/0!</v>
      </c>
      <c r="IZT30" s="45" t="e">
        <f t="shared" si="111"/>
        <v>#DIV/0!</v>
      </c>
      <c r="IZU30" s="45" t="e">
        <f t="shared" si="111"/>
        <v>#DIV/0!</v>
      </c>
      <c r="IZV30" s="45" t="e">
        <f t="shared" si="111"/>
        <v>#DIV/0!</v>
      </c>
      <c r="IZW30" s="45" t="e">
        <f t="shared" si="111"/>
        <v>#DIV/0!</v>
      </c>
      <c r="IZX30" s="45" t="e">
        <f t="shared" si="111"/>
        <v>#DIV/0!</v>
      </c>
      <c r="IZY30" s="45" t="e">
        <f t="shared" si="111"/>
        <v>#DIV/0!</v>
      </c>
      <c r="IZZ30" s="45" t="e">
        <f t="shared" si="111"/>
        <v>#DIV/0!</v>
      </c>
      <c r="JAA30" s="45" t="e">
        <f t="shared" si="111"/>
        <v>#DIV/0!</v>
      </c>
      <c r="JAB30" s="45" t="e">
        <f t="shared" si="111"/>
        <v>#DIV/0!</v>
      </c>
      <c r="JAC30" s="45" t="e">
        <f t="shared" si="111"/>
        <v>#DIV/0!</v>
      </c>
      <c r="JAD30" s="45" t="e">
        <f t="shared" si="111"/>
        <v>#DIV/0!</v>
      </c>
      <c r="JAE30" s="45" t="e">
        <f t="shared" si="111"/>
        <v>#DIV/0!</v>
      </c>
      <c r="JAF30" s="45" t="e">
        <f t="shared" ref="JAF30:JCQ30" si="112">JAF8/JAF6</f>
        <v>#DIV/0!</v>
      </c>
      <c r="JAG30" s="45" t="e">
        <f t="shared" si="112"/>
        <v>#DIV/0!</v>
      </c>
      <c r="JAH30" s="45" t="e">
        <f t="shared" si="112"/>
        <v>#DIV/0!</v>
      </c>
      <c r="JAI30" s="45" t="e">
        <f t="shared" si="112"/>
        <v>#DIV/0!</v>
      </c>
      <c r="JAJ30" s="45" t="e">
        <f t="shared" si="112"/>
        <v>#DIV/0!</v>
      </c>
      <c r="JAK30" s="45" t="e">
        <f t="shared" si="112"/>
        <v>#DIV/0!</v>
      </c>
      <c r="JAL30" s="45" t="e">
        <f t="shared" si="112"/>
        <v>#DIV/0!</v>
      </c>
      <c r="JAM30" s="45" t="e">
        <f t="shared" si="112"/>
        <v>#DIV/0!</v>
      </c>
      <c r="JAN30" s="45" t="e">
        <f t="shared" si="112"/>
        <v>#DIV/0!</v>
      </c>
      <c r="JAO30" s="45" t="e">
        <f t="shared" si="112"/>
        <v>#DIV/0!</v>
      </c>
      <c r="JAP30" s="45" t="e">
        <f t="shared" si="112"/>
        <v>#DIV/0!</v>
      </c>
      <c r="JAQ30" s="45" t="e">
        <f t="shared" si="112"/>
        <v>#DIV/0!</v>
      </c>
      <c r="JAR30" s="45" t="e">
        <f t="shared" si="112"/>
        <v>#DIV/0!</v>
      </c>
      <c r="JAS30" s="45" t="e">
        <f t="shared" si="112"/>
        <v>#DIV/0!</v>
      </c>
      <c r="JAT30" s="45" t="e">
        <f t="shared" si="112"/>
        <v>#DIV/0!</v>
      </c>
      <c r="JAU30" s="45" t="e">
        <f t="shared" si="112"/>
        <v>#DIV/0!</v>
      </c>
      <c r="JAV30" s="45" t="e">
        <f t="shared" si="112"/>
        <v>#DIV/0!</v>
      </c>
      <c r="JAW30" s="45" t="e">
        <f t="shared" si="112"/>
        <v>#DIV/0!</v>
      </c>
      <c r="JAX30" s="45" t="e">
        <f t="shared" si="112"/>
        <v>#DIV/0!</v>
      </c>
      <c r="JAY30" s="45" t="e">
        <f t="shared" si="112"/>
        <v>#DIV/0!</v>
      </c>
      <c r="JAZ30" s="45" t="e">
        <f t="shared" si="112"/>
        <v>#DIV/0!</v>
      </c>
      <c r="JBA30" s="45" t="e">
        <f t="shared" si="112"/>
        <v>#DIV/0!</v>
      </c>
      <c r="JBB30" s="45" t="e">
        <f t="shared" si="112"/>
        <v>#DIV/0!</v>
      </c>
      <c r="JBC30" s="45" t="e">
        <f t="shared" si="112"/>
        <v>#DIV/0!</v>
      </c>
      <c r="JBD30" s="45" t="e">
        <f t="shared" si="112"/>
        <v>#DIV/0!</v>
      </c>
      <c r="JBE30" s="45" t="e">
        <f t="shared" si="112"/>
        <v>#DIV/0!</v>
      </c>
      <c r="JBF30" s="45" t="e">
        <f t="shared" si="112"/>
        <v>#DIV/0!</v>
      </c>
      <c r="JBG30" s="45" t="e">
        <f t="shared" si="112"/>
        <v>#DIV/0!</v>
      </c>
      <c r="JBH30" s="45" t="e">
        <f t="shared" si="112"/>
        <v>#DIV/0!</v>
      </c>
      <c r="JBI30" s="45" t="e">
        <f t="shared" si="112"/>
        <v>#DIV/0!</v>
      </c>
      <c r="JBJ30" s="45" t="e">
        <f t="shared" si="112"/>
        <v>#DIV/0!</v>
      </c>
      <c r="JBK30" s="45" t="e">
        <f t="shared" si="112"/>
        <v>#DIV/0!</v>
      </c>
      <c r="JBL30" s="45" t="e">
        <f t="shared" si="112"/>
        <v>#DIV/0!</v>
      </c>
      <c r="JBM30" s="45" t="e">
        <f t="shared" si="112"/>
        <v>#DIV/0!</v>
      </c>
      <c r="JBN30" s="45" t="e">
        <f t="shared" si="112"/>
        <v>#DIV/0!</v>
      </c>
      <c r="JBO30" s="45" t="e">
        <f t="shared" si="112"/>
        <v>#DIV/0!</v>
      </c>
      <c r="JBP30" s="45" t="e">
        <f t="shared" si="112"/>
        <v>#DIV/0!</v>
      </c>
      <c r="JBQ30" s="45" t="e">
        <f t="shared" si="112"/>
        <v>#DIV/0!</v>
      </c>
      <c r="JBR30" s="45" t="e">
        <f t="shared" si="112"/>
        <v>#DIV/0!</v>
      </c>
      <c r="JBS30" s="45" t="e">
        <f t="shared" si="112"/>
        <v>#DIV/0!</v>
      </c>
      <c r="JBT30" s="45" t="e">
        <f t="shared" si="112"/>
        <v>#DIV/0!</v>
      </c>
      <c r="JBU30" s="45" t="e">
        <f t="shared" si="112"/>
        <v>#DIV/0!</v>
      </c>
      <c r="JBV30" s="45" t="e">
        <f t="shared" si="112"/>
        <v>#DIV/0!</v>
      </c>
      <c r="JBW30" s="45" t="e">
        <f t="shared" si="112"/>
        <v>#DIV/0!</v>
      </c>
      <c r="JBX30" s="45" t="e">
        <f t="shared" si="112"/>
        <v>#DIV/0!</v>
      </c>
      <c r="JBY30" s="45" t="e">
        <f t="shared" si="112"/>
        <v>#DIV/0!</v>
      </c>
      <c r="JBZ30" s="45" t="e">
        <f t="shared" si="112"/>
        <v>#DIV/0!</v>
      </c>
      <c r="JCA30" s="45" t="e">
        <f t="shared" si="112"/>
        <v>#DIV/0!</v>
      </c>
      <c r="JCB30" s="45" t="e">
        <f t="shared" si="112"/>
        <v>#DIV/0!</v>
      </c>
      <c r="JCC30" s="45" t="e">
        <f t="shared" si="112"/>
        <v>#DIV/0!</v>
      </c>
      <c r="JCD30" s="45" t="e">
        <f t="shared" si="112"/>
        <v>#DIV/0!</v>
      </c>
      <c r="JCE30" s="45" t="e">
        <f t="shared" si="112"/>
        <v>#DIV/0!</v>
      </c>
      <c r="JCF30" s="45" t="e">
        <f t="shared" si="112"/>
        <v>#DIV/0!</v>
      </c>
      <c r="JCG30" s="45" t="e">
        <f t="shared" si="112"/>
        <v>#DIV/0!</v>
      </c>
      <c r="JCH30" s="45" t="e">
        <f t="shared" si="112"/>
        <v>#DIV/0!</v>
      </c>
      <c r="JCI30" s="45" t="e">
        <f t="shared" si="112"/>
        <v>#DIV/0!</v>
      </c>
      <c r="JCJ30" s="45" t="e">
        <f t="shared" si="112"/>
        <v>#DIV/0!</v>
      </c>
      <c r="JCK30" s="45" t="e">
        <f t="shared" si="112"/>
        <v>#DIV/0!</v>
      </c>
      <c r="JCL30" s="45" t="e">
        <f t="shared" si="112"/>
        <v>#DIV/0!</v>
      </c>
      <c r="JCM30" s="45" t="e">
        <f t="shared" si="112"/>
        <v>#DIV/0!</v>
      </c>
      <c r="JCN30" s="45" t="e">
        <f t="shared" si="112"/>
        <v>#DIV/0!</v>
      </c>
      <c r="JCO30" s="45" t="e">
        <f t="shared" si="112"/>
        <v>#DIV/0!</v>
      </c>
      <c r="JCP30" s="45" t="e">
        <f t="shared" si="112"/>
        <v>#DIV/0!</v>
      </c>
      <c r="JCQ30" s="45" t="e">
        <f t="shared" si="112"/>
        <v>#DIV/0!</v>
      </c>
      <c r="JCR30" s="45" t="e">
        <f t="shared" ref="JCR30:JFC30" si="113">JCR8/JCR6</f>
        <v>#DIV/0!</v>
      </c>
      <c r="JCS30" s="45" t="e">
        <f t="shared" si="113"/>
        <v>#DIV/0!</v>
      </c>
      <c r="JCT30" s="45" t="e">
        <f t="shared" si="113"/>
        <v>#DIV/0!</v>
      </c>
      <c r="JCU30" s="45" t="e">
        <f t="shared" si="113"/>
        <v>#DIV/0!</v>
      </c>
      <c r="JCV30" s="45" t="e">
        <f t="shared" si="113"/>
        <v>#DIV/0!</v>
      </c>
      <c r="JCW30" s="45" t="e">
        <f t="shared" si="113"/>
        <v>#DIV/0!</v>
      </c>
      <c r="JCX30" s="45" t="e">
        <f t="shared" si="113"/>
        <v>#DIV/0!</v>
      </c>
      <c r="JCY30" s="45" t="e">
        <f t="shared" si="113"/>
        <v>#DIV/0!</v>
      </c>
      <c r="JCZ30" s="45" t="e">
        <f t="shared" si="113"/>
        <v>#DIV/0!</v>
      </c>
      <c r="JDA30" s="45" t="e">
        <f t="shared" si="113"/>
        <v>#DIV/0!</v>
      </c>
      <c r="JDB30" s="45" t="e">
        <f t="shared" si="113"/>
        <v>#DIV/0!</v>
      </c>
      <c r="JDC30" s="45" t="e">
        <f t="shared" si="113"/>
        <v>#DIV/0!</v>
      </c>
      <c r="JDD30" s="45" t="e">
        <f t="shared" si="113"/>
        <v>#DIV/0!</v>
      </c>
      <c r="JDE30" s="45" t="e">
        <f t="shared" si="113"/>
        <v>#DIV/0!</v>
      </c>
      <c r="JDF30" s="45" t="e">
        <f t="shared" si="113"/>
        <v>#DIV/0!</v>
      </c>
      <c r="JDG30" s="45" t="e">
        <f t="shared" si="113"/>
        <v>#DIV/0!</v>
      </c>
      <c r="JDH30" s="45" t="e">
        <f t="shared" si="113"/>
        <v>#DIV/0!</v>
      </c>
      <c r="JDI30" s="45" t="e">
        <f t="shared" si="113"/>
        <v>#DIV/0!</v>
      </c>
      <c r="JDJ30" s="45" t="e">
        <f t="shared" si="113"/>
        <v>#DIV/0!</v>
      </c>
      <c r="JDK30" s="45" t="e">
        <f t="shared" si="113"/>
        <v>#DIV/0!</v>
      </c>
      <c r="JDL30" s="45" t="e">
        <f t="shared" si="113"/>
        <v>#DIV/0!</v>
      </c>
      <c r="JDM30" s="45" t="e">
        <f t="shared" si="113"/>
        <v>#DIV/0!</v>
      </c>
      <c r="JDN30" s="45" t="e">
        <f t="shared" si="113"/>
        <v>#DIV/0!</v>
      </c>
      <c r="JDO30" s="45" t="e">
        <f t="shared" si="113"/>
        <v>#DIV/0!</v>
      </c>
      <c r="JDP30" s="45" t="e">
        <f t="shared" si="113"/>
        <v>#DIV/0!</v>
      </c>
      <c r="JDQ30" s="45" t="e">
        <f t="shared" si="113"/>
        <v>#DIV/0!</v>
      </c>
      <c r="JDR30" s="45" t="e">
        <f t="shared" si="113"/>
        <v>#DIV/0!</v>
      </c>
      <c r="JDS30" s="45" t="e">
        <f t="shared" si="113"/>
        <v>#DIV/0!</v>
      </c>
      <c r="JDT30" s="45" t="e">
        <f t="shared" si="113"/>
        <v>#DIV/0!</v>
      </c>
      <c r="JDU30" s="45" t="e">
        <f t="shared" si="113"/>
        <v>#DIV/0!</v>
      </c>
      <c r="JDV30" s="45" t="e">
        <f t="shared" si="113"/>
        <v>#DIV/0!</v>
      </c>
      <c r="JDW30" s="45" t="e">
        <f t="shared" si="113"/>
        <v>#DIV/0!</v>
      </c>
      <c r="JDX30" s="45" t="e">
        <f t="shared" si="113"/>
        <v>#DIV/0!</v>
      </c>
      <c r="JDY30" s="45" t="e">
        <f t="shared" si="113"/>
        <v>#DIV/0!</v>
      </c>
      <c r="JDZ30" s="45" t="e">
        <f t="shared" si="113"/>
        <v>#DIV/0!</v>
      </c>
      <c r="JEA30" s="45" t="e">
        <f t="shared" si="113"/>
        <v>#DIV/0!</v>
      </c>
      <c r="JEB30" s="45" t="e">
        <f t="shared" si="113"/>
        <v>#DIV/0!</v>
      </c>
      <c r="JEC30" s="45" t="e">
        <f t="shared" si="113"/>
        <v>#DIV/0!</v>
      </c>
      <c r="JED30" s="45" t="e">
        <f t="shared" si="113"/>
        <v>#DIV/0!</v>
      </c>
      <c r="JEE30" s="45" t="e">
        <f t="shared" si="113"/>
        <v>#DIV/0!</v>
      </c>
      <c r="JEF30" s="45" t="e">
        <f t="shared" si="113"/>
        <v>#DIV/0!</v>
      </c>
      <c r="JEG30" s="45" t="e">
        <f t="shared" si="113"/>
        <v>#DIV/0!</v>
      </c>
      <c r="JEH30" s="45" t="e">
        <f t="shared" si="113"/>
        <v>#DIV/0!</v>
      </c>
      <c r="JEI30" s="45" t="e">
        <f t="shared" si="113"/>
        <v>#DIV/0!</v>
      </c>
      <c r="JEJ30" s="45" t="e">
        <f t="shared" si="113"/>
        <v>#DIV/0!</v>
      </c>
      <c r="JEK30" s="45" t="e">
        <f t="shared" si="113"/>
        <v>#DIV/0!</v>
      </c>
      <c r="JEL30" s="45" t="e">
        <f t="shared" si="113"/>
        <v>#DIV/0!</v>
      </c>
      <c r="JEM30" s="45" t="e">
        <f t="shared" si="113"/>
        <v>#DIV/0!</v>
      </c>
      <c r="JEN30" s="45" t="e">
        <f t="shared" si="113"/>
        <v>#DIV/0!</v>
      </c>
      <c r="JEO30" s="45" t="e">
        <f t="shared" si="113"/>
        <v>#DIV/0!</v>
      </c>
      <c r="JEP30" s="45" t="e">
        <f t="shared" si="113"/>
        <v>#DIV/0!</v>
      </c>
      <c r="JEQ30" s="45" t="e">
        <f t="shared" si="113"/>
        <v>#DIV/0!</v>
      </c>
      <c r="JER30" s="45" t="e">
        <f t="shared" si="113"/>
        <v>#DIV/0!</v>
      </c>
      <c r="JES30" s="45" t="e">
        <f t="shared" si="113"/>
        <v>#DIV/0!</v>
      </c>
      <c r="JET30" s="45" t="e">
        <f t="shared" si="113"/>
        <v>#DIV/0!</v>
      </c>
      <c r="JEU30" s="45" t="e">
        <f t="shared" si="113"/>
        <v>#DIV/0!</v>
      </c>
      <c r="JEV30" s="45" t="e">
        <f t="shared" si="113"/>
        <v>#DIV/0!</v>
      </c>
      <c r="JEW30" s="45" t="e">
        <f t="shared" si="113"/>
        <v>#DIV/0!</v>
      </c>
      <c r="JEX30" s="45" t="e">
        <f t="shared" si="113"/>
        <v>#DIV/0!</v>
      </c>
      <c r="JEY30" s="45" t="e">
        <f t="shared" si="113"/>
        <v>#DIV/0!</v>
      </c>
      <c r="JEZ30" s="45" t="e">
        <f t="shared" si="113"/>
        <v>#DIV/0!</v>
      </c>
      <c r="JFA30" s="45" t="e">
        <f t="shared" si="113"/>
        <v>#DIV/0!</v>
      </c>
      <c r="JFB30" s="45" t="e">
        <f t="shared" si="113"/>
        <v>#DIV/0!</v>
      </c>
      <c r="JFC30" s="45" t="e">
        <f t="shared" si="113"/>
        <v>#DIV/0!</v>
      </c>
      <c r="JFD30" s="45" t="e">
        <f t="shared" ref="JFD30:JHO30" si="114">JFD8/JFD6</f>
        <v>#DIV/0!</v>
      </c>
      <c r="JFE30" s="45" t="e">
        <f t="shared" si="114"/>
        <v>#DIV/0!</v>
      </c>
      <c r="JFF30" s="45" t="e">
        <f t="shared" si="114"/>
        <v>#DIV/0!</v>
      </c>
      <c r="JFG30" s="45" t="e">
        <f t="shared" si="114"/>
        <v>#DIV/0!</v>
      </c>
      <c r="JFH30" s="45" t="e">
        <f t="shared" si="114"/>
        <v>#DIV/0!</v>
      </c>
      <c r="JFI30" s="45" t="e">
        <f t="shared" si="114"/>
        <v>#DIV/0!</v>
      </c>
      <c r="JFJ30" s="45" t="e">
        <f t="shared" si="114"/>
        <v>#DIV/0!</v>
      </c>
      <c r="JFK30" s="45" t="e">
        <f t="shared" si="114"/>
        <v>#DIV/0!</v>
      </c>
      <c r="JFL30" s="45" t="e">
        <f t="shared" si="114"/>
        <v>#DIV/0!</v>
      </c>
      <c r="JFM30" s="45" t="e">
        <f t="shared" si="114"/>
        <v>#DIV/0!</v>
      </c>
      <c r="JFN30" s="45" t="e">
        <f t="shared" si="114"/>
        <v>#DIV/0!</v>
      </c>
      <c r="JFO30" s="45" t="e">
        <f t="shared" si="114"/>
        <v>#DIV/0!</v>
      </c>
      <c r="JFP30" s="45" t="e">
        <f t="shared" si="114"/>
        <v>#DIV/0!</v>
      </c>
      <c r="JFQ30" s="45" t="e">
        <f t="shared" si="114"/>
        <v>#DIV/0!</v>
      </c>
      <c r="JFR30" s="45" t="e">
        <f t="shared" si="114"/>
        <v>#DIV/0!</v>
      </c>
      <c r="JFS30" s="45" t="e">
        <f t="shared" si="114"/>
        <v>#DIV/0!</v>
      </c>
      <c r="JFT30" s="45" t="e">
        <f t="shared" si="114"/>
        <v>#DIV/0!</v>
      </c>
      <c r="JFU30" s="45" t="e">
        <f t="shared" si="114"/>
        <v>#DIV/0!</v>
      </c>
      <c r="JFV30" s="45" t="e">
        <f t="shared" si="114"/>
        <v>#DIV/0!</v>
      </c>
      <c r="JFW30" s="45" t="e">
        <f t="shared" si="114"/>
        <v>#DIV/0!</v>
      </c>
      <c r="JFX30" s="45" t="e">
        <f t="shared" si="114"/>
        <v>#DIV/0!</v>
      </c>
      <c r="JFY30" s="45" t="e">
        <f t="shared" si="114"/>
        <v>#DIV/0!</v>
      </c>
      <c r="JFZ30" s="45" t="e">
        <f t="shared" si="114"/>
        <v>#DIV/0!</v>
      </c>
      <c r="JGA30" s="45" t="e">
        <f t="shared" si="114"/>
        <v>#DIV/0!</v>
      </c>
      <c r="JGB30" s="45" t="e">
        <f t="shared" si="114"/>
        <v>#DIV/0!</v>
      </c>
      <c r="JGC30" s="45" t="e">
        <f t="shared" si="114"/>
        <v>#DIV/0!</v>
      </c>
      <c r="JGD30" s="45" t="e">
        <f t="shared" si="114"/>
        <v>#DIV/0!</v>
      </c>
      <c r="JGE30" s="45" t="e">
        <f t="shared" si="114"/>
        <v>#DIV/0!</v>
      </c>
      <c r="JGF30" s="45" t="e">
        <f t="shared" si="114"/>
        <v>#DIV/0!</v>
      </c>
      <c r="JGG30" s="45" t="e">
        <f t="shared" si="114"/>
        <v>#DIV/0!</v>
      </c>
      <c r="JGH30" s="45" t="e">
        <f t="shared" si="114"/>
        <v>#DIV/0!</v>
      </c>
      <c r="JGI30" s="45" t="e">
        <f t="shared" si="114"/>
        <v>#DIV/0!</v>
      </c>
      <c r="JGJ30" s="45" t="e">
        <f t="shared" si="114"/>
        <v>#DIV/0!</v>
      </c>
      <c r="JGK30" s="45" t="e">
        <f t="shared" si="114"/>
        <v>#DIV/0!</v>
      </c>
      <c r="JGL30" s="45" t="e">
        <f t="shared" si="114"/>
        <v>#DIV/0!</v>
      </c>
      <c r="JGM30" s="45" t="e">
        <f t="shared" si="114"/>
        <v>#DIV/0!</v>
      </c>
      <c r="JGN30" s="45" t="e">
        <f t="shared" si="114"/>
        <v>#DIV/0!</v>
      </c>
      <c r="JGO30" s="45" t="e">
        <f t="shared" si="114"/>
        <v>#DIV/0!</v>
      </c>
      <c r="JGP30" s="45" t="e">
        <f t="shared" si="114"/>
        <v>#DIV/0!</v>
      </c>
      <c r="JGQ30" s="45" t="e">
        <f t="shared" si="114"/>
        <v>#DIV/0!</v>
      </c>
      <c r="JGR30" s="45" t="e">
        <f t="shared" si="114"/>
        <v>#DIV/0!</v>
      </c>
      <c r="JGS30" s="45" t="e">
        <f t="shared" si="114"/>
        <v>#DIV/0!</v>
      </c>
      <c r="JGT30" s="45" t="e">
        <f t="shared" si="114"/>
        <v>#DIV/0!</v>
      </c>
      <c r="JGU30" s="45" t="e">
        <f t="shared" si="114"/>
        <v>#DIV/0!</v>
      </c>
      <c r="JGV30" s="45" t="e">
        <f t="shared" si="114"/>
        <v>#DIV/0!</v>
      </c>
      <c r="JGW30" s="45" t="e">
        <f t="shared" si="114"/>
        <v>#DIV/0!</v>
      </c>
      <c r="JGX30" s="45" t="e">
        <f t="shared" si="114"/>
        <v>#DIV/0!</v>
      </c>
      <c r="JGY30" s="45" t="e">
        <f t="shared" si="114"/>
        <v>#DIV/0!</v>
      </c>
      <c r="JGZ30" s="45" t="e">
        <f t="shared" si="114"/>
        <v>#DIV/0!</v>
      </c>
      <c r="JHA30" s="45" t="e">
        <f t="shared" si="114"/>
        <v>#DIV/0!</v>
      </c>
      <c r="JHB30" s="45" t="e">
        <f t="shared" si="114"/>
        <v>#DIV/0!</v>
      </c>
      <c r="JHC30" s="45" t="e">
        <f t="shared" si="114"/>
        <v>#DIV/0!</v>
      </c>
      <c r="JHD30" s="45" t="e">
        <f t="shared" si="114"/>
        <v>#DIV/0!</v>
      </c>
      <c r="JHE30" s="45" t="e">
        <f t="shared" si="114"/>
        <v>#DIV/0!</v>
      </c>
      <c r="JHF30" s="45" t="e">
        <f t="shared" si="114"/>
        <v>#DIV/0!</v>
      </c>
      <c r="JHG30" s="45" t="e">
        <f t="shared" si="114"/>
        <v>#DIV/0!</v>
      </c>
      <c r="JHH30" s="45" t="e">
        <f t="shared" si="114"/>
        <v>#DIV/0!</v>
      </c>
      <c r="JHI30" s="45" t="e">
        <f t="shared" si="114"/>
        <v>#DIV/0!</v>
      </c>
      <c r="JHJ30" s="45" t="e">
        <f t="shared" si="114"/>
        <v>#DIV/0!</v>
      </c>
      <c r="JHK30" s="45" t="e">
        <f t="shared" si="114"/>
        <v>#DIV/0!</v>
      </c>
      <c r="JHL30" s="45" t="e">
        <f t="shared" si="114"/>
        <v>#DIV/0!</v>
      </c>
      <c r="JHM30" s="45" t="e">
        <f t="shared" si="114"/>
        <v>#DIV/0!</v>
      </c>
      <c r="JHN30" s="45" t="e">
        <f t="shared" si="114"/>
        <v>#DIV/0!</v>
      </c>
      <c r="JHO30" s="45" t="e">
        <f t="shared" si="114"/>
        <v>#DIV/0!</v>
      </c>
      <c r="JHP30" s="45" t="e">
        <f t="shared" ref="JHP30:JKA30" si="115">JHP8/JHP6</f>
        <v>#DIV/0!</v>
      </c>
      <c r="JHQ30" s="45" t="e">
        <f t="shared" si="115"/>
        <v>#DIV/0!</v>
      </c>
      <c r="JHR30" s="45" t="e">
        <f t="shared" si="115"/>
        <v>#DIV/0!</v>
      </c>
      <c r="JHS30" s="45" t="e">
        <f t="shared" si="115"/>
        <v>#DIV/0!</v>
      </c>
      <c r="JHT30" s="45" t="e">
        <f t="shared" si="115"/>
        <v>#DIV/0!</v>
      </c>
      <c r="JHU30" s="45" t="e">
        <f t="shared" si="115"/>
        <v>#DIV/0!</v>
      </c>
      <c r="JHV30" s="45" t="e">
        <f t="shared" si="115"/>
        <v>#DIV/0!</v>
      </c>
      <c r="JHW30" s="45" t="e">
        <f t="shared" si="115"/>
        <v>#DIV/0!</v>
      </c>
      <c r="JHX30" s="45" t="e">
        <f t="shared" si="115"/>
        <v>#DIV/0!</v>
      </c>
      <c r="JHY30" s="45" t="e">
        <f t="shared" si="115"/>
        <v>#DIV/0!</v>
      </c>
      <c r="JHZ30" s="45" t="e">
        <f t="shared" si="115"/>
        <v>#DIV/0!</v>
      </c>
      <c r="JIA30" s="45" t="e">
        <f t="shared" si="115"/>
        <v>#DIV/0!</v>
      </c>
      <c r="JIB30" s="45" t="e">
        <f t="shared" si="115"/>
        <v>#DIV/0!</v>
      </c>
      <c r="JIC30" s="45" t="e">
        <f t="shared" si="115"/>
        <v>#DIV/0!</v>
      </c>
      <c r="JID30" s="45" t="e">
        <f t="shared" si="115"/>
        <v>#DIV/0!</v>
      </c>
      <c r="JIE30" s="45" t="e">
        <f t="shared" si="115"/>
        <v>#DIV/0!</v>
      </c>
      <c r="JIF30" s="45" t="e">
        <f t="shared" si="115"/>
        <v>#DIV/0!</v>
      </c>
      <c r="JIG30" s="45" t="e">
        <f t="shared" si="115"/>
        <v>#DIV/0!</v>
      </c>
      <c r="JIH30" s="45" t="e">
        <f t="shared" si="115"/>
        <v>#DIV/0!</v>
      </c>
      <c r="JII30" s="45" t="e">
        <f t="shared" si="115"/>
        <v>#DIV/0!</v>
      </c>
      <c r="JIJ30" s="45" t="e">
        <f t="shared" si="115"/>
        <v>#DIV/0!</v>
      </c>
      <c r="JIK30" s="45" t="e">
        <f t="shared" si="115"/>
        <v>#DIV/0!</v>
      </c>
      <c r="JIL30" s="45" t="e">
        <f t="shared" si="115"/>
        <v>#DIV/0!</v>
      </c>
      <c r="JIM30" s="45" t="e">
        <f t="shared" si="115"/>
        <v>#DIV/0!</v>
      </c>
      <c r="JIN30" s="45" t="e">
        <f t="shared" si="115"/>
        <v>#DIV/0!</v>
      </c>
      <c r="JIO30" s="45" t="e">
        <f t="shared" si="115"/>
        <v>#DIV/0!</v>
      </c>
      <c r="JIP30" s="45" t="e">
        <f t="shared" si="115"/>
        <v>#DIV/0!</v>
      </c>
      <c r="JIQ30" s="45" t="e">
        <f t="shared" si="115"/>
        <v>#DIV/0!</v>
      </c>
      <c r="JIR30" s="45" t="e">
        <f t="shared" si="115"/>
        <v>#DIV/0!</v>
      </c>
      <c r="JIS30" s="45" t="e">
        <f t="shared" si="115"/>
        <v>#DIV/0!</v>
      </c>
      <c r="JIT30" s="45" t="e">
        <f t="shared" si="115"/>
        <v>#DIV/0!</v>
      </c>
      <c r="JIU30" s="45" t="e">
        <f t="shared" si="115"/>
        <v>#DIV/0!</v>
      </c>
      <c r="JIV30" s="45" t="e">
        <f t="shared" si="115"/>
        <v>#DIV/0!</v>
      </c>
      <c r="JIW30" s="45" t="e">
        <f t="shared" si="115"/>
        <v>#DIV/0!</v>
      </c>
      <c r="JIX30" s="45" t="e">
        <f t="shared" si="115"/>
        <v>#DIV/0!</v>
      </c>
      <c r="JIY30" s="45" t="e">
        <f t="shared" si="115"/>
        <v>#DIV/0!</v>
      </c>
      <c r="JIZ30" s="45" t="e">
        <f t="shared" si="115"/>
        <v>#DIV/0!</v>
      </c>
      <c r="JJA30" s="45" t="e">
        <f t="shared" si="115"/>
        <v>#DIV/0!</v>
      </c>
      <c r="JJB30" s="45" t="e">
        <f t="shared" si="115"/>
        <v>#DIV/0!</v>
      </c>
      <c r="JJC30" s="45" t="e">
        <f t="shared" si="115"/>
        <v>#DIV/0!</v>
      </c>
      <c r="JJD30" s="45" t="e">
        <f t="shared" si="115"/>
        <v>#DIV/0!</v>
      </c>
      <c r="JJE30" s="45" t="e">
        <f t="shared" si="115"/>
        <v>#DIV/0!</v>
      </c>
      <c r="JJF30" s="45" t="e">
        <f t="shared" si="115"/>
        <v>#DIV/0!</v>
      </c>
      <c r="JJG30" s="45" t="e">
        <f t="shared" si="115"/>
        <v>#DIV/0!</v>
      </c>
      <c r="JJH30" s="45" t="e">
        <f t="shared" si="115"/>
        <v>#DIV/0!</v>
      </c>
      <c r="JJI30" s="45" t="e">
        <f t="shared" si="115"/>
        <v>#DIV/0!</v>
      </c>
      <c r="JJJ30" s="45" t="e">
        <f t="shared" si="115"/>
        <v>#DIV/0!</v>
      </c>
      <c r="JJK30" s="45" t="e">
        <f t="shared" si="115"/>
        <v>#DIV/0!</v>
      </c>
      <c r="JJL30" s="45" t="e">
        <f t="shared" si="115"/>
        <v>#DIV/0!</v>
      </c>
      <c r="JJM30" s="45" t="e">
        <f t="shared" si="115"/>
        <v>#DIV/0!</v>
      </c>
      <c r="JJN30" s="45" t="e">
        <f t="shared" si="115"/>
        <v>#DIV/0!</v>
      </c>
      <c r="JJO30" s="45" t="e">
        <f t="shared" si="115"/>
        <v>#DIV/0!</v>
      </c>
      <c r="JJP30" s="45" t="e">
        <f t="shared" si="115"/>
        <v>#DIV/0!</v>
      </c>
      <c r="JJQ30" s="45" t="e">
        <f t="shared" si="115"/>
        <v>#DIV/0!</v>
      </c>
      <c r="JJR30" s="45" t="e">
        <f t="shared" si="115"/>
        <v>#DIV/0!</v>
      </c>
      <c r="JJS30" s="45" t="e">
        <f t="shared" si="115"/>
        <v>#DIV/0!</v>
      </c>
      <c r="JJT30" s="45" t="e">
        <f t="shared" si="115"/>
        <v>#DIV/0!</v>
      </c>
      <c r="JJU30" s="45" t="e">
        <f t="shared" si="115"/>
        <v>#DIV/0!</v>
      </c>
      <c r="JJV30" s="45" t="e">
        <f t="shared" si="115"/>
        <v>#DIV/0!</v>
      </c>
      <c r="JJW30" s="45" t="e">
        <f t="shared" si="115"/>
        <v>#DIV/0!</v>
      </c>
      <c r="JJX30" s="45" t="e">
        <f t="shared" si="115"/>
        <v>#DIV/0!</v>
      </c>
      <c r="JJY30" s="45" t="e">
        <f t="shared" si="115"/>
        <v>#DIV/0!</v>
      </c>
      <c r="JJZ30" s="45" t="e">
        <f t="shared" si="115"/>
        <v>#DIV/0!</v>
      </c>
      <c r="JKA30" s="45" t="e">
        <f t="shared" si="115"/>
        <v>#DIV/0!</v>
      </c>
      <c r="JKB30" s="45" t="e">
        <f t="shared" ref="JKB30:JMM30" si="116">JKB8/JKB6</f>
        <v>#DIV/0!</v>
      </c>
      <c r="JKC30" s="45" t="e">
        <f t="shared" si="116"/>
        <v>#DIV/0!</v>
      </c>
      <c r="JKD30" s="45" t="e">
        <f t="shared" si="116"/>
        <v>#DIV/0!</v>
      </c>
      <c r="JKE30" s="45" t="e">
        <f t="shared" si="116"/>
        <v>#DIV/0!</v>
      </c>
      <c r="JKF30" s="45" t="e">
        <f t="shared" si="116"/>
        <v>#DIV/0!</v>
      </c>
      <c r="JKG30" s="45" t="e">
        <f t="shared" si="116"/>
        <v>#DIV/0!</v>
      </c>
      <c r="JKH30" s="45" t="e">
        <f t="shared" si="116"/>
        <v>#DIV/0!</v>
      </c>
      <c r="JKI30" s="45" t="e">
        <f t="shared" si="116"/>
        <v>#DIV/0!</v>
      </c>
      <c r="JKJ30" s="45" t="e">
        <f t="shared" si="116"/>
        <v>#DIV/0!</v>
      </c>
      <c r="JKK30" s="45" t="e">
        <f t="shared" si="116"/>
        <v>#DIV/0!</v>
      </c>
      <c r="JKL30" s="45" t="e">
        <f t="shared" si="116"/>
        <v>#DIV/0!</v>
      </c>
      <c r="JKM30" s="45" t="e">
        <f t="shared" si="116"/>
        <v>#DIV/0!</v>
      </c>
      <c r="JKN30" s="45" t="e">
        <f t="shared" si="116"/>
        <v>#DIV/0!</v>
      </c>
      <c r="JKO30" s="45" t="e">
        <f t="shared" si="116"/>
        <v>#DIV/0!</v>
      </c>
      <c r="JKP30" s="45" t="e">
        <f t="shared" si="116"/>
        <v>#DIV/0!</v>
      </c>
      <c r="JKQ30" s="45" t="e">
        <f t="shared" si="116"/>
        <v>#DIV/0!</v>
      </c>
      <c r="JKR30" s="45" t="e">
        <f t="shared" si="116"/>
        <v>#DIV/0!</v>
      </c>
      <c r="JKS30" s="45" t="e">
        <f t="shared" si="116"/>
        <v>#DIV/0!</v>
      </c>
      <c r="JKT30" s="45" t="e">
        <f t="shared" si="116"/>
        <v>#DIV/0!</v>
      </c>
      <c r="JKU30" s="45" t="e">
        <f t="shared" si="116"/>
        <v>#DIV/0!</v>
      </c>
      <c r="JKV30" s="45" t="e">
        <f t="shared" si="116"/>
        <v>#DIV/0!</v>
      </c>
      <c r="JKW30" s="45" t="e">
        <f t="shared" si="116"/>
        <v>#DIV/0!</v>
      </c>
      <c r="JKX30" s="45" t="e">
        <f t="shared" si="116"/>
        <v>#DIV/0!</v>
      </c>
      <c r="JKY30" s="45" t="e">
        <f t="shared" si="116"/>
        <v>#DIV/0!</v>
      </c>
      <c r="JKZ30" s="45" t="e">
        <f t="shared" si="116"/>
        <v>#DIV/0!</v>
      </c>
      <c r="JLA30" s="45" t="e">
        <f t="shared" si="116"/>
        <v>#DIV/0!</v>
      </c>
      <c r="JLB30" s="45" t="e">
        <f t="shared" si="116"/>
        <v>#DIV/0!</v>
      </c>
      <c r="JLC30" s="45" t="e">
        <f t="shared" si="116"/>
        <v>#DIV/0!</v>
      </c>
      <c r="JLD30" s="45" t="e">
        <f t="shared" si="116"/>
        <v>#DIV/0!</v>
      </c>
      <c r="JLE30" s="45" t="e">
        <f t="shared" si="116"/>
        <v>#DIV/0!</v>
      </c>
      <c r="JLF30" s="45" t="e">
        <f t="shared" si="116"/>
        <v>#DIV/0!</v>
      </c>
      <c r="JLG30" s="45" t="e">
        <f t="shared" si="116"/>
        <v>#DIV/0!</v>
      </c>
      <c r="JLH30" s="45" t="e">
        <f t="shared" si="116"/>
        <v>#DIV/0!</v>
      </c>
      <c r="JLI30" s="45" t="e">
        <f t="shared" si="116"/>
        <v>#DIV/0!</v>
      </c>
      <c r="JLJ30" s="45" t="e">
        <f t="shared" si="116"/>
        <v>#DIV/0!</v>
      </c>
      <c r="JLK30" s="45" t="e">
        <f t="shared" si="116"/>
        <v>#DIV/0!</v>
      </c>
      <c r="JLL30" s="45" t="e">
        <f t="shared" si="116"/>
        <v>#DIV/0!</v>
      </c>
      <c r="JLM30" s="45" t="e">
        <f t="shared" si="116"/>
        <v>#DIV/0!</v>
      </c>
      <c r="JLN30" s="45" t="e">
        <f t="shared" si="116"/>
        <v>#DIV/0!</v>
      </c>
      <c r="JLO30" s="45" t="e">
        <f t="shared" si="116"/>
        <v>#DIV/0!</v>
      </c>
      <c r="JLP30" s="45" t="e">
        <f t="shared" si="116"/>
        <v>#DIV/0!</v>
      </c>
      <c r="JLQ30" s="45" t="e">
        <f t="shared" si="116"/>
        <v>#DIV/0!</v>
      </c>
      <c r="JLR30" s="45" t="e">
        <f t="shared" si="116"/>
        <v>#DIV/0!</v>
      </c>
      <c r="JLS30" s="45" t="e">
        <f t="shared" si="116"/>
        <v>#DIV/0!</v>
      </c>
      <c r="JLT30" s="45" t="e">
        <f t="shared" si="116"/>
        <v>#DIV/0!</v>
      </c>
      <c r="JLU30" s="45" t="e">
        <f t="shared" si="116"/>
        <v>#DIV/0!</v>
      </c>
      <c r="JLV30" s="45" t="e">
        <f t="shared" si="116"/>
        <v>#DIV/0!</v>
      </c>
      <c r="JLW30" s="45" t="e">
        <f t="shared" si="116"/>
        <v>#DIV/0!</v>
      </c>
      <c r="JLX30" s="45" t="e">
        <f t="shared" si="116"/>
        <v>#DIV/0!</v>
      </c>
      <c r="JLY30" s="45" t="e">
        <f t="shared" si="116"/>
        <v>#DIV/0!</v>
      </c>
      <c r="JLZ30" s="45" t="e">
        <f t="shared" si="116"/>
        <v>#DIV/0!</v>
      </c>
      <c r="JMA30" s="45" t="e">
        <f t="shared" si="116"/>
        <v>#DIV/0!</v>
      </c>
      <c r="JMB30" s="45" t="e">
        <f t="shared" si="116"/>
        <v>#DIV/0!</v>
      </c>
      <c r="JMC30" s="45" t="e">
        <f t="shared" si="116"/>
        <v>#DIV/0!</v>
      </c>
      <c r="JMD30" s="45" t="e">
        <f t="shared" si="116"/>
        <v>#DIV/0!</v>
      </c>
      <c r="JME30" s="45" t="e">
        <f t="shared" si="116"/>
        <v>#DIV/0!</v>
      </c>
      <c r="JMF30" s="45" t="e">
        <f t="shared" si="116"/>
        <v>#DIV/0!</v>
      </c>
      <c r="JMG30" s="45" t="e">
        <f t="shared" si="116"/>
        <v>#DIV/0!</v>
      </c>
      <c r="JMH30" s="45" t="e">
        <f t="shared" si="116"/>
        <v>#DIV/0!</v>
      </c>
      <c r="JMI30" s="45" t="e">
        <f t="shared" si="116"/>
        <v>#DIV/0!</v>
      </c>
      <c r="JMJ30" s="45" t="e">
        <f t="shared" si="116"/>
        <v>#DIV/0!</v>
      </c>
      <c r="JMK30" s="45" t="e">
        <f t="shared" si="116"/>
        <v>#DIV/0!</v>
      </c>
      <c r="JML30" s="45" t="e">
        <f t="shared" si="116"/>
        <v>#DIV/0!</v>
      </c>
      <c r="JMM30" s="45" t="e">
        <f t="shared" si="116"/>
        <v>#DIV/0!</v>
      </c>
      <c r="JMN30" s="45" t="e">
        <f t="shared" ref="JMN30:JOY30" si="117">JMN8/JMN6</f>
        <v>#DIV/0!</v>
      </c>
      <c r="JMO30" s="45" t="e">
        <f t="shared" si="117"/>
        <v>#DIV/0!</v>
      </c>
      <c r="JMP30" s="45" t="e">
        <f t="shared" si="117"/>
        <v>#DIV/0!</v>
      </c>
      <c r="JMQ30" s="45" t="e">
        <f t="shared" si="117"/>
        <v>#DIV/0!</v>
      </c>
      <c r="JMR30" s="45" t="e">
        <f t="shared" si="117"/>
        <v>#DIV/0!</v>
      </c>
      <c r="JMS30" s="45" t="e">
        <f t="shared" si="117"/>
        <v>#DIV/0!</v>
      </c>
      <c r="JMT30" s="45" t="e">
        <f t="shared" si="117"/>
        <v>#DIV/0!</v>
      </c>
      <c r="JMU30" s="45" t="e">
        <f t="shared" si="117"/>
        <v>#DIV/0!</v>
      </c>
      <c r="JMV30" s="45" t="e">
        <f t="shared" si="117"/>
        <v>#DIV/0!</v>
      </c>
      <c r="JMW30" s="45" t="e">
        <f t="shared" si="117"/>
        <v>#DIV/0!</v>
      </c>
      <c r="JMX30" s="45" t="e">
        <f t="shared" si="117"/>
        <v>#DIV/0!</v>
      </c>
      <c r="JMY30" s="45" t="e">
        <f t="shared" si="117"/>
        <v>#DIV/0!</v>
      </c>
      <c r="JMZ30" s="45" t="e">
        <f t="shared" si="117"/>
        <v>#DIV/0!</v>
      </c>
      <c r="JNA30" s="45" t="e">
        <f t="shared" si="117"/>
        <v>#DIV/0!</v>
      </c>
      <c r="JNB30" s="45" t="e">
        <f t="shared" si="117"/>
        <v>#DIV/0!</v>
      </c>
      <c r="JNC30" s="45" t="e">
        <f t="shared" si="117"/>
        <v>#DIV/0!</v>
      </c>
      <c r="JND30" s="45" t="e">
        <f t="shared" si="117"/>
        <v>#DIV/0!</v>
      </c>
      <c r="JNE30" s="45" t="e">
        <f t="shared" si="117"/>
        <v>#DIV/0!</v>
      </c>
      <c r="JNF30" s="45" t="e">
        <f t="shared" si="117"/>
        <v>#DIV/0!</v>
      </c>
      <c r="JNG30" s="45" t="e">
        <f t="shared" si="117"/>
        <v>#DIV/0!</v>
      </c>
      <c r="JNH30" s="45" t="e">
        <f t="shared" si="117"/>
        <v>#DIV/0!</v>
      </c>
      <c r="JNI30" s="45" t="e">
        <f t="shared" si="117"/>
        <v>#DIV/0!</v>
      </c>
      <c r="JNJ30" s="45" t="e">
        <f t="shared" si="117"/>
        <v>#DIV/0!</v>
      </c>
      <c r="JNK30" s="45" t="e">
        <f t="shared" si="117"/>
        <v>#DIV/0!</v>
      </c>
      <c r="JNL30" s="45" t="e">
        <f t="shared" si="117"/>
        <v>#DIV/0!</v>
      </c>
      <c r="JNM30" s="45" t="e">
        <f t="shared" si="117"/>
        <v>#DIV/0!</v>
      </c>
      <c r="JNN30" s="45" t="e">
        <f t="shared" si="117"/>
        <v>#DIV/0!</v>
      </c>
      <c r="JNO30" s="45" t="e">
        <f t="shared" si="117"/>
        <v>#DIV/0!</v>
      </c>
      <c r="JNP30" s="45" t="e">
        <f t="shared" si="117"/>
        <v>#DIV/0!</v>
      </c>
      <c r="JNQ30" s="45" t="e">
        <f t="shared" si="117"/>
        <v>#DIV/0!</v>
      </c>
      <c r="JNR30" s="45" t="e">
        <f t="shared" si="117"/>
        <v>#DIV/0!</v>
      </c>
      <c r="JNS30" s="45" t="e">
        <f t="shared" si="117"/>
        <v>#DIV/0!</v>
      </c>
      <c r="JNT30" s="45" t="e">
        <f t="shared" si="117"/>
        <v>#DIV/0!</v>
      </c>
      <c r="JNU30" s="45" t="e">
        <f t="shared" si="117"/>
        <v>#DIV/0!</v>
      </c>
      <c r="JNV30" s="45" t="e">
        <f t="shared" si="117"/>
        <v>#DIV/0!</v>
      </c>
      <c r="JNW30" s="45" t="e">
        <f t="shared" si="117"/>
        <v>#DIV/0!</v>
      </c>
      <c r="JNX30" s="45" t="e">
        <f t="shared" si="117"/>
        <v>#DIV/0!</v>
      </c>
      <c r="JNY30" s="45" t="e">
        <f t="shared" si="117"/>
        <v>#DIV/0!</v>
      </c>
      <c r="JNZ30" s="45" t="e">
        <f t="shared" si="117"/>
        <v>#DIV/0!</v>
      </c>
      <c r="JOA30" s="45" t="e">
        <f t="shared" si="117"/>
        <v>#DIV/0!</v>
      </c>
      <c r="JOB30" s="45" t="e">
        <f t="shared" si="117"/>
        <v>#DIV/0!</v>
      </c>
      <c r="JOC30" s="45" t="e">
        <f t="shared" si="117"/>
        <v>#DIV/0!</v>
      </c>
      <c r="JOD30" s="45" t="e">
        <f t="shared" si="117"/>
        <v>#DIV/0!</v>
      </c>
      <c r="JOE30" s="45" t="e">
        <f t="shared" si="117"/>
        <v>#DIV/0!</v>
      </c>
      <c r="JOF30" s="45" t="e">
        <f t="shared" si="117"/>
        <v>#DIV/0!</v>
      </c>
      <c r="JOG30" s="45" t="e">
        <f t="shared" si="117"/>
        <v>#DIV/0!</v>
      </c>
      <c r="JOH30" s="45" t="e">
        <f t="shared" si="117"/>
        <v>#DIV/0!</v>
      </c>
      <c r="JOI30" s="45" t="e">
        <f t="shared" si="117"/>
        <v>#DIV/0!</v>
      </c>
      <c r="JOJ30" s="45" t="e">
        <f t="shared" si="117"/>
        <v>#DIV/0!</v>
      </c>
      <c r="JOK30" s="45" t="e">
        <f t="shared" si="117"/>
        <v>#DIV/0!</v>
      </c>
      <c r="JOL30" s="45" t="e">
        <f t="shared" si="117"/>
        <v>#DIV/0!</v>
      </c>
      <c r="JOM30" s="45" t="e">
        <f t="shared" si="117"/>
        <v>#DIV/0!</v>
      </c>
      <c r="JON30" s="45" t="e">
        <f t="shared" si="117"/>
        <v>#DIV/0!</v>
      </c>
      <c r="JOO30" s="45" t="e">
        <f t="shared" si="117"/>
        <v>#DIV/0!</v>
      </c>
      <c r="JOP30" s="45" t="e">
        <f t="shared" si="117"/>
        <v>#DIV/0!</v>
      </c>
      <c r="JOQ30" s="45" t="e">
        <f t="shared" si="117"/>
        <v>#DIV/0!</v>
      </c>
      <c r="JOR30" s="45" t="e">
        <f t="shared" si="117"/>
        <v>#DIV/0!</v>
      </c>
      <c r="JOS30" s="45" t="e">
        <f t="shared" si="117"/>
        <v>#DIV/0!</v>
      </c>
      <c r="JOT30" s="45" t="e">
        <f t="shared" si="117"/>
        <v>#DIV/0!</v>
      </c>
      <c r="JOU30" s="45" t="e">
        <f t="shared" si="117"/>
        <v>#DIV/0!</v>
      </c>
      <c r="JOV30" s="45" t="e">
        <f t="shared" si="117"/>
        <v>#DIV/0!</v>
      </c>
      <c r="JOW30" s="45" t="e">
        <f t="shared" si="117"/>
        <v>#DIV/0!</v>
      </c>
      <c r="JOX30" s="45" t="e">
        <f t="shared" si="117"/>
        <v>#DIV/0!</v>
      </c>
      <c r="JOY30" s="45" t="e">
        <f t="shared" si="117"/>
        <v>#DIV/0!</v>
      </c>
      <c r="JOZ30" s="45" t="e">
        <f t="shared" ref="JOZ30:JRK30" si="118">JOZ8/JOZ6</f>
        <v>#DIV/0!</v>
      </c>
      <c r="JPA30" s="45" t="e">
        <f t="shared" si="118"/>
        <v>#DIV/0!</v>
      </c>
      <c r="JPB30" s="45" t="e">
        <f t="shared" si="118"/>
        <v>#DIV/0!</v>
      </c>
      <c r="JPC30" s="45" t="e">
        <f t="shared" si="118"/>
        <v>#DIV/0!</v>
      </c>
      <c r="JPD30" s="45" t="e">
        <f t="shared" si="118"/>
        <v>#DIV/0!</v>
      </c>
      <c r="JPE30" s="45" t="e">
        <f t="shared" si="118"/>
        <v>#DIV/0!</v>
      </c>
      <c r="JPF30" s="45" t="e">
        <f t="shared" si="118"/>
        <v>#DIV/0!</v>
      </c>
      <c r="JPG30" s="45" t="e">
        <f t="shared" si="118"/>
        <v>#DIV/0!</v>
      </c>
      <c r="JPH30" s="45" t="e">
        <f t="shared" si="118"/>
        <v>#DIV/0!</v>
      </c>
      <c r="JPI30" s="45" t="e">
        <f t="shared" si="118"/>
        <v>#DIV/0!</v>
      </c>
      <c r="JPJ30" s="45" t="e">
        <f t="shared" si="118"/>
        <v>#DIV/0!</v>
      </c>
      <c r="JPK30" s="45" t="e">
        <f t="shared" si="118"/>
        <v>#DIV/0!</v>
      </c>
      <c r="JPL30" s="45" t="e">
        <f t="shared" si="118"/>
        <v>#DIV/0!</v>
      </c>
      <c r="JPM30" s="45" t="e">
        <f t="shared" si="118"/>
        <v>#DIV/0!</v>
      </c>
      <c r="JPN30" s="45" t="e">
        <f t="shared" si="118"/>
        <v>#DIV/0!</v>
      </c>
      <c r="JPO30" s="45" t="e">
        <f t="shared" si="118"/>
        <v>#DIV/0!</v>
      </c>
      <c r="JPP30" s="45" t="e">
        <f t="shared" si="118"/>
        <v>#DIV/0!</v>
      </c>
      <c r="JPQ30" s="45" t="e">
        <f t="shared" si="118"/>
        <v>#DIV/0!</v>
      </c>
      <c r="JPR30" s="45" t="e">
        <f t="shared" si="118"/>
        <v>#DIV/0!</v>
      </c>
      <c r="JPS30" s="45" t="e">
        <f t="shared" si="118"/>
        <v>#DIV/0!</v>
      </c>
      <c r="JPT30" s="45" t="e">
        <f t="shared" si="118"/>
        <v>#DIV/0!</v>
      </c>
      <c r="JPU30" s="45" t="e">
        <f t="shared" si="118"/>
        <v>#DIV/0!</v>
      </c>
      <c r="JPV30" s="45" t="e">
        <f t="shared" si="118"/>
        <v>#DIV/0!</v>
      </c>
      <c r="JPW30" s="45" t="e">
        <f t="shared" si="118"/>
        <v>#DIV/0!</v>
      </c>
      <c r="JPX30" s="45" t="e">
        <f t="shared" si="118"/>
        <v>#DIV/0!</v>
      </c>
      <c r="JPY30" s="45" t="e">
        <f t="shared" si="118"/>
        <v>#DIV/0!</v>
      </c>
      <c r="JPZ30" s="45" t="e">
        <f t="shared" si="118"/>
        <v>#DIV/0!</v>
      </c>
      <c r="JQA30" s="45" t="e">
        <f t="shared" si="118"/>
        <v>#DIV/0!</v>
      </c>
      <c r="JQB30" s="45" t="e">
        <f t="shared" si="118"/>
        <v>#DIV/0!</v>
      </c>
      <c r="JQC30" s="45" t="e">
        <f t="shared" si="118"/>
        <v>#DIV/0!</v>
      </c>
      <c r="JQD30" s="45" t="e">
        <f t="shared" si="118"/>
        <v>#DIV/0!</v>
      </c>
      <c r="JQE30" s="45" t="e">
        <f t="shared" si="118"/>
        <v>#DIV/0!</v>
      </c>
      <c r="JQF30" s="45" t="e">
        <f t="shared" si="118"/>
        <v>#DIV/0!</v>
      </c>
      <c r="JQG30" s="45" t="e">
        <f t="shared" si="118"/>
        <v>#DIV/0!</v>
      </c>
      <c r="JQH30" s="45" t="e">
        <f t="shared" si="118"/>
        <v>#DIV/0!</v>
      </c>
      <c r="JQI30" s="45" t="e">
        <f t="shared" si="118"/>
        <v>#DIV/0!</v>
      </c>
      <c r="JQJ30" s="45" t="e">
        <f t="shared" si="118"/>
        <v>#DIV/0!</v>
      </c>
      <c r="JQK30" s="45" t="e">
        <f t="shared" si="118"/>
        <v>#DIV/0!</v>
      </c>
      <c r="JQL30" s="45" t="e">
        <f t="shared" si="118"/>
        <v>#DIV/0!</v>
      </c>
      <c r="JQM30" s="45" t="e">
        <f t="shared" si="118"/>
        <v>#DIV/0!</v>
      </c>
      <c r="JQN30" s="45" t="e">
        <f t="shared" si="118"/>
        <v>#DIV/0!</v>
      </c>
      <c r="JQO30" s="45" t="e">
        <f t="shared" si="118"/>
        <v>#DIV/0!</v>
      </c>
      <c r="JQP30" s="45" t="e">
        <f t="shared" si="118"/>
        <v>#DIV/0!</v>
      </c>
      <c r="JQQ30" s="45" t="e">
        <f t="shared" si="118"/>
        <v>#DIV/0!</v>
      </c>
      <c r="JQR30" s="45" t="e">
        <f t="shared" si="118"/>
        <v>#DIV/0!</v>
      </c>
      <c r="JQS30" s="45" t="e">
        <f t="shared" si="118"/>
        <v>#DIV/0!</v>
      </c>
      <c r="JQT30" s="45" t="e">
        <f t="shared" si="118"/>
        <v>#DIV/0!</v>
      </c>
      <c r="JQU30" s="45" t="e">
        <f t="shared" si="118"/>
        <v>#DIV/0!</v>
      </c>
      <c r="JQV30" s="45" t="e">
        <f t="shared" si="118"/>
        <v>#DIV/0!</v>
      </c>
      <c r="JQW30" s="45" t="e">
        <f t="shared" si="118"/>
        <v>#DIV/0!</v>
      </c>
      <c r="JQX30" s="45" t="e">
        <f t="shared" si="118"/>
        <v>#DIV/0!</v>
      </c>
      <c r="JQY30" s="45" t="e">
        <f t="shared" si="118"/>
        <v>#DIV/0!</v>
      </c>
      <c r="JQZ30" s="45" t="e">
        <f t="shared" si="118"/>
        <v>#DIV/0!</v>
      </c>
      <c r="JRA30" s="45" t="e">
        <f t="shared" si="118"/>
        <v>#DIV/0!</v>
      </c>
      <c r="JRB30" s="45" t="e">
        <f t="shared" si="118"/>
        <v>#DIV/0!</v>
      </c>
      <c r="JRC30" s="45" t="e">
        <f t="shared" si="118"/>
        <v>#DIV/0!</v>
      </c>
      <c r="JRD30" s="45" t="e">
        <f t="shared" si="118"/>
        <v>#DIV/0!</v>
      </c>
      <c r="JRE30" s="45" t="e">
        <f t="shared" si="118"/>
        <v>#DIV/0!</v>
      </c>
      <c r="JRF30" s="45" t="e">
        <f t="shared" si="118"/>
        <v>#DIV/0!</v>
      </c>
      <c r="JRG30" s="45" t="e">
        <f t="shared" si="118"/>
        <v>#DIV/0!</v>
      </c>
      <c r="JRH30" s="45" t="e">
        <f t="shared" si="118"/>
        <v>#DIV/0!</v>
      </c>
      <c r="JRI30" s="45" t="e">
        <f t="shared" si="118"/>
        <v>#DIV/0!</v>
      </c>
      <c r="JRJ30" s="45" t="e">
        <f t="shared" si="118"/>
        <v>#DIV/0!</v>
      </c>
      <c r="JRK30" s="45" t="e">
        <f t="shared" si="118"/>
        <v>#DIV/0!</v>
      </c>
      <c r="JRL30" s="45" t="e">
        <f t="shared" ref="JRL30:JTW30" si="119">JRL8/JRL6</f>
        <v>#DIV/0!</v>
      </c>
      <c r="JRM30" s="45" t="e">
        <f t="shared" si="119"/>
        <v>#DIV/0!</v>
      </c>
      <c r="JRN30" s="45" t="e">
        <f t="shared" si="119"/>
        <v>#DIV/0!</v>
      </c>
      <c r="JRO30" s="45" t="e">
        <f t="shared" si="119"/>
        <v>#DIV/0!</v>
      </c>
      <c r="JRP30" s="45" t="e">
        <f t="shared" si="119"/>
        <v>#DIV/0!</v>
      </c>
      <c r="JRQ30" s="45" t="e">
        <f t="shared" si="119"/>
        <v>#DIV/0!</v>
      </c>
      <c r="JRR30" s="45" t="e">
        <f t="shared" si="119"/>
        <v>#DIV/0!</v>
      </c>
      <c r="JRS30" s="45" t="e">
        <f t="shared" si="119"/>
        <v>#DIV/0!</v>
      </c>
      <c r="JRT30" s="45" t="e">
        <f t="shared" si="119"/>
        <v>#DIV/0!</v>
      </c>
      <c r="JRU30" s="45" t="e">
        <f t="shared" si="119"/>
        <v>#DIV/0!</v>
      </c>
      <c r="JRV30" s="45" t="e">
        <f t="shared" si="119"/>
        <v>#DIV/0!</v>
      </c>
      <c r="JRW30" s="45" t="e">
        <f t="shared" si="119"/>
        <v>#DIV/0!</v>
      </c>
      <c r="JRX30" s="45" t="e">
        <f t="shared" si="119"/>
        <v>#DIV/0!</v>
      </c>
      <c r="JRY30" s="45" t="e">
        <f t="shared" si="119"/>
        <v>#DIV/0!</v>
      </c>
      <c r="JRZ30" s="45" t="e">
        <f t="shared" si="119"/>
        <v>#DIV/0!</v>
      </c>
      <c r="JSA30" s="45" t="e">
        <f t="shared" si="119"/>
        <v>#DIV/0!</v>
      </c>
      <c r="JSB30" s="45" t="e">
        <f t="shared" si="119"/>
        <v>#DIV/0!</v>
      </c>
      <c r="JSC30" s="45" t="e">
        <f t="shared" si="119"/>
        <v>#DIV/0!</v>
      </c>
      <c r="JSD30" s="45" t="e">
        <f t="shared" si="119"/>
        <v>#DIV/0!</v>
      </c>
      <c r="JSE30" s="45" t="e">
        <f t="shared" si="119"/>
        <v>#DIV/0!</v>
      </c>
      <c r="JSF30" s="45" t="e">
        <f t="shared" si="119"/>
        <v>#DIV/0!</v>
      </c>
      <c r="JSG30" s="45" t="e">
        <f t="shared" si="119"/>
        <v>#DIV/0!</v>
      </c>
      <c r="JSH30" s="45" t="e">
        <f t="shared" si="119"/>
        <v>#DIV/0!</v>
      </c>
      <c r="JSI30" s="45" t="e">
        <f t="shared" si="119"/>
        <v>#DIV/0!</v>
      </c>
      <c r="JSJ30" s="45" t="e">
        <f t="shared" si="119"/>
        <v>#DIV/0!</v>
      </c>
      <c r="JSK30" s="45" t="e">
        <f t="shared" si="119"/>
        <v>#DIV/0!</v>
      </c>
      <c r="JSL30" s="45" t="e">
        <f t="shared" si="119"/>
        <v>#DIV/0!</v>
      </c>
      <c r="JSM30" s="45" t="e">
        <f t="shared" si="119"/>
        <v>#DIV/0!</v>
      </c>
      <c r="JSN30" s="45" t="e">
        <f t="shared" si="119"/>
        <v>#DIV/0!</v>
      </c>
      <c r="JSO30" s="45" t="e">
        <f t="shared" si="119"/>
        <v>#DIV/0!</v>
      </c>
      <c r="JSP30" s="45" t="e">
        <f t="shared" si="119"/>
        <v>#DIV/0!</v>
      </c>
      <c r="JSQ30" s="45" t="e">
        <f t="shared" si="119"/>
        <v>#DIV/0!</v>
      </c>
      <c r="JSR30" s="45" t="e">
        <f t="shared" si="119"/>
        <v>#DIV/0!</v>
      </c>
      <c r="JSS30" s="45" t="e">
        <f t="shared" si="119"/>
        <v>#DIV/0!</v>
      </c>
      <c r="JST30" s="45" t="e">
        <f t="shared" si="119"/>
        <v>#DIV/0!</v>
      </c>
      <c r="JSU30" s="45" t="e">
        <f t="shared" si="119"/>
        <v>#DIV/0!</v>
      </c>
      <c r="JSV30" s="45" t="e">
        <f t="shared" si="119"/>
        <v>#DIV/0!</v>
      </c>
      <c r="JSW30" s="45" t="e">
        <f t="shared" si="119"/>
        <v>#DIV/0!</v>
      </c>
      <c r="JSX30" s="45" t="e">
        <f t="shared" si="119"/>
        <v>#DIV/0!</v>
      </c>
      <c r="JSY30" s="45" t="e">
        <f t="shared" si="119"/>
        <v>#DIV/0!</v>
      </c>
      <c r="JSZ30" s="45" t="e">
        <f t="shared" si="119"/>
        <v>#DIV/0!</v>
      </c>
      <c r="JTA30" s="45" t="e">
        <f t="shared" si="119"/>
        <v>#DIV/0!</v>
      </c>
      <c r="JTB30" s="45" t="e">
        <f t="shared" si="119"/>
        <v>#DIV/0!</v>
      </c>
      <c r="JTC30" s="45" t="e">
        <f t="shared" si="119"/>
        <v>#DIV/0!</v>
      </c>
      <c r="JTD30" s="45" t="e">
        <f t="shared" si="119"/>
        <v>#DIV/0!</v>
      </c>
      <c r="JTE30" s="45" t="e">
        <f t="shared" si="119"/>
        <v>#DIV/0!</v>
      </c>
      <c r="JTF30" s="45" t="e">
        <f t="shared" si="119"/>
        <v>#DIV/0!</v>
      </c>
      <c r="JTG30" s="45" t="e">
        <f t="shared" si="119"/>
        <v>#DIV/0!</v>
      </c>
      <c r="JTH30" s="45" t="e">
        <f t="shared" si="119"/>
        <v>#DIV/0!</v>
      </c>
      <c r="JTI30" s="45" t="e">
        <f t="shared" si="119"/>
        <v>#DIV/0!</v>
      </c>
      <c r="JTJ30" s="45" t="e">
        <f t="shared" si="119"/>
        <v>#DIV/0!</v>
      </c>
      <c r="JTK30" s="45" t="e">
        <f t="shared" si="119"/>
        <v>#DIV/0!</v>
      </c>
      <c r="JTL30" s="45" t="e">
        <f t="shared" si="119"/>
        <v>#DIV/0!</v>
      </c>
      <c r="JTM30" s="45" t="e">
        <f t="shared" si="119"/>
        <v>#DIV/0!</v>
      </c>
      <c r="JTN30" s="45" t="e">
        <f t="shared" si="119"/>
        <v>#DIV/0!</v>
      </c>
      <c r="JTO30" s="45" t="e">
        <f t="shared" si="119"/>
        <v>#DIV/0!</v>
      </c>
      <c r="JTP30" s="45" t="e">
        <f t="shared" si="119"/>
        <v>#DIV/0!</v>
      </c>
      <c r="JTQ30" s="45" t="e">
        <f t="shared" si="119"/>
        <v>#DIV/0!</v>
      </c>
      <c r="JTR30" s="45" t="e">
        <f t="shared" si="119"/>
        <v>#DIV/0!</v>
      </c>
      <c r="JTS30" s="45" t="e">
        <f t="shared" si="119"/>
        <v>#DIV/0!</v>
      </c>
      <c r="JTT30" s="45" t="e">
        <f t="shared" si="119"/>
        <v>#DIV/0!</v>
      </c>
      <c r="JTU30" s="45" t="e">
        <f t="shared" si="119"/>
        <v>#DIV/0!</v>
      </c>
      <c r="JTV30" s="45" t="e">
        <f t="shared" si="119"/>
        <v>#DIV/0!</v>
      </c>
      <c r="JTW30" s="45" t="e">
        <f t="shared" si="119"/>
        <v>#DIV/0!</v>
      </c>
      <c r="JTX30" s="45" t="e">
        <f t="shared" ref="JTX30:JWI30" si="120">JTX8/JTX6</f>
        <v>#DIV/0!</v>
      </c>
      <c r="JTY30" s="45" t="e">
        <f t="shared" si="120"/>
        <v>#DIV/0!</v>
      </c>
      <c r="JTZ30" s="45" t="e">
        <f t="shared" si="120"/>
        <v>#DIV/0!</v>
      </c>
      <c r="JUA30" s="45" t="e">
        <f t="shared" si="120"/>
        <v>#DIV/0!</v>
      </c>
      <c r="JUB30" s="45" t="e">
        <f t="shared" si="120"/>
        <v>#DIV/0!</v>
      </c>
      <c r="JUC30" s="45" t="e">
        <f t="shared" si="120"/>
        <v>#DIV/0!</v>
      </c>
      <c r="JUD30" s="45" t="e">
        <f t="shared" si="120"/>
        <v>#DIV/0!</v>
      </c>
      <c r="JUE30" s="45" t="e">
        <f t="shared" si="120"/>
        <v>#DIV/0!</v>
      </c>
      <c r="JUF30" s="45" t="e">
        <f t="shared" si="120"/>
        <v>#DIV/0!</v>
      </c>
      <c r="JUG30" s="45" t="e">
        <f t="shared" si="120"/>
        <v>#DIV/0!</v>
      </c>
      <c r="JUH30" s="45" t="e">
        <f t="shared" si="120"/>
        <v>#DIV/0!</v>
      </c>
      <c r="JUI30" s="45" t="e">
        <f t="shared" si="120"/>
        <v>#DIV/0!</v>
      </c>
      <c r="JUJ30" s="45" t="e">
        <f t="shared" si="120"/>
        <v>#DIV/0!</v>
      </c>
      <c r="JUK30" s="45" t="e">
        <f t="shared" si="120"/>
        <v>#DIV/0!</v>
      </c>
      <c r="JUL30" s="45" t="e">
        <f t="shared" si="120"/>
        <v>#DIV/0!</v>
      </c>
      <c r="JUM30" s="45" t="e">
        <f t="shared" si="120"/>
        <v>#DIV/0!</v>
      </c>
      <c r="JUN30" s="45" t="e">
        <f t="shared" si="120"/>
        <v>#DIV/0!</v>
      </c>
      <c r="JUO30" s="45" t="e">
        <f t="shared" si="120"/>
        <v>#DIV/0!</v>
      </c>
      <c r="JUP30" s="45" t="e">
        <f t="shared" si="120"/>
        <v>#DIV/0!</v>
      </c>
      <c r="JUQ30" s="45" t="e">
        <f t="shared" si="120"/>
        <v>#DIV/0!</v>
      </c>
      <c r="JUR30" s="45" t="e">
        <f t="shared" si="120"/>
        <v>#DIV/0!</v>
      </c>
      <c r="JUS30" s="45" t="e">
        <f t="shared" si="120"/>
        <v>#DIV/0!</v>
      </c>
      <c r="JUT30" s="45" t="e">
        <f t="shared" si="120"/>
        <v>#DIV/0!</v>
      </c>
      <c r="JUU30" s="45" t="e">
        <f t="shared" si="120"/>
        <v>#DIV/0!</v>
      </c>
      <c r="JUV30" s="45" t="e">
        <f t="shared" si="120"/>
        <v>#DIV/0!</v>
      </c>
      <c r="JUW30" s="45" t="e">
        <f t="shared" si="120"/>
        <v>#DIV/0!</v>
      </c>
      <c r="JUX30" s="45" t="e">
        <f t="shared" si="120"/>
        <v>#DIV/0!</v>
      </c>
      <c r="JUY30" s="45" t="e">
        <f t="shared" si="120"/>
        <v>#DIV/0!</v>
      </c>
      <c r="JUZ30" s="45" t="e">
        <f t="shared" si="120"/>
        <v>#DIV/0!</v>
      </c>
      <c r="JVA30" s="45" t="e">
        <f t="shared" si="120"/>
        <v>#DIV/0!</v>
      </c>
      <c r="JVB30" s="45" t="e">
        <f t="shared" si="120"/>
        <v>#DIV/0!</v>
      </c>
      <c r="JVC30" s="45" t="e">
        <f t="shared" si="120"/>
        <v>#DIV/0!</v>
      </c>
      <c r="JVD30" s="45" t="e">
        <f t="shared" si="120"/>
        <v>#DIV/0!</v>
      </c>
      <c r="JVE30" s="45" t="e">
        <f t="shared" si="120"/>
        <v>#DIV/0!</v>
      </c>
      <c r="JVF30" s="45" t="e">
        <f t="shared" si="120"/>
        <v>#DIV/0!</v>
      </c>
      <c r="JVG30" s="45" t="e">
        <f t="shared" si="120"/>
        <v>#DIV/0!</v>
      </c>
      <c r="JVH30" s="45" t="e">
        <f t="shared" si="120"/>
        <v>#DIV/0!</v>
      </c>
      <c r="JVI30" s="45" t="e">
        <f t="shared" si="120"/>
        <v>#DIV/0!</v>
      </c>
      <c r="JVJ30" s="45" t="e">
        <f t="shared" si="120"/>
        <v>#DIV/0!</v>
      </c>
      <c r="JVK30" s="45" t="e">
        <f t="shared" si="120"/>
        <v>#DIV/0!</v>
      </c>
      <c r="JVL30" s="45" t="e">
        <f t="shared" si="120"/>
        <v>#DIV/0!</v>
      </c>
      <c r="JVM30" s="45" t="e">
        <f t="shared" si="120"/>
        <v>#DIV/0!</v>
      </c>
      <c r="JVN30" s="45" t="e">
        <f t="shared" si="120"/>
        <v>#DIV/0!</v>
      </c>
      <c r="JVO30" s="45" t="e">
        <f t="shared" si="120"/>
        <v>#DIV/0!</v>
      </c>
      <c r="JVP30" s="45" t="e">
        <f t="shared" si="120"/>
        <v>#DIV/0!</v>
      </c>
      <c r="JVQ30" s="45" t="e">
        <f t="shared" si="120"/>
        <v>#DIV/0!</v>
      </c>
      <c r="JVR30" s="45" t="e">
        <f t="shared" si="120"/>
        <v>#DIV/0!</v>
      </c>
      <c r="JVS30" s="45" t="e">
        <f t="shared" si="120"/>
        <v>#DIV/0!</v>
      </c>
      <c r="JVT30" s="45" t="e">
        <f t="shared" si="120"/>
        <v>#DIV/0!</v>
      </c>
      <c r="JVU30" s="45" t="e">
        <f t="shared" si="120"/>
        <v>#DIV/0!</v>
      </c>
      <c r="JVV30" s="45" t="e">
        <f t="shared" si="120"/>
        <v>#DIV/0!</v>
      </c>
      <c r="JVW30" s="45" t="e">
        <f t="shared" si="120"/>
        <v>#DIV/0!</v>
      </c>
      <c r="JVX30" s="45" t="e">
        <f t="shared" si="120"/>
        <v>#DIV/0!</v>
      </c>
      <c r="JVY30" s="45" t="e">
        <f t="shared" si="120"/>
        <v>#DIV/0!</v>
      </c>
      <c r="JVZ30" s="45" t="e">
        <f t="shared" si="120"/>
        <v>#DIV/0!</v>
      </c>
      <c r="JWA30" s="45" t="e">
        <f t="shared" si="120"/>
        <v>#DIV/0!</v>
      </c>
      <c r="JWB30" s="45" t="e">
        <f t="shared" si="120"/>
        <v>#DIV/0!</v>
      </c>
      <c r="JWC30" s="45" t="e">
        <f t="shared" si="120"/>
        <v>#DIV/0!</v>
      </c>
      <c r="JWD30" s="45" t="e">
        <f t="shared" si="120"/>
        <v>#DIV/0!</v>
      </c>
      <c r="JWE30" s="45" t="e">
        <f t="shared" si="120"/>
        <v>#DIV/0!</v>
      </c>
      <c r="JWF30" s="45" t="e">
        <f t="shared" si="120"/>
        <v>#DIV/0!</v>
      </c>
      <c r="JWG30" s="45" t="e">
        <f t="shared" si="120"/>
        <v>#DIV/0!</v>
      </c>
      <c r="JWH30" s="45" t="e">
        <f t="shared" si="120"/>
        <v>#DIV/0!</v>
      </c>
      <c r="JWI30" s="45" t="e">
        <f t="shared" si="120"/>
        <v>#DIV/0!</v>
      </c>
      <c r="JWJ30" s="45" t="e">
        <f t="shared" ref="JWJ30:JYU30" si="121">JWJ8/JWJ6</f>
        <v>#DIV/0!</v>
      </c>
      <c r="JWK30" s="45" t="e">
        <f t="shared" si="121"/>
        <v>#DIV/0!</v>
      </c>
      <c r="JWL30" s="45" t="e">
        <f t="shared" si="121"/>
        <v>#DIV/0!</v>
      </c>
      <c r="JWM30" s="45" t="e">
        <f t="shared" si="121"/>
        <v>#DIV/0!</v>
      </c>
      <c r="JWN30" s="45" t="e">
        <f t="shared" si="121"/>
        <v>#DIV/0!</v>
      </c>
      <c r="JWO30" s="45" t="e">
        <f t="shared" si="121"/>
        <v>#DIV/0!</v>
      </c>
      <c r="JWP30" s="45" t="e">
        <f t="shared" si="121"/>
        <v>#DIV/0!</v>
      </c>
      <c r="JWQ30" s="45" t="e">
        <f t="shared" si="121"/>
        <v>#DIV/0!</v>
      </c>
      <c r="JWR30" s="45" t="e">
        <f t="shared" si="121"/>
        <v>#DIV/0!</v>
      </c>
      <c r="JWS30" s="45" t="e">
        <f t="shared" si="121"/>
        <v>#DIV/0!</v>
      </c>
      <c r="JWT30" s="45" t="e">
        <f t="shared" si="121"/>
        <v>#DIV/0!</v>
      </c>
      <c r="JWU30" s="45" t="e">
        <f t="shared" si="121"/>
        <v>#DIV/0!</v>
      </c>
      <c r="JWV30" s="45" t="e">
        <f t="shared" si="121"/>
        <v>#DIV/0!</v>
      </c>
      <c r="JWW30" s="45" t="e">
        <f t="shared" si="121"/>
        <v>#DIV/0!</v>
      </c>
      <c r="JWX30" s="45" t="e">
        <f t="shared" si="121"/>
        <v>#DIV/0!</v>
      </c>
      <c r="JWY30" s="45" t="e">
        <f t="shared" si="121"/>
        <v>#DIV/0!</v>
      </c>
      <c r="JWZ30" s="45" t="e">
        <f t="shared" si="121"/>
        <v>#DIV/0!</v>
      </c>
      <c r="JXA30" s="45" t="e">
        <f t="shared" si="121"/>
        <v>#DIV/0!</v>
      </c>
      <c r="JXB30" s="45" t="e">
        <f t="shared" si="121"/>
        <v>#DIV/0!</v>
      </c>
      <c r="JXC30" s="45" t="e">
        <f t="shared" si="121"/>
        <v>#DIV/0!</v>
      </c>
      <c r="JXD30" s="45" t="e">
        <f t="shared" si="121"/>
        <v>#DIV/0!</v>
      </c>
      <c r="JXE30" s="45" t="e">
        <f t="shared" si="121"/>
        <v>#DIV/0!</v>
      </c>
      <c r="JXF30" s="45" t="e">
        <f t="shared" si="121"/>
        <v>#DIV/0!</v>
      </c>
      <c r="JXG30" s="45" t="e">
        <f t="shared" si="121"/>
        <v>#DIV/0!</v>
      </c>
      <c r="JXH30" s="45" t="e">
        <f t="shared" si="121"/>
        <v>#DIV/0!</v>
      </c>
      <c r="JXI30" s="45" t="e">
        <f t="shared" si="121"/>
        <v>#DIV/0!</v>
      </c>
      <c r="JXJ30" s="45" t="e">
        <f t="shared" si="121"/>
        <v>#DIV/0!</v>
      </c>
      <c r="JXK30" s="45" t="e">
        <f t="shared" si="121"/>
        <v>#DIV/0!</v>
      </c>
      <c r="JXL30" s="45" t="e">
        <f t="shared" si="121"/>
        <v>#DIV/0!</v>
      </c>
      <c r="JXM30" s="45" t="e">
        <f t="shared" si="121"/>
        <v>#DIV/0!</v>
      </c>
      <c r="JXN30" s="45" t="e">
        <f t="shared" si="121"/>
        <v>#DIV/0!</v>
      </c>
      <c r="JXO30" s="45" t="e">
        <f t="shared" si="121"/>
        <v>#DIV/0!</v>
      </c>
      <c r="JXP30" s="45" t="e">
        <f t="shared" si="121"/>
        <v>#DIV/0!</v>
      </c>
      <c r="JXQ30" s="45" t="e">
        <f t="shared" si="121"/>
        <v>#DIV/0!</v>
      </c>
      <c r="JXR30" s="45" t="e">
        <f t="shared" si="121"/>
        <v>#DIV/0!</v>
      </c>
      <c r="JXS30" s="45" t="e">
        <f t="shared" si="121"/>
        <v>#DIV/0!</v>
      </c>
      <c r="JXT30" s="45" t="e">
        <f t="shared" si="121"/>
        <v>#DIV/0!</v>
      </c>
      <c r="JXU30" s="45" t="e">
        <f t="shared" si="121"/>
        <v>#DIV/0!</v>
      </c>
      <c r="JXV30" s="45" t="e">
        <f t="shared" si="121"/>
        <v>#DIV/0!</v>
      </c>
      <c r="JXW30" s="45" t="e">
        <f t="shared" si="121"/>
        <v>#DIV/0!</v>
      </c>
      <c r="JXX30" s="45" t="e">
        <f t="shared" si="121"/>
        <v>#DIV/0!</v>
      </c>
      <c r="JXY30" s="45" t="e">
        <f t="shared" si="121"/>
        <v>#DIV/0!</v>
      </c>
      <c r="JXZ30" s="45" t="e">
        <f t="shared" si="121"/>
        <v>#DIV/0!</v>
      </c>
      <c r="JYA30" s="45" t="e">
        <f t="shared" si="121"/>
        <v>#DIV/0!</v>
      </c>
      <c r="JYB30" s="45" t="e">
        <f t="shared" si="121"/>
        <v>#DIV/0!</v>
      </c>
      <c r="JYC30" s="45" t="e">
        <f t="shared" si="121"/>
        <v>#DIV/0!</v>
      </c>
      <c r="JYD30" s="45" t="e">
        <f t="shared" si="121"/>
        <v>#DIV/0!</v>
      </c>
      <c r="JYE30" s="45" t="e">
        <f t="shared" si="121"/>
        <v>#DIV/0!</v>
      </c>
      <c r="JYF30" s="45" t="e">
        <f t="shared" si="121"/>
        <v>#DIV/0!</v>
      </c>
      <c r="JYG30" s="45" t="e">
        <f t="shared" si="121"/>
        <v>#DIV/0!</v>
      </c>
      <c r="JYH30" s="45" t="e">
        <f t="shared" si="121"/>
        <v>#DIV/0!</v>
      </c>
      <c r="JYI30" s="45" t="e">
        <f t="shared" si="121"/>
        <v>#DIV/0!</v>
      </c>
      <c r="JYJ30" s="45" t="e">
        <f t="shared" si="121"/>
        <v>#DIV/0!</v>
      </c>
      <c r="JYK30" s="45" t="e">
        <f t="shared" si="121"/>
        <v>#DIV/0!</v>
      </c>
      <c r="JYL30" s="45" t="e">
        <f t="shared" si="121"/>
        <v>#DIV/0!</v>
      </c>
      <c r="JYM30" s="45" t="e">
        <f t="shared" si="121"/>
        <v>#DIV/0!</v>
      </c>
      <c r="JYN30" s="45" t="e">
        <f t="shared" si="121"/>
        <v>#DIV/0!</v>
      </c>
      <c r="JYO30" s="45" t="e">
        <f t="shared" si="121"/>
        <v>#DIV/0!</v>
      </c>
      <c r="JYP30" s="45" t="e">
        <f t="shared" si="121"/>
        <v>#DIV/0!</v>
      </c>
      <c r="JYQ30" s="45" t="e">
        <f t="shared" si="121"/>
        <v>#DIV/0!</v>
      </c>
      <c r="JYR30" s="45" t="e">
        <f t="shared" si="121"/>
        <v>#DIV/0!</v>
      </c>
      <c r="JYS30" s="45" t="e">
        <f t="shared" si="121"/>
        <v>#DIV/0!</v>
      </c>
      <c r="JYT30" s="45" t="e">
        <f t="shared" si="121"/>
        <v>#DIV/0!</v>
      </c>
      <c r="JYU30" s="45" t="e">
        <f t="shared" si="121"/>
        <v>#DIV/0!</v>
      </c>
      <c r="JYV30" s="45" t="e">
        <f t="shared" ref="JYV30:KBG30" si="122">JYV8/JYV6</f>
        <v>#DIV/0!</v>
      </c>
      <c r="JYW30" s="45" t="e">
        <f t="shared" si="122"/>
        <v>#DIV/0!</v>
      </c>
      <c r="JYX30" s="45" t="e">
        <f t="shared" si="122"/>
        <v>#DIV/0!</v>
      </c>
      <c r="JYY30" s="45" t="e">
        <f t="shared" si="122"/>
        <v>#DIV/0!</v>
      </c>
      <c r="JYZ30" s="45" t="e">
        <f t="shared" si="122"/>
        <v>#DIV/0!</v>
      </c>
      <c r="JZA30" s="45" t="e">
        <f t="shared" si="122"/>
        <v>#DIV/0!</v>
      </c>
      <c r="JZB30" s="45" t="e">
        <f t="shared" si="122"/>
        <v>#DIV/0!</v>
      </c>
      <c r="JZC30" s="45" t="e">
        <f t="shared" si="122"/>
        <v>#DIV/0!</v>
      </c>
      <c r="JZD30" s="45" t="e">
        <f t="shared" si="122"/>
        <v>#DIV/0!</v>
      </c>
      <c r="JZE30" s="45" t="e">
        <f t="shared" si="122"/>
        <v>#DIV/0!</v>
      </c>
      <c r="JZF30" s="45" t="e">
        <f t="shared" si="122"/>
        <v>#DIV/0!</v>
      </c>
      <c r="JZG30" s="45" t="e">
        <f t="shared" si="122"/>
        <v>#DIV/0!</v>
      </c>
      <c r="JZH30" s="45" t="e">
        <f t="shared" si="122"/>
        <v>#DIV/0!</v>
      </c>
      <c r="JZI30" s="45" t="e">
        <f t="shared" si="122"/>
        <v>#DIV/0!</v>
      </c>
      <c r="JZJ30" s="45" t="e">
        <f t="shared" si="122"/>
        <v>#DIV/0!</v>
      </c>
      <c r="JZK30" s="45" t="e">
        <f t="shared" si="122"/>
        <v>#DIV/0!</v>
      </c>
      <c r="JZL30" s="45" t="e">
        <f t="shared" si="122"/>
        <v>#DIV/0!</v>
      </c>
      <c r="JZM30" s="45" t="e">
        <f t="shared" si="122"/>
        <v>#DIV/0!</v>
      </c>
      <c r="JZN30" s="45" t="e">
        <f t="shared" si="122"/>
        <v>#DIV/0!</v>
      </c>
      <c r="JZO30" s="45" t="e">
        <f t="shared" si="122"/>
        <v>#DIV/0!</v>
      </c>
      <c r="JZP30" s="45" t="e">
        <f t="shared" si="122"/>
        <v>#DIV/0!</v>
      </c>
      <c r="JZQ30" s="45" t="e">
        <f t="shared" si="122"/>
        <v>#DIV/0!</v>
      </c>
      <c r="JZR30" s="45" t="e">
        <f t="shared" si="122"/>
        <v>#DIV/0!</v>
      </c>
      <c r="JZS30" s="45" t="e">
        <f t="shared" si="122"/>
        <v>#DIV/0!</v>
      </c>
      <c r="JZT30" s="45" t="e">
        <f t="shared" si="122"/>
        <v>#DIV/0!</v>
      </c>
      <c r="JZU30" s="45" t="e">
        <f t="shared" si="122"/>
        <v>#DIV/0!</v>
      </c>
      <c r="JZV30" s="45" t="e">
        <f t="shared" si="122"/>
        <v>#DIV/0!</v>
      </c>
      <c r="JZW30" s="45" t="e">
        <f t="shared" si="122"/>
        <v>#DIV/0!</v>
      </c>
      <c r="JZX30" s="45" t="e">
        <f t="shared" si="122"/>
        <v>#DIV/0!</v>
      </c>
      <c r="JZY30" s="45" t="e">
        <f t="shared" si="122"/>
        <v>#DIV/0!</v>
      </c>
      <c r="JZZ30" s="45" t="e">
        <f t="shared" si="122"/>
        <v>#DIV/0!</v>
      </c>
      <c r="KAA30" s="45" t="e">
        <f t="shared" si="122"/>
        <v>#DIV/0!</v>
      </c>
      <c r="KAB30" s="45" t="e">
        <f t="shared" si="122"/>
        <v>#DIV/0!</v>
      </c>
      <c r="KAC30" s="45" t="e">
        <f t="shared" si="122"/>
        <v>#DIV/0!</v>
      </c>
      <c r="KAD30" s="45" t="e">
        <f t="shared" si="122"/>
        <v>#DIV/0!</v>
      </c>
      <c r="KAE30" s="45" t="e">
        <f t="shared" si="122"/>
        <v>#DIV/0!</v>
      </c>
      <c r="KAF30" s="45" t="e">
        <f t="shared" si="122"/>
        <v>#DIV/0!</v>
      </c>
      <c r="KAG30" s="45" t="e">
        <f t="shared" si="122"/>
        <v>#DIV/0!</v>
      </c>
      <c r="KAH30" s="45" t="e">
        <f t="shared" si="122"/>
        <v>#DIV/0!</v>
      </c>
      <c r="KAI30" s="45" t="e">
        <f t="shared" si="122"/>
        <v>#DIV/0!</v>
      </c>
      <c r="KAJ30" s="45" t="e">
        <f t="shared" si="122"/>
        <v>#DIV/0!</v>
      </c>
      <c r="KAK30" s="45" t="e">
        <f t="shared" si="122"/>
        <v>#DIV/0!</v>
      </c>
      <c r="KAL30" s="45" t="e">
        <f t="shared" si="122"/>
        <v>#DIV/0!</v>
      </c>
      <c r="KAM30" s="45" t="e">
        <f t="shared" si="122"/>
        <v>#DIV/0!</v>
      </c>
      <c r="KAN30" s="45" t="e">
        <f t="shared" si="122"/>
        <v>#DIV/0!</v>
      </c>
      <c r="KAO30" s="45" t="e">
        <f t="shared" si="122"/>
        <v>#DIV/0!</v>
      </c>
      <c r="KAP30" s="45" t="e">
        <f t="shared" si="122"/>
        <v>#DIV/0!</v>
      </c>
      <c r="KAQ30" s="45" t="e">
        <f t="shared" si="122"/>
        <v>#DIV/0!</v>
      </c>
      <c r="KAR30" s="45" t="e">
        <f t="shared" si="122"/>
        <v>#DIV/0!</v>
      </c>
      <c r="KAS30" s="45" t="e">
        <f t="shared" si="122"/>
        <v>#DIV/0!</v>
      </c>
      <c r="KAT30" s="45" t="e">
        <f t="shared" si="122"/>
        <v>#DIV/0!</v>
      </c>
      <c r="KAU30" s="45" t="e">
        <f t="shared" si="122"/>
        <v>#DIV/0!</v>
      </c>
      <c r="KAV30" s="45" t="e">
        <f t="shared" si="122"/>
        <v>#DIV/0!</v>
      </c>
      <c r="KAW30" s="45" t="e">
        <f t="shared" si="122"/>
        <v>#DIV/0!</v>
      </c>
      <c r="KAX30" s="45" t="e">
        <f t="shared" si="122"/>
        <v>#DIV/0!</v>
      </c>
      <c r="KAY30" s="45" t="e">
        <f t="shared" si="122"/>
        <v>#DIV/0!</v>
      </c>
      <c r="KAZ30" s="45" t="e">
        <f t="shared" si="122"/>
        <v>#DIV/0!</v>
      </c>
      <c r="KBA30" s="45" t="e">
        <f t="shared" si="122"/>
        <v>#DIV/0!</v>
      </c>
      <c r="KBB30" s="45" t="e">
        <f t="shared" si="122"/>
        <v>#DIV/0!</v>
      </c>
      <c r="KBC30" s="45" t="e">
        <f t="shared" si="122"/>
        <v>#DIV/0!</v>
      </c>
      <c r="KBD30" s="45" t="e">
        <f t="shared" si="122"/>
        <v>#DIV/0!</v>
      </c>
      <c r="KBE30" s="45" t="e">
        <f t="shared" si="122"/>
        <v>#DIV/0!</v>
      </c>
      <c r="KBF30" s="45" t="e">
        <f t="shared" si="122"/>
        <v>#DIV/0!</v>
      </c>
      <c r="KBG30" s="45" t="e">
        <f t="shared" si="122"/>
        <v>#DIV/0!</v>
      </c>
      <c r="KBH30" s="45" t="e">
        <f t="shared" ref="KBH30:KDS30" si="123">KBH8/KBH6</f>
        <v>#DIV/0!</v>
      </c>
      <c r="KBI30" s="45" t="e">
        <f t="shared" si="123"/>
        <v>#DIV/0!</v>
      </c>
      <c r="KBJ30" s="45" t="e">
        <f t="shared" si="123"/>
        <v>#DIV/0!</v>
      </c>
      <c r="KBK30" s="45" t="e">
        <f t="shared" si="123"/>
        <v>#DIV/0!</v>
      </c>
      <c r="KBL30" s="45" t="e">
        <f t="shared" si="123"/>
        <v>#DIV/0!</v>
      </c>
      <c r="KBM30" s="45" t="e">
        <f t="shared" si="123"/>
        <v>#DIV/0!</v>
      </c>
      <c r="KBN30" s="45" t="e">
        <f t="shared" si="123"/>
        <v>#DIV/0!</v>
      </c>
      <c r="KBO30" s="45" t="e">
        <f t="shared" si="123"/>
        <v>#DIV/0!</v>
      </c>
      <c r="KBP30" s="45" t="e">
        <f t="shared" si="123"/>
        <v>#DIV/0!</v>
      </c>
      <c r="KBQ30" s="45" t="e">
        <f t="shared" si="123"/>
        <v>#DIV/0!</v>
      </c>
      <c r="KBR30" s="45" t="e">
        <f t="shared" si="123"/>
        <v>#DIV/0!</v>
      </c>
      <c r="KBS30" s="45" t="e">
        <f t="shared" si="123"/>
        <v>#DIV/0!</v>
      </c>
      <c r="KBT30" s="45" t="e">
        <f t="shared" si="123"/>
        <v>#DIV/0!</v>
      </c>
      <c r="KBU30" s="45" t="e">
        <f t="shared" si="123"/>
        <v>#DIV/0!</v>
      </c>
      <c r="KBV30" s="45" t="e">
        <f t="shared" si="123"/>
        <v>#DIV/0!</v>
      </c>
      <c r="KBW30" s="45" t="e">
        <f t="shared" si="123"/>
        <v>#DIV/0!</v>
      </c>
      <c r="KBX30" s="45" t="e">
        <f t="shared" si="123"/>
        <v>#DIV/0!</v>
      </c>
      <c r="KBY30" s="45" t="e">
        <f t="shared" si="123"/>
        <v>#DIV/0!</v>
      </c>
      <c r="KBZ30" s="45" t="e">
        <f t="shared" si="123"/>
        <v>#DIV/0!</v>
      </c>
      <c r="KCA30" s="45" t="e">
        <f t="shared" si="123"/>
        <v>#DIV/0!</v>
      </c>
      <c r="KCB30" s="45" t="e">
        <f t="shared" si="123"/>
        <v>#DIV/0!</v>
      </c>
      <c r="KCC30" s="45" t="e">
        <f t="shared" si="123"/>
        <v>#DIV/0!</v>
      </c>
      <c r="KCD30" s="45" t="e">
        <f t="shared" si="123"/>
        <v>#DIV/0!</v>
      </c>
      <c r="KCE30" s="45" t="e">
        <f t="shared" si="123"/>
        <v>#DIV/0!</v>
      </c>
      <c r="KCF30" s="45" t="e">
        <f t="shared" si="123"/>
        <v>#DIV/0!</v>
      </c>
      <c r="KCG30" s="45" t="e">
        <f t="shared" si="123"/>
        <v>#DIV/0!</v>
      </c>
      <c r="KCH30" s="45" t="e">
        <f t="shared" si="123"/>
        <v>#DIV/0!</v>
      </c>
      <c r="KCI30" s="45" t="e">
        <f t="shared" si="123"/>
        <v>#DIV/0!</v>
      </c>
      <c r="KCJ30" s="45" t="e">
        <f t="shared" si="123"/>
        <v>#DIV/0!</v>
      </c>
      <c r="KCK30" s="45" t="e">
        <f t="shared" si="123"/>
        <v>#DIV/0!</v>
      </c>
      <c r="KCL30" s="45" t="e">
        <f t="shared" si="123"/>
        <v>#DIV/0!</v>
      </c>
      <c r="KCM30" s="45" t="e">
        <f t="shared" si="123"/>
        <v>#DIV/0!</v>
      </c>
      <c r="KCN30" s="45" t="e">
        <f t="shared" si="123"/>
        <v>#DIV/0!</v>
      </c>
      <c r="KCO30" s="45" t="e">
        <f t="shared" si="123"/>
        <v>#DIV/0!</v>
      </c>
      <c r="KCP30" s="45" t="e">
        <f t="shared" si="123"/>
        <v>#DIV/0!</v>
      </c>
      <c r="KCQ30" s="45" t="e">
        <f t="shared" si="123"/>
        <v>#DIV/0!</v>
      </c>
      <c r="KCR30" s="45" t="e">
        <f t="shared" si="123"/>
        <v>#DIV/0!</v>
      </c>
      <c r="KCS30" s="45" t="e">
        <f t="shared" si="123"/>
        <v>#DIV/0!</v>
      </c>
      <c r="KCT30" s="45" t="e">
        <f t="shared" si="123"/>
        <v>#DIV/0!</v>
      </c>
      <c r="KCU30" s="45" t="e">
        <f t="shared" si="123"/>
        <v>#DIV/0!</v>
      </c>
      <c r="KCV30" s="45" t="e">
        <f t="shared" si="123"/>
        <v>#DIV/0!</v>
      </c>
      <c r="KCW30" s="45" t="e">
        <f t="shared" si="123"/>
        <v>#DIV/0!</v>
      </c>
      <c r="KCX30" s="45" t="e">
        <f t="shared" si="123"/>
        <v>#DIV/0!</v>
      </c>
      <c r="KCY30" s="45" t="e">
        <f t="shared" si="123"/>
        <v>#DIV/0!</v>
      </c>
      <c r="KCZ30" s="45" t="e">
        <f t="shared" si="123"/>
        <v>#DIV/0!</v>
      </c>
      <c r="KDA30" s="45" t="e">
        <f t="shared" si="123"/>
        <v>#DIV/0!</v>
      </c>
      <c r="KDB30" s="45" t="e">
        <f t="shared" si="123"/>
        <v>#DIV/0!</v>
      </c>
      <c r="KDC30" s="45" t="e">
        <f t="shared" si="123"/>
        <v>#DIV/0!</v>
      </c>
      <c r="KDD30" s="45" t="e">
        <f t="shared" si="123"/>
        <v>#DIV/0!</v>
      </c>
      <c r="KDE30" s="45" t="e">
        <f t="shared" si="123"/>
        <v>#DIV/0!</v>
      </c>
      <c r="KDF30" s="45" t="e">
        <f t="shared" si="123"/>
        <v>#DIV/0!</v>
      </c>
      <c r="KDG30" s="45" t="e">
        <f t="shared" si="123"/>
        <v>#DIV/0!</v>
      </c>
      <c r="KDH30" s="45" t="e">
        <f t="shared" si="123"/>
        <v>#DIV/0!</v>
      </c>
      <c r="KDI30" s="45" t="e">
        <f t="shared" si="123"/>
        <v>#DIV/0!</v>
      </c>
      <c r="KDJ30" s="45" t="e">
        <f t="shared" si="123"/>
        <v>#DIV/0!</v>
      </c>
      <c r="KDK30" s="45" t="e">
        <f t="shared" si="123"/>
        <v>#DIV/0!</v>
      </c>
      <c r="KDL30" s="45" t="e">
        <f t="shared" si="123"/>
        <v>#DIV/0!</v>
      </c>
      <c r="KDM30" s="45" t="e">
        <f t="shared" si="123"/>
        <v>#DIV/0!</v>
      </c>
      <c r="KDN30" s="45" t="e">
        <f t="shared" si="123"/>
        <v>#DIV/0!</v>
      </c>
      <c r="KDO30" s="45" t="e">
        <f t="shared" si="123"/>
        <v>#DIV/0!</v>
      </c>
      <c r="KDP30" s="45" t="e">
        <f t="shared" si="123"/>
        <v>#DIV/0!</v>
      </c>
      <c r="KDQ30" s="45" t="e">
        <f t="shared" si="123"/>
        <v>#DIV/0!</v>
      </c>
      <c r="KDR30" s="45" t="e">
        <f t="shared" si="123"/>
        <v>#DIV/0!</v>
      </c>
      <c r="KDS30" s="45" t="e">
        <f t="shared" si="123"/>
        <v>#DIV/0!</v>
      </c>
      <c r="KDT30" s="45" t="e">
        <f t="shared" ref="KDT30:KGE30" si="124">KDT8/KDT6</f>
        <v>#DIV/0!</v>
      </c>
      <c r="KDU30" s="45" t="e">
        <f t="shared" si="124"/>
        <v>#DIV/0!</v>
      </c>
      <c r="KDV30" s="45" t="e">
        <f t="shared" si="124"/>
        <v>#DIV/0!</v>
      </c>
      <c r="KDW30" s="45" t="e">
        <f t="shared" si="124"/>
        <v>#DIV/0!</v>
      </c>
      <c r="KDX30" s="45" t="e">
        <f t="shared" si="124"/>
        <v>#DIV/0!</v>
      </c>
      <c r="KDY30" s="45" t="e">
        <f t="shared" si="124"/>
        <v>#DIV/0!</v>
      </c>
      <c r="KDZ30" s="45" t="e">
        <f t="shared" si="124"/>
        <v>#DIV/0!</v>
      </c>
      <c r="KEA30" s="45" t="e">
        <f t="shared" si="124"/>
        <v>#DIV/0!</v>
      </c>
      <c r="KEB30" s="45" t="e">
        <f t="shared" si="124"/>
        <v>#DIV/0!</v>
      </c>
      <c r="KEC30" s="45" t="e">
        <f t="shared" si="124"/>
        <v>#DIV/0!</v>
      </c>
      <c r="KED30" s="45" t="e">
        <f t="shared" si="124"/>
        <v>#DIV/0!</v>
      </c>
      <c r="KEE30" s="45" t="e">
        <f t="shared" si="124"/>
        <v>#DIV/0!</v>
      </c>
      <c r="KEF30" s="45" t="e">
        <f t="shared" si="124"/>
        <v>#DIV/0!</v>
      </c>
      <c r="KEG30" s="45" t="e">
        <f t="shared" si="124"/>
        <v>#DIV/0!</v>
      </c>
      <c r="KEH30" s="45" t="e">
        <f t="shared" si="124"/>
        <v>#DIV/0!</v>
      </c>
      <c r="KEI30" s="45" t="e">
        <f t="shared" si="124"/>
        <v>#DIV/0!</v>
      </c>
      <c r="KEJ30" s="45" t="e">
        <f t="shared" si="124"/>
        <v>#DIV/0!</v>
      </c>
      <c r="KEK30" s="45" t="e">
        <f t="shared" si="124"/>
        <v>#DIV/0!</v>
      </c>
      <c r="KEL30" s="45" t="e">
        <f t="shared" si="124"/>
        <v>#DIV/0!</v>
      </c>
      <c r="KEM30" s="45" t="e">
        <f t="shared" si="124"/>
        <v>#DIV/0!</v>
      </c>
      <c r="KEN30" s="45" t="e">
        <f t="shared" si="124"/>
        <v>#DIV/0!</v>
      </c>
      <c r="KEO30" s="45" t="e">
        <f t="shared" si="124"/>
        <v>#DIV/0!</v>
      </c>
      <c r="KEP30" s="45" t="e">
        <f t="shared" si="124"/>
        <v>#DIV/0!</v>
      </c>
      <c r="KEQ30" s="45" t="e">
        <f t="shared" si="124"/>
        <v>#DIV/0!</v>
      </c>
      <c r="KER30" s="45" t="e">
        <f t="shared" si="124"/>
        <v>#DIV/0!</v>
      </c>
      <c r="KES30" s="45" t="e">
        <f t="shared" si="124"/>
        <v>#DIV/0!</v>
      </c>
      <c r="KET30" s="45" t="e">
        <f t="shared" si="124"/>
        <v>#DIV/0!</v>
      </c>
      <c r="KEU30" s="45" t="e">
        <f t="shared" si="124"/>
        <v>#DIV/0!</v>
      </c>
      <c r="KEV30" s="45" t="e">
        <f t="shared" si="124"/>
        <v>#DIV/0!</v>
      </c>
      <c r="KEW30" s="45" t="e">
        <f t="shared" si="124"/>
        <v>#DIV/0!</v>
      </c>
      <c r="KEX30" s="45" t="e">
        <f t="shared" si="124"/>
        <v>#DIV/0!</v>
      </c>
      <c r="KEY30" s="45" t="e">
        <f t="shared" si="124"/>
        <v>#DIV/0!</v>
      </c>
      <c r="KEZ30" s="45" t="e">
        <f t="shared" si="124"/>
        <v>#DIV/0!</v>
      </c>
      <c r="KFA30" s="45" t="e">
        <f t="shared" si="124"/>
        <v>#DIV/0!</v>
      </c>
      <c r="KFB30" s="45" t="e">
        <f t="shared" si="124"/>
        <v>#DIV/0!</v>
      </c>
      <c r="KFC30" s="45" t="e">
        <f t="shared" si="124"/>
        <v>#DIV/0!</v>
      </c>
      <c r="KFD30" s="45" t="e">
        <f t="shared" si="124"/>
        <v>#DIV/0!</v>
      </c>
      <c r="KFE30" s="45" t="e">
        <f t="shared" si="124"/>
        <v>#DIV/0!</v>
      </c>
      <c r="KFF30" s="45" t="e">
        <f t="shared" si="124"/>
        <v>#DIV/0!</v>
      </c>
      <c r="KFG30" s="45" t="e">
        <f t="shared" si="124"/>
        <v>#DIV/0!</v>
      </c>
      <c r="KFH30" s="45" t="e">
        <f t="shared" si="124"/>
        <v>#DIV/0!</v>
      </c>
      <c r="KFI30" s="45" t="e">
        <f t="shared" si="124"/>
        <v>#DIV/0!</v>
      </c>
      <c r="KFJ30" s="45" t="e">
        <f t="shared" si="124"/>
        <v>#DIV/0!</v>
      </c>
      <c r="KFK30" s="45" t="e">
        <f t="shared" si="124"/>
        <v>#DIV/0!</v>
      </c>
      <c r="KFL30" s="45" t="e">
        <f t="shared" si="124"/>
        <v>#DIV/0!</v>
      </c>
      <c r="KFM30" s="45" t="e">
        <f t="shared" si="124"/>
        <v>#DIV/0!</v>
      </c>
      <c r="KFN30" s="45" t="e">
        <f t="shared" si="124"/>
        <v>#DIV/0!</v>
      </c>
      <c r="KFO30" s="45" t="e">
        <f t="shared" si="124"/>
        <v>#DIV/0!</v>
      </c>
      <c r="KFP30" s="45" t="e">
        <f t="shared" si="124"/>
        <v>#DIV/0!</v>
      </c>
      <c r="KFQ30" s="45" t="e">
        <f t="shared" si="124"/>
        <v>#DIV/0!</v>
      </c>
      <c r="KFR30" s="45" t="e">
        <f t="shared" si="124"/>
        <v>#DIV/0!</v>
      </c>
      <c r="KFS30" s="45" t="e">
        <f t="shared" si="124"/>
        <v>#DIV/0!</v>
      </c>
      <c r="KFT30" s="45" t="e">
        <f t="shared" si="124"/>
        <v>#DIV/0!</v>
      </c>
      <c r="KFU30" s="45" t="e">
        <f t="shared" si="124"/>
        <v>#DIV/0!</v>
      </c>
      <c r="KFV30" s="45" t="e">
        <f t="shared" si="124"/>
        <v>#DIV/0!</v>
      </c>
      <c r="KFW30" s="45" t="e">
        <f t="shared" si="124"/>
        <v>#DIV/0!</v>
      </c>
      <c r="KFX30" s="45" t="e">
        <f t="shared" si="124"/>
        <v>#DIV/0!</v>
      </c>
      <c r="KFY30" s="45" t="e">
        <f t="shared" si="124"/>
        <v>#DIV/0!</v>
      </c>
      <c r="KFZ30" s="45" t="e">
        <f t="shared" si="124"/>
        <v>#DIV/0!</v>
      </c>
      <c r="KGA30" s="45" t="e">
        <f t="shared" si="124"/>
        <v>#DIV/0!</v>
      </c>
      <c r="KGB30" s="45" t="e">
        <f t="shared" si="124"/>
        <v>#DIV/0!</v>
      </c>
      <c r="KGC30" s="45" t="e">
        <f t="shared" si="124"/>
        <v>#DIV/0!</v>
      </c>
      <c r="KGD30" s="45" t="e">
        <f t="shared" si="124"/>
        <v>#DIV/0!</v>
      </c>
      <c r="KGE30" s="45" t="e">
        <f t="shared" si="124"/>
        <v>#DIV/0!</v>
      </c>
      <c r="KGF30" s="45" t="e">
        <f t="shared" ref="KGF30:KIQ30" si="125">KGF8/KGF6</f>
        <v>#DIV/0!</v>
      </c>
      <c r="KGG30" s="45" t="e">
        <f t="shared" si="125"/>
        <v>#DIV/0!</v>
      </c>
      <c r="KGH30" s="45" t="e">
        <f t="shared" si="125"/>
        <v>#DIV/0!</v>
      </c>
      <c r="KGI30" s="45" t="e">
        <f t="shared" si="125"/>
        <v>#DIV/0!</v>
      </c>
      <c r="KGJ30" s="45" t="e">
        <f t="shared" si="125"/>
        <v>#DIV/0!</v>
      </c>
      <c r="KGK30" s="45" t="e">
        <f t="shared" si="125"/>
        <v>#DIV/0!</v>
      </c>
      <c r="KGL30" s="45" t="e">
        <f t="shared" si="125"/>
        <v>#DIV/0!</v>
      </c>
      <c r="KGM30" s="45" t="e">
        <f t="shared" si="125"/>
        <v>#DIV/0!</v>
      </c>
      <c r="KGN30" s="45" t="e">
        <f t="shared" si="125"/>
        <v>#DIV/0!</v>
      </c>
      <c r="KGO30" s="45" t="e">
        <f t="shared" si="125"/>
        <v>#DIV/0!</v>
      </c>
      <c r="KGP30" s="45" t="e">
        <f t="shared" si="125"/>
        <v>#DIV/0!</v>
      </c>
      <c r="KGQ30" s="45" t="e">
        <f t="shared" si="125"/>
        <v>#DIV/0!</v>
      </c>
      <c r="KGR30" s="45" t="e">
        <f t="shared" si="125"/>
        <v>#DIV/0!</v>
      </c>
      <c r="KGS30" s="45" t="e">
        <f t="shared" si="125"/>
        <v>#DIV/0!</v>
      </c>
      <c r="KGT30" s="45" t="e">
        <f t="shared" si="125"/>
        <v>#DIV/0!</v>
      </c>
      <c r="KGU30" s="45" t="e">
        <f t="shared" si="125"/>
        <v>#DIV/0!</v>
      </c>
      <c r="KGV30" s="45" t="e">
        <f t="shared" si="125"/>
        <v>#DIV/0!</v>
      </c>
      <c r="KGW30" s="45" t="e">
        <f t="shared" si="125"/>
        <v>#DIV/0!</v>
      </c>
      <c r="KGX30" s="45" t="e">
        <f t="shared" si="125"/>
        <v>#DIV/0!</v>
      </c>
      <c r="KGY30" s="45" t="e">
        <f t="shared" si="125"/>
        <v>#DIV/0!</v>
      </c>
      <c r="KGZ30" s="45" t="e">
        <f t="shared" si="125"/>
        <v>#DIV/0!</v>
      </c>
      <c r="KHA30" s="45" t="e">
        <f t="shared" si="125"/>
        <v>#DIV/0!</v>
      </c>
      <c r="KHB30" s="45" t="e">
        <f t="shared" si="125"/>
        <v>#DIV/0!</v>
      </c>
      <c r="KHC30" s="45" t="e">
        <f t="shared" si="125"/>
        <v>#DIV/0!</v>
      </c>
      <c r="KHD30" s="45" t="e">
        <f t="shared" si="125"/>
        <v>#DIV/0!</v>
      </c>
      <c r="KHE30" s="45" t="e">
        <f t="shared" si="125"/>
        <v>#DIV/0!</v>
      </c>
      <c r="KHF30" s="45" t="e">
        <f t="shared" si="125"/>
        <v>#DIV/0!</v>
      </c>
      <c r="KHG30" s="45" t="e">
        <f t="shared" si="125"/>
        <v>#DIV/0!</v>
      </c>
      <c r="KHH30" s="45" t="e">
        <f t="shared" si="125"/>
        <v>#DIV/0!</v>
      </c>
      <c r="KHI30" s="45" t="e">
        <f t="shared" si="125"/>
        <v>#DIV/0!</v>
      </c>
      <c r="KHJ30" s="45" t="e">
        <f t="shared" si="125"/>
        <v>#DIV/0!</v>
      </c>
      <c r="KHK30" s="45" t="e">
        <f t="shared" si="125"/>
        <v>#DIV/0!</v>
      </c>
      <c r="KHL30" s="45" t="e">
        <f t="shared" si="125"/>
        <v>#DIV/0!</v>
      </c>
      <c r="KHM30" s="45" t="e">
        <f t="shared" si="125"/>
        <v>#DIV/0!</v>
      </c>
      <c r="KHN30" s="45" t="e">
        <f t="shared" si="125"/>
        <v>#DIV/0!</v>
      </c>
      <c r="KHO30" s="45" t="e">
        <f t="shared" si="125"/>
        <v>#DIV/0!</v>
      </c>
      <c r="KHP30" s="45" t="e">
        <f t="shared" si="125"/>
        <v>#DIV/0!</v>
      </c>
      <c r="KHQ30" s="45" t="e">
        <f t="shared" si="125"/>
        <v>#DIV/0!</v>
      </c>
      <c r="KHR30" s="45" t="e">
        <f t="shared" si="125"/>
        <v>#DIV/0!</v>
      </c>
      <c r="KHS30" s="45" t="e">
        <f t="shared" si="125"/>
        <v>#DIV/0!</v>
      </c>
      <c r="KHT30" s="45" t="e">
        <f t="shared" si="125"/>
        <v>#DIV/0!</v>
      </c>
      <c r="KHU30" s="45" t="e">
        <f t="shared" si="125"/>
        <v>#DIV/0!</v>
      </c>
      <c r="KHV30" s="45" t="e">
        <f t="shared" si="125"/>
        <v>#DIV/0!</v>
      </c>
      <c r="KHW30" s="45" t="e">
        <f t="shared" si="125"/>
        <v>#DIV/0!</v>
      </c>
      <c r="KHX30" s="45" t="e">
        <f t="shared" si="125"/>
        <v>#DIV/0!</v>
      </c>
      <c r="KHY30" s="45" t="e">
        <f t="shared" si="125"/>
        <v>#DIV/0!</v>
      </c>
      <c r="KHZ30" s="45" t="e">
        <f t="shared" si="125"/>
        <v>#DIV/0!</v>
      </c>
      <c r="KIA30" s="45" t="e">
        <f t="shared" si="125"/>
        <v>#DIV/0!</v>
      </c>
      <c r="KIB30" s="45" t="e">
        <f t="shared" si="125"/>
        <v>#DIV/0!</v>
      </c>
      <c r="KIC30" s="45" t="e">
        <f t="shared" si="125"/>
        <v>#DIV/0!</v>
      </c>
      <c r="KID30" s="45" t="e">
        <f t="shared" si="125"/>
        <v>#DIV/0!</v>
      </c>
      <c r="KIE30" s="45" t="e">
        <f t="shared" si="125"/>
        <v>#DIV/0!</v>
      </c>
      <c r="KIF30" s="45" t="e">
        <f t="shared" si="125"/>
        <v>#DIV/0!</v>
      </c>
      <c r="KIG30" s="45" t="e">
        <f t="shared" si="125"/>
        <v>#DIV/0!</v>
      </c>
      <c r="KIH30" s="45" t="e">
        <f t="shared" si="125"/>
        <v>#DIV/0!</v>
      </c>
      <c r="KII30" s="45" t="e">
        <f t="shared" si="125"/>
        <v>#DIV/0!</v>
      </c>
      <c r="KIJ30" s="45" t="e">
        <f t="shared" si="125"/>
        <v>#DIV/0!</v>
      </c>
      <c r="KIK30" s="45" t="e">
        <f t="shared" si="125"/>
        <v>#DIV/0!</v>
      </c>
      <c r="KIL30" s="45" t="e">
        <f t="shared" si="125"/>
        <v>#DIV/0!</v>
      </c>
      <c r="KIM30" s="45" t="e">
        <f t="shared" si="125"/>
        <v>#DIV/0!</v>
      </c>
      <c r="KIN30" s="45" t="e">
        <f t="shared" si="125"/>
        <v>#DIV/0!</v>
      </c>
      <c r="KIO30" s="45" t="e">
        <f t="shared" si="125"/>
        <v>#DIV/0!</v>
      </c>
      <c r="KIP30" s="45" t="e">
        <f t="shared" si="125"/>
        <v>#DIV/0!</v>
      </c>
      <c r="KIQ30" s="45" t="e">
        <f t="shared" si="125"/>
        <v>#DIV/0!</v>
      </c>
      <c r="KIR30" s="45" t="e">
        <f t="shared" ref="KIR30:KLC30" si="126">KIR8/KIR6</f>
        <v>#DIV/0!</v>
      </c>
      <c r="KIS30" s="45" t="e">
        <f t="shared" si="126"/>
        <v>#DIV/0!</v>
      </c>
      <c r="KIT30" s="45" t="e">
        <f t="shared" si="126"/>
        <v>#DIV/0!</v>
      </c>
      <c r="KIU30" s="45" t="e">
        <f t="shared" si="126"/>
        <v>#DIV/0!</v>
      </c>
      <c r="KIV30" s="45" t="e">
        <f t="shared" si="126"/>
        <v>#DIV/0!</v>
      </c>
      <c r="KIW30" s="45" t="e">
        <f t="shared" si="126"/>
        <v>#DIV/0!</v>
      </c>
      <c r="KIX30" s="45" t="e">
        <f t="shared" si="126"/>
        <v>#DIV/0!</v>
      </c>
      <c r="KIY30" s="45" t="e">
        <f t="shared" si="126"/>
        <v>#DIV/0!</v>
      </c>
      <c r="KIZ30" s="45" t="e">
        <f t="shared" si="126"/>
        <v>#DIV/0!</v>
      </c>
      <c r="KJA30" s="45" t="e">
        <f t="shared" si="126"/>
        <v>#DIV/0!</v>
      </c>
      <c r="KJB30" s="45" t="e">
        <f t="shared" si="126"/>
        <v>#DIV/0!</v>
      </c>
      <c r="KJC30" s="45" t="e">
        <f t="shared" si="126"/>
        <v>#DIV/0!</v>
      </c>
      <c r="KJD30" s="45" t="e">
        <f t="shared" si="126"/>
        <v>#DIV/0!</v>
      </c>
      <c r="KJE30" s="45" t="e">
        <f t="shared" si="126"/>
        <v>#DIV/0!</v>
      </c>
      <c r="KJF30" s="45" t="e">
        <f t="shared" si="126"/>
        <v>#DIV/0!</v>
      </c>
      <c r="KJG30" s="45" t="e">
        <f t="shared" si="126"/>
        <v>#DIV/0!</v>
      </c>
      <c r="KJH30" s="45" t="e">
        <f t="shared" si="126"/>
        <v>#DIV/0!</v>
      </c>
      <c r="KJI30" s="45" t="e">
        <f t="shared" si="126"/>
        <v>#DIV/0!</v>
      </c>
      <c r="KJJ30" s="45" t="e">
        <f t="shared" si="126"/>
        <v>#DIV/0!</v>
      </c>
      <c r="KJK30" s="45" t="e">
        <f t="shared" si="126"/>
        <v>#DIV/0!</v>
      </c>
      <c r="KJL30" s="45" t="e">
        <f t="shared" si="126"/>
        <v>#DIV/0!</v>
      </c>
      <c r="KJM30" s="45" t="e">
        <f t="shared" si="126"/>
        <v>#DIV/0!</v>
      </c>
      <c r="KJN30" s="45" t="e">
        <f t="shared" si="126"/>
        <v>#DIV/0!</v>
      </c>
      <c r="KJO30" s="45" t="e">
        <f t="shared" si="126"/>
        <v>#DIV/0!</v>
      </c>
      <c r="KJP30" s="45" t="e">
        <f t="shared" si="126"/>
        <v>#DIV/0!</v>
      </c>
      <c r="KJQ30" s="45" t="e">
        <f t="shared" si="126"/>
        <v>#DIV/0!</v>
      </c>
      <c r="KJR30" s="45" t="e">
        <f t="shared" si="126"/>
        <v>#DIV/0!</v>
      </c>
      <c r="KJS30" s="45" t="e">
        <f t="shared" si="126"/>
        <v>#DIV/0!</v>
      </c>
      <c r="KJT30" s="45" t="e">
        <f t="shared" si="126"/>
        <v>#DIV/0!</v>
      </c>
      <c r="KJU30" s="45" t="e">
        <f t="shared" si="126"/>
        <v>#DIV/0!</v>
      </c>
      <c r="KJV30" s="45" t="e">
        <f t="shared" si="126"/>
        <v>#DIV/0!</v>
      </c>
      <c r="KJW30" s="45" t="e">
        <f t="shared" si="126"/>
        <v>#DIV/0!</v>
      </c>
      <c r="KJX30" s="45" t="e">
        <f t="shared" si="126"/>
        <v>#DIV/0!</v>
      </c>
      <c r="KJY30" s="45" t="e">
        <f t="shared" si="126"/>
        <v>#DIV/0!</v>
      </c>
      <c r="KJZ30" s="45" t="e">
        <f t="shared" si="126"/>
        <v>#DIV/0!</v>
      </c>
      <c r="KKA30" s="45" t="e">
        <f t="shared" si="126"/>
        <v>#DIV/0!</v>
      </c>
      <c r="KKB30" s="45" t="e">
        <f t="shared" si="126"/>
        <v>#DIV/0!</v>
      </c>
      <c r="KKC30" s="45" t="e">
        <f t="shared" si="126"/>
        <v>#DIV/0!</v>
      </c>
      <c r="KKD30" s="45" t="e">
        <f t="shared" si="126"/>
        <v>#DIV/0!</v>
      </c>
      <c r="KKE30" s="45" t="e">
        <f t="shared" si="126"/>
        <v>#DIV/0!</v>
      </c>
      <c r="KKF30" s="45" t="e">
        <f t="shared" si="126"/>
        <v>#DIV/0!</v>
      </c>
      <c r="KKG30" s="45" t="e">
        <f t="shared" si="126"/>
        <v>#DIV/0!</v>
      </c>
      <c r="KKH30" s="45" t="e">
        <f t="shared" si="126"/>
        <v>#DIV/0!</v>
      </c>
      <c r="KKI30" s="45" t="e">
        <f t="shared" si="126"/>
        <v>#DIV/0!</v>
      </c>
      <c r="KKJ30" s="45" t="e">
        <f t="shared" si="126"/>
        <v>#DIV/0!</v>
      </c>
      <c r="KKK30" s="45" t="e">
        <f t="shared" si="126"/>
        <v>#DIV/0!</v>
      </c>
      <c r="KKL30" s="45" t="e">
        <f t="shared" si="126"/>
        <v>#DIV/0!</v>
      </c>
      <c r="KKM30" s="45" t="e">
        <f t="shared" si="126"/>
        <v>#DIV/0!</v>
      </c>
      <c r="KKN30" s="45" t="e">
        <f t="shared" si="126"/>
        <v>#DIV/0!</v>
      </c>
      <c r="KKO30" s="45" t="e">
        <f t="shared" si="126"/>
        <v>#DIV/0!</v>
      </c>
      <c r="KKP30" s="45" t="e">
        <f t="shared" si="126"/>
        <v>#DIV/0!</v>
      </c>
      <c r="KKQ30" s="45" t="e">
        <f t="shared" si="126"/>
        <v>#DIV/0!</v>
      </c>
      <c r="KKR30" s="45" t="e">
        <f t="shared" si="126"/>
        <v>#DIV/0!</v>
      </c>
      <c r="KKS30" s="45" t="e">
        <f t="shared" si="126"/>
        <v>#DIV/0!</v>
      </c>
      <c r="KKT30" s="45" t="e">
        <f t="shared" si="126"/>
        <v>#DIV/0!</v>
      </c>
      <c r="KKU30" s="45" t="e">
        <f t="shared" si="126"/>
        <v>#DIV/0!</v>
      </c>
      <c r="KKV30" s="45" t="e">
        <f t="shared" si="126"/>
        <v>#DIV/0!</v>
      </c>
      <c r="KKW30" s="45" t="e">
        <f t="shared" si="126"/>
        <v>#DIV/0!</v>
      </c>
      <c r="KKX30" s="45" t="e">
        <f t="shared" si="126"/>
        <v>#DIV/0!</v>
      </c>
      <c r="KKY30" s="45" t="e">
        <f t="shared" si="126"/>
        <v>#DIV/0!</v>
      </c>
      <c r="KKZ30" s="45" t="e">
        <f t="shared" si="126"/>
        <v>#DIV/0!</v>
      </c>
      <c r="KLA30" s="45" t="e">
        <f t="shared" si="126"/>
        <v>#DIV/0!</v>
      </c>
      <c r="KLB30" s="45" t="e">
        <f t="shared" si="126"/>
        <v>#DIV/0!</v>
      </c>
      <c r="KLC30" s="45" t="e">
        <f t="shared" si="126"/>
        <v>#DIV/0!</v>
      </c>
      <c r="KLD30" s="45" t="e">
        <f t="shared" ref="KLD30:KNO30" si="127">KLD8/KLD6</f>
        <v>#DIV/0!</v>
      </c>
      <c r="KLE30" s="45" t="e">
        <f t="shared" si="127"/>
        <v>#DIV/0!</v>
      </c>
      <c r="KLF30" s="45" t="e">
        <f t="shared" si="127"/>
        <v>#DIV/0!</v>
      </c>
      <c r="KLG30" s="45" t="e">
        <f t="shared" si="127"/>
        <v>#DIV/0!</v>
      </c>
      <c r="KLH30" s="45" t="e">
        <f t="shared" si="127"/>
        <v>#DIV/0!</v>
      </c>
      <c r="KLI30" s="45" t="e">
        <f t="shared" si="127"/>
        <v>#DIV/0!</v>
      </c>
      <c r="KLJ30" s="45" t="e">
        <f t="shared" si="127"/>
        <v>#DIV/0!</v>
      </c>
      <c r="KLK30" s="45" t="e">
        <f t="shared" si="127"/>
        <v>#DIV/0!</v>
      </c>
      <c r="KLL30" s="45" t="e">
        <f t="shared" si="127"/>
        <v>#DIV/0!</v>
      </c>
      <c r="KLM30" s="45" t="e">
        <f t="shared" si="127"/>
        <v>#DIV/0!</v>
      </c>
      <c r="KLN30" s="45" t="e">
        <f t="shared" si="127"/>
        <v>#DIV/0!</v>
      </c>
      <c r="KLO30" s="45" t="e">
        <f t="shared" si="127"/>
        <v>#DIV/0!</v>
      </c>
      <c r="KLP30" s="45" t="e">
        <f t="shared" si="127"/>
        <v>#DIV/0!</v>
      </c>
      <c r="KLQ30" s="45" t="e">
        <f t="shared" si="127"/>
        <v>#DIV/0!</v>
      </c>
      <c r="KLR30" s="45" t="e">
        <f t="shared" si="127"/>
        <v>#DIV/0!</v>
      </c>
      <c r="KLS30" s="45" t="e">
        <f t="shared" si="127"/>
        <v>#DIV/0!</v>
      </c>
      <c r="KLT30" s="45" t="e">
        <f t="shared" si="127"/>
        <v>#DIV/0!</v>
      </c>
      <c r="KLU30" s="45" t="e">
        <f t="shared" si="127"/>
        <v>#DIV/0!</v>
      </c>
      <c r="KLV30" s="45" t="e">
        <f t="shared" si="127"/>
        <v>#DIV/0!</v>
      </c>
      <c r="KLW30" s="45" t="e">
        <f t="shared" si="127"/>
        <v>#DIV/0!</v>
      </c>
      <c r="KLX30" s="45" t="e">
        <f t="shared" si="127"/>
        <v>#DIV/0!</v>
      </c>
      <c r="KLY30" s="45" t="e">
        <f t="shared" si="127"/>
        <v>#DIV/0!</v>
      </c>
      <c r="KLZ30" s="45" t="e">
        <f t="shared" si="127"/>
        <v>#DIV/0!</v>
      </c>
      <c r="KMA30" s="45" t="e">
        <f t="shared" si="127"/>
        <v>#DIV/0!</v>
      </c>
      <c r="KMB30" s="45" t="e">
        <f t="shared" si="127"/>
        <v>#DIV/0!</v>
      </c>
      <c r="KMC30" s="45" t="e">
        <f t="shared" si="127"/>
        <v>#DIV/0!</v>
      </c>
      <c r="KMD30" s="45" t="e">
        <f t="shared" si="127"/>
        <v>#DIV/0!</v>
      </c>
      <c r="KME30" s="45" t="e">
        <f t="shared" si="127"/>
        <v>#DIV/0!</v>
      </c>
      <c r="KMF30" s="45" t="e">
        <f t="shared" si="127"/>
        <v>#DIV/0!</v>
      </c>
      <c r="KMG30" s="45" t="e">
        <f t="shared" si="127"/>
        <v>#DIV/0!</v>
      </c>
      <c r="KMH30" s="45" t="e">
        <f t="shared" si="127"/>
        <v>#DIV/0!</v>
      </c>
      <c r="KMI30" s="45" t="e">
        <f t="shared" si="127"/>
        <v>#DIV/0!</v>
      </c>
      <c r="KMJ30" s="45" t="e">
        <f t="shared" si="127"/>
        <v>#DIV/0!</v>
      </c>
      <c r="KMK30" s="45" t="e">
        <f t="shared" si="127"/>
        <v>#DIV/0!</v>
      </c>
      <c r="KML30" s="45" t="e">
        <f t="shared" si="127"/>
        <v>#DIV/0!</v>
      </c>
      <c r="KMM30" s="45" t="e">
        <f t="shared" si="127"/>
        <v>#DIV/0!</v>
      </c>
      <c r="KMN30" s="45" t="e">
        <f t="shared" si="127"/>
        <v>#DIV/0!</v>
      </c>
      <c r="KMO30" s="45" t="e">
        <f t="shared" si="127"/>
        <v>#DIV/0!</v>
      </c>
      <c r="KMP30" s="45" t="e">
        <f t="shared" si="127"/>
        <v>#DIV/0!</v>
      </c>
      <c r="KMQ30" s="45" t="e">
        <f t="shared" si="127"/>
        <v>#DIV/0!</v>
      </c>
      <c r="KMR30" s="45" t="e">
        <f t="shared" si="127"/>
        <v>#DIV/0!</v>
      </c>
      <c r="KMS30" s="45" t="e">
        <f t="shared" si="127"/>
        <v>#DIV/0!</v>
      </c>
      <c r="KMT30" s="45" t="e">
        <f t="shared" si="127"/>
        <v>#DIV/0!</v>
      </c>
      <c r="KMU30" s="45" t="e">
        <f t="shared" si="127"/>
        <v>#DIV/0!</v>
      </c>
      <c r="KMV30" s="45" t="e">
        <f t="shared" si="127"/>
        <v>#DIV/0!</v>
      </c>
      <c r="KMW30" s="45" t="e">
        <f t="shared" si="127"/>
        <v>#DIV/0!</v>
      </c>
      <c r="KMX30" s="45" t="e">
        <f t="shared" si="127"/>
        <v>#DIV/0!</v>
      </c>
      <c r="KMY30" s="45" t="e">
        <f t="shared" si="127"/>
        <v>#DIV/0!</v>
      </c>
      <c r="KMZ30" s="45" t="e">
        <f t="shared" si="127"/>
        <v>#DIV/0!</v>
      </c>
      <c r="KNA30" s="45" t="e">
        <f t="shared" si="127"/>
        <v>#DIV/0!</v>
      </c>
      <c r="KNB30" s="45" t="e">
        <f t="shared" si="127"/>
        <v>#DIV/0!</v>
      </c>
      <c r="KNC30" s="45" t="e">
        <f t="shared" si="127"/>
        <v>#DIV/0!</v>
      </c>
      <c r="KND30" s="45" t="e">
        <f t="shared" si="127"/>
        <v>#DIV/0!</v>
      </c>
      <c r="KNE30" s="45" t="e">
        <f t="shared" si="127"/>
        <v>#DIV/0!</v>
      </c>
      <c r="KNF30" s="45" t="e">
        <f t="shared" si="127"/>
        <v>#DIV/0!</v>
      </c>
      <c r="KNG30" s="45" t="e">
        <f t="shared" si="127"/>
        <v>#DIV/0!</v>
      </c>
      <c r="KNH30" s="45" t="e">
        <f t="shared" si="127"/>
        <v>#DIV/0!</v>
      </c>
      <c r="KNI30" s="45" t="e">
        <f t="shared" si="127"/>
        <v>#DIV/0!</v>
      </c>
      <c r="KNJ30" s="45" t="e">
        <f t="shared" si="127"/>
        <v>#DIV/0!</v>
      </c>
      <c r="KNK30" s="45" t="e">
        <f t="shared" si="127"/>
        <v>#DIV/0!</v>
      </c>
      <c r="KNL30" s="45" t="e">
        <f t="shared" si="127"/>
        <v>#DIV/0!</v>
      </c>
      <c r="KNM30" s="45" t="e">
        <f t="shared" si="127"/>
        <v>#DIV/0!</v>
      </c>
      <c r="KNN30" s="45" t="e">
        <f t="shared" si="127"/>
        <v>#DIV/0!</v>
      </c>
      <c r="KNO30" s="45" t="e">
        <f t="shared" si="127"/>
        <v>#DIV/0!</v>
      </c>
      <c r="KNP30" s="45" t="e">
        <f t="shared" ref="KNP30:KQA30" si="128">KNP8/KNP6</f>
        <v>#DIV/0!</v>
      </c>
      <c r="KNQ30" s="45" t="e">
        <f t="shared" si="128"/>
        <v>#DIV/0!</v>
      </c>
      <c r="KNR30" s="45" t="e">
        <f t="shared" si="128"/>
        <v>#DIV/0!</v>
      </c>
      <c r="KNS30" s="45" t="e">
        <f t="shared" si="128"/>
        <v>#DIV/0!</v>
      </c>
      <c r="KNT30" s="45" t="e">
        <f t="shared" si="128"/>
        <v>#DIV/0!</v>
      </c>
      <c r="KNU30" s="45" t="e">
        <f t="shared" si="128"/>
        <v>#DIV/0!</v>
      </c>
      <c r="KNV30" s="45" t="e">
        <f t="shared" si="128"/>
        <v>#DIV/0!</v>
      </c>
      <c r="KNW30" s="45" t="e">
        <f t="shared" si="128"/>
        <v>#DIV/0!</v>
      </c>
      <c r="KNX30" s="45" t="e">
        <f t="shared" si="128"/>
        <v>#DIV/0!</v>
      </c>
      <c r="KNY30" s="45" t="e">
        <f t="shared" si="128"/>
        <v>#DIV/0!</v>
      </c>
      <c r="KNZ30" s="45" t="e">
        <f t="shared" si="128"/>
        <v>#DIV/0!</v>
      </c>
      <c r="KOA30" s="45" t="e">
        <f t="shared" si="128"/>
        <v>#DIV/0!</v>
      </c>
      <c r="KOB30" s="45" t="e">
        <f t="shared" si="128"/>
        <v>#DIV/0!</v>
      </c>
      <c r="KOC30" s="45" t="e">
        <f t="shared" si="128"/>
        <v>#DIV/0!</v>
      </c>
      <c r="KOD30" s="45" t="e">
        <f t="shared" si="128"/>
        <v>#DIV/0!</v>
      </c>
      <c r="KOE30" s="45" t="e">
        <f t="shared" si="128"/>
        <v>#DIV/0!</v>
      </c>
      <c r="KOF30" s="45" t="e">
        <f t="shared" si="128"/>
        <v>#DIV/0!</v>
      </c>
      <c r="KOG30" s="45" t="e">
        <f t="shared" si="128"/>
        <v>#DIV/0!</v>
      </c>
      <c r="KOH30" s="45" t="e">
        <f t="shared" si="128"/>
        <v>#DIV/0!</v>
      </c>
      <c r="KOI30" s="45" t="e">
        <f t="shared" si="128"/>
        <v>#DIV/0!</v>
      </c>
      <c r="KOJ30" s="45" t="e">
        <f t="shared" si="128"/>
        <v>#DIV/0!</v>
      </c>
      <c r="KOK30" s="45" t="e">
        <f t="shared" si="128"/>
        <v>#DIV/0!</v>
      </c>
      <c r="KOL30" s="45" t="e">
        <f t="shared" si="128"/>
        <v>#DIV/0!</v>
      </c>
      <c r="KOM30" s="45" t="e">
        <f t="shared" si="128"/>
        <v>#DIV/0!</v>
      </c>
      <c r="KON30" s="45" t="e">
        <f t="shared" si="128"/>
        <v>#DIV/0!</v>
      </c>
      <c r="KOO30" s="45" t="e">
        <f t="shared" si="128"/>
        <v>#DIV/0!</v>
      </c>
      <c r="KOP30" s="45" t="e">
        <f t="shared" si="128"/>
        <v>#DIV/0!</v>
      </c>
      <c r="KOQ30" s="45" t="e">
        <f t="shared" si="128"/>
        <v>#DIV/0!</v>
      </c>
      <c r="KOR30" s="45" t="e">
        <f t="shared" si="128"/>
        <v>#DIV/0!</v>
      </c>
      <c r="KOS30" s="45" t="e">
        <f t="shared" si="128"/>
        <v>#DIV/0!</v>
      </c>
      <c r="KOT30" s="45" t="e">
        <f t="shared" si="128"/>
        <v>#DIV/0!</v>
      </c>
      <c r="KOU30" s="45" t="e">
        <f t="shared" si="128"/>
        <v>#DIV/0!</v>
      </c>
      <c r="KOV30" s="45" t="e">
        <f t="shared" si="128"/>
        <v>#DIV/0!</v>
      </c>
      <c r="KOW30" s="45" t="e">
        <f t="shared" si="128"/>
        <v>#DIV/0!</v>
      </c>
      <c r="KOX30" s="45" t="e">
        <f t="shared" si="128"/>
        <v>#DIV/0!</v>
      </c>
      <c r="KOY30" s="45" t="e">
        <f t="shared" si="128"/>
        <v>#DIV/0!</v>
      </c>
      <c r="KOZ30" s="45" t="e">
        <f t="shared" si="128"/>
        <v>#DIV/0!</v>
      </c>
      <c r="KPA30" s="45" t="e">
        <f t="shared" si="128"/>
        <v>#DIV/0!</v>
      </c>
      <c r="KPB30" s="45" t="e">
        <f t="shared" si="128"/>
        <v>#DIV/0!</v>
      </c>
      <c r="KPC30" s="45" t="e">
        <f t="shared" si="128"/>
        <v>#DIV/0!</v>
      </c>
      <c r="KPD30" s="45" t="e">
        <f t="shared" si="128"/>
        <v>#DIV/0!</v>
      </c>
      <c r="KPE30" s="45" t="e">
        <f t="shared" si="128"/>
        <v>#DIV/0!</v>
      </c>
      <c r="KPF30" s="45" t="e">
        <f t="shared" si="128"/>
        <v>#DIV/0!</v>
      </c>
      <c r="KPG30" s="45" t="e">
        <f t="shared" si="128"/>
        <v>#DIV/0!</v>
      </c>
      <c r="KPH30" s="45" t="e">
        <f t="shared" si="128"/>
        <v>#DIV/0!</v>
      </c>
      <c r="KPI30" s="45" t="e">
        <f t="shared" si="128"/>
        <v>#DIV/0!</v>
      </c>
      <c r="KPJ30" s="45" t="e">
        <f t="shared" si="128"/>
        <v>#DIV/0!</v>
      </c>
      <c r="KPK30" s="45" t="e">
        <f t="shared" si="128"/>
        <v>#DIV/0!</v>
      </c>
      <c r="KPL30" s="45" t="e">
        <f t="shared" si="128"/>
        <v>#DIV/0!</v>
      </c>
      <c r="KPM30" s="45" t="e">
        <f t="shared" si="128"/>
        <v>#DIV/0!</v>
      </c>
      <c r="KPN30" s="45" t="e">
        <f t="shared" si="128"/>
        <v>#DIV/0!</v>
      </c>
      <c r="KPO30" s="45" t="e">
        <f t="shared" si="128"/>
        <v>#DIV/0!</v>
      </c>
      <c r="KPP30" s="45" t="e">
        <f t="shared" si="128"/>
        <v>#DIV/0!</v>
      </c>
      <c r="KPQ30" s="45" t="e">
        <f t="shared" si="128"/>
        <v>#DIV/0!</v>
      </c>
      <c r="KPR30" s="45" t="e">
        <f t="shared" si="128"/>
        <v>#DIV/0!</v>
      </c>
      <c r="KPS30" s="45" t="e">
        <f t="shared" si="128"/>
        <v>#DIV/0!</v>
      </c>
      <c r="KPT30" s="45" t="e">
        <f t="shared" si="128"/>
        <v>#DIV/0!</v>
      </c>
      <c r="KPU30" s="45" t="e">
        <f t="shared" si="128"/>
        <v>#DIV/0!</v>
      </c>
      <c r="KPV30" s="45" t="e">
        <f t="shared" si="128"/>
        <v>#DIV/0!</v>
      </c>
      <c r="KPW30" s="45" t="e">
        <f t="shared" si="128"/>
        <v>#DIV/0!</v>
      </c>
      <c r="KPX30" s="45" t="e">
        <f t="shared" si="128"/>
        <v>#DIV/0!</v>
      </c>
      <c r="KPY30" s="45" t="e">
        <f t="shared" si="128"/>
        <v>#DIV/0!</v>
      </c>
      <c r="KPZ30" s="45" t="e">
        <f t="shared" si="128"/>
        <v>#DIV/0!</v>
      </c>
      <c r="KQA30" s="45" t="e">
        <f t="shared" si="128"/>
        <v>#DIV/0!</v>
      </c>
      <c r="KQB30" s="45" t="e">
        <f t="shared" ref="KQB30:KSM30" si="129">KQB8/KQB6</f>
        <v>#DIV/0!</v>
      </c>
      <c r="KQC30" s="45" t="e">
        <f t="shared" si="129"/>
        <v>#DIV/0!</v>
      </c>
      <c r="KQD30" s="45" t="e">
        <f t="shared" si="129"/>
        <v>#DIV/0!</v>
      </c>
      <c r="KQE30" s="45" t="e">
        <f t="shared" si="129"/>
        <v>#DIV/0!</v>
      </c>
      <c r="KQF30" s="45" t="e">
        <f t="shared" si="129"/>
        <v>#DIV/0!</v>
      </c>
      <c r="KQG30" s="45" t="e">
        <f t="shared" si="129"/>
        <v>#DIV/0!</v>
      </c>
      <c r="KQH30" s="45" t="e">
        <f t="shared" si="129"/>
        <v>#DIV/0!</v>
      </c>
      <c r="KQI30" s="45" t="e">
        <f t="shared" si="129"/>
        <v>#DIV/0!</v>
      </c>
      <c r="KQJ30" s="45" t="e">
        <f t="shared" si="129"/>
        <v>#DIV/0!</v>
      </c>
      <c r="KQK30" s="45" t="e">
        <f t="shared" si="129"/>
        <v>#DIV/0!</v>
      </c>
      <c r="KQL30" s="45" t="e">
        <f t="shared" si="129"/>
        <v>#DIV/0!</v>
      </c>
      <c r="KQM30" s="45" t="e">
        <f t="shared" si="129"/>
        <v>#DIV/0!</v>
      </c>
      <c r="KQN30" s="45" t="e">
        <f t="shared" si="129"/>
        <v>#DIV/0!</v>
      </c>
      <c r="KQO30" s="45" t="e">
        <f t="shared" si="129"/>
        <v>#DIV/0!</v>
      </c>
      <c r="KQP30" s="45" t="e">
        <f t="shared" si="129"/>
        <v>#DIV/0!</v>
      </c>
      <c r="KQQ30" s="45" t="e">
        <f t="shared" si="129"/>
        <v>#DIV/0!</v>
      </c>
      <c r="KQR30" s="45" t="e">
        <f t="shared" si="129"/>
        <v>#DIV/0!</v>
      </c>
      <c r="KQS30" s="45" t="e">
        <f t="shared" si="129"/>
        <v>#DIV/0!</v>
      </c>
      <c r="KQT30" s="45" t="e">
        <f t="shared" si="129"/>
        <v>#DIV/0!</v>
      </c>
      <c r="KQU30" s="45" t="e">
        <f t="shared" si="129"/>
        <v>#DIV/0!</v>
      </c>
      <c r="KQV30" s="45" t="e">
        <f t="shared" si="129"/>
        <v>#DIV/0!</v>
      </c>
      <c r="KQW30" s="45" t="e">
        <f t="shared" si="129"/>
        <v>#DIV/0!</v>
      </c>
      <c r="KQX30" s="45" t="e">
        <f t="shared" si="129"/>
        <v>#DIV/0!</v>
      </c>
      <c r="KQY30" s="45" t="e">
        <f t="shared" si="129"/>
        <v>#DIV/0!</v>
      </c>
      <c r="KQZ30" s="45" t="e">
        <f t="shared" si="129"/>
        <v>#DIV/0!</v>
      </c>
      <c r="KRA30" s="45" t="e">
        <f t="shared" si="129"/>
        <v>#DIV/0!</v>
      </c>
      <c r="KRB30" s="45" t="e">
        <f t="shared" si="129"/>
        <v>#DIV/0!</v>
      </c>
      <c r="KRC30" s="45" t="e">
        <f t="shared" si="129"/>
        <v>#DIV/0!</v>
      </c>
      <c r="KRD30" s="45" t="e">
        <f t="shared" si="129"/>
        <v>#DIV/0!</v>
      </c>
      <c r="KRE30" s="45" t="e">
        <f t="shared" si="129"/>
        <v>#DIV/0!</v>
      </c>
      <c r="KRF30" s="45" t="e">
        <f t="shared" si="129"/>
        <v>#DIV/0!</v>
      </c>
      <c r="KRG30" s="45" t="e">
        <f t="shared" si="129"/>
        <v>#DIV/0!</v>
      </c>
      <c r="KRH30" s="45" t="e">
        <f t="shared" si="129"/>
        <v>#DIV/0!</v>
      </c>
      <c r="KRI30" s="45" t="e">
        <f t="shared" si="129"/>
        <v>#DIV/0!</v>
      </c>
      <c r="KRJ30" s="45" t="e">
        <f t="shared" si="129"/>
        <v>#DIV/0!</v>
      </c>
      <c r="KRK30" s="45" t="e">
        <f t="shared" si="129"/>
        <v>#DIV/0!</v>
      </c>
      <c r="KRL30" s="45" t="e">
        <f t="shared" si="129"/>
        <v>#DIV/0!</v>
      </c>
      <c r="KRM30" s="45" t="e">
        <f t="shared" si="129"/>
        <v>#DIV/0!</v>
      </c>
      <c r="KRN30" s="45" t="e">
        <f t="shared" si="129"/>
        <v>#DIV/0!</v>
      </c>
      <c r="KRO30" s="45" t="e">
        <f t="shared" si="129"/>
        <v>#DIV/0!</v>
      </c>
      <c r="KRP30" s="45" t="e">
        <f t="shared" si="129"/>
        <v>#DIV/0!</v>
      </c>
      <c r="KRQ30" s="45" t="e">
        <f t="shared" si="129"/>
        <v>#DIV/0!</v>
      </c>
      <c r="KRR30" s="45" t="e">
        <f t="shared" si="129"/>
        <v>#DIV/0!</v>
      </c>
      <c r="KRS30" s="45" t="e">
        <f t="shared" si="129"/>
        <v>#DIV/0!</v>
      </c>
      <c r="KRT30" s="45" t="e">
        <f t="shared" si="129"/>
        <v>#DIV/0!</v>
      </c>
      <c r="KRU30" s="45" t="e">
        <f t="shared" si="129"/>
        <v>#DIV/0!</v>
      </c>
      <c r="KRV30" s="45" t="e">
        <f t="shared" si="129"/>
        <v>#DIV/0!</v>
      </c>
      <c r="KRW30" s="45" t="e">
        <f t="shared" si="129"/>
        <v>#DIV/0!</v>
      </c>
      <c r="KRX30" s="45" t="e">
        <f t="shared" si="129"/>
        <v>#DIV/0!</v>
      </c>
      <c r="KRY30" s="45" t="e">
        <f t="shared" si="129"/>
        <v>#DIV/0!</v>
      </c>
      <c r="KRZ30" s="45" t="e">
        <f t="shared" si="129"/>
        <v>#DIV/0!</v>
      </c>
      <c r="KSA30" s="45" t="e">
        <f t="shared" si="129"/>
        <v>#DIV/0!</v>
      </c>
      <c r="KSB30" s="45" t="e">
        <f t="shared" si="129"/>
        <v>#DIV/0!</v>
      </c>
      <c r="KSC30" s="45" t="e">
        <f t="shared" si="129"/>
        <v>#DIV/0!</v>
      </c>
      <c r="KSD30" s="45" t="e">
        <f t="shared" si="129"/>
        <v>#DIV/0!</v>
      </c>
      <c r="KSE30" s="45" t="e">
        <f t="shared" si="129"/>
        <v>#DIV/0!</v>
      </c>
      <c r="KSF30" s="45" t="e">
        <f t="shared" si="129"/>
        <v>#DIV/0!</v>
      </c>
      <c r="KSG30" s="45" t="e">
        <f t="shared" si="129"/>
        <v>#DIV/0!</v>
      </c>
      <c r="KSH30" s="45" t="e">
        <f t="shared" si="129"/>
        <v>#DIV/0!</v>
      </c>
      <c r="KSI30" s="45" t="e">
        <f t="shared" si="129"/>
        <v>#DIV/0!</v>
      </c>
      <c r="KSJ30" s="45" t="e">
        <f t="shared" si="129"/>
        <v>#DIV/0!</v>
      </c>
      <c r="KSK30" s="45" t="e">
        <f t="shared" si="129"/>
        <v>#DIV/0!</v>
      </c>
      <c r="KSL30" s="45" t="e">
        <f t="shared" si="129"/>
        <v>#DIV/0!</v>
      </c>
      <c r="KSM30" s="45" t="e">
        <f t="shared" si="129"/>
        <v>#DIV/0!</v>
      </c>
      <c r="KSN30" s="45" t="e">
        <f t="shared" ref="KSN30:KUY30" si="130">KSN8/KSN6</f>
        <v>#DIV/0!</v>
      </c>
      <c r="KSO30" s="45" t="e">
        <f t="shared" si="130"/>
        <v>#DIV/0!</v>
      </c>
      <c r="KSP30" s="45" t="e">
        <f t="shared" si="130"/>
        <v>#DIV/0!</v>
      </c>
      <c r="KSQ30" s="45" t="e">
        <f t="shared" si="130"/>
        <v>#DIV/0!</v>
      </c>
      <c r="KSR30" s="45" t="e">
        <f t="shared" si="130"/>
        <v>#DIV/0!</v>
      </c>
      <c r="KSS30" s="45" t="e">
        <f t="shared" si="130"/>
        <v>#DIV/0!</v>
      </c>
      <c r="KST30" s="45" t="e">
        <f t="shared" si="130"/>
        <v>#DIV/0!</v>
      </c>
      <c r="KSU30" s="45" t="e">
        <f t="shared" si="130"/>
        <v>#DIV/0!</v>
      </c>
      <c r="KSV30" s="45" t="e">
        <f t="shared" si="130"/>
        <v>#DIV/0!</v>
      </c>
      <c r="KSW30" s="45" t="e">
        <f t="shared" si="130"/>
        <v>#DIV/0!</v>
      </c>
      <c r="KSX30" s="45" t="e">
        <f t="shared" si="130"/>
        <v>#DIV/0!</v>
      </c>
      <c r="KSY30" s="45" t="e">
        <f t="shared" si="130"/>
        <v>#DIV/0!</v>
      </c>
      <c r="KSZ30" s="45" t="e">
        <f t="shared" si="130"/>
        <v>#DIV/0!</v>
      </c>
      <c r="KTA30" s="45" t="e">
        <f t="shared" si="130"/>
        <v>#DIV/0!</v>
      </c>
      <c r="KTB30" s="45" t="e">
        <f t="shared" si="130"/>
        <v>#DIV/0!</v>
      </c>
      <c r="KTC30" s="45" t="e">
        <f t="shared" si="130"/>
        <v>#DIV/0!</v>
      </c>
      <c r="KTD30" s="45" t="e">
        <f t="shared" si="130"/>
        <v>#DIV/0!</v>
      </c>
      <c r="KTE30" s="45" t="e">
        <f t="shared" si="130"/>
        <v>#DIV/0!</v>
      </c>
      <c r="KTF30" s="45" t="e">
        <f t="shared" si="130"/>
        <v>#DIV/0!</v>
      </c>
      <c r="KTG30" s="45" t="e">
        <f t="shared" si="130"/>
        <v>#DIV/0!</v>
      </c>
      <c r="KTH30" s="45" t="e">
        <f t="shared" si="130"/>
        <v>#DIV/0!</v>
      </c>
      <c r="KTI30" s="45" t="e">
        <f t="shared" si="130"/>
        <v>#DIV/0!</v>
      </c>
      <c r="KTJ30" s="45" t="e">
        <f t="shared" si="130"/>
        <v>#DIV/0!</v>
      </c>
      <c r="KTK30" s="45" t="e">
        <f t="shared" si="130"/>
        <v>#DIV/0!</v>
      </c>
      <c r="KTL30" s="45" t="e">
        <f t="shared" si="130"/>
        <v>#DIV/0!</v>
      </c>
      <c r="KTM30" s="45" t="e">
        <f t="shared" si="130"/>
        <v>#DIV/0!</v>
      </c>
      <c r="KTN30" s="45" t="e">
        <f t="shared" si="130"/>
        <v>#DIV/0!</v>
      </c>
      <c r="KTO30" s="45" t="e">
        <f t="shared" si="130"/>
        <v>#DIV/0!</v>
      </c>
      <c r="KTP30" s="45" t="e">
        <f t="shared" si="130"/>
        <v>#DIV/0!</v>
      </c>
      <c r="KTQ30" s="45" t="e">
        <f t="shared" si="130"/>
        <v>#DIV/0!</v>
      </c>
      <c r="KTR30" s="45" t="e">
        <f t="shared" si="130"/>
        <v>#DIV/0!</v>
      </c>
      <c r="KTS30" s="45" t="e">
        <f t="shared" si="130"/>
        <v>#DIV/0!</v>
      </c>
      <c r="KTT30" s="45" t="e">
        <f t="shared" si="130"/>
        <v>#DIV/0!</v>
      </c>
      <c r="KTU30" s="45" t="e">
        <f t="shared" si="130"/>
        <v>#DIV/0!</v>
      </c>
      <c r="KTV30" s="45" t="e">
        <f t="shared" si="130"/>
        <v>#DIV/0!</v>
      </c>
      <c r="KTW30" s="45" t="e">
        <f t="shared" si="130"/>
        <v>#DIV/0!</v>
      </c>
      <c r="KTX30" s="45" t="e">
        <f t="shared" si="130"/>
        <v>#DIV/0!</v>
      </c>
      <c r="KTY30" s="45" t="e">
        <f t="shared" si="130"/>
        <v>#DIV/0!</v>
      </c>
      <c r="KTZ30" s="45" t="e">
        <f t="shared" si="130"/>
        <v>#DIV/0!</v>
      </c>
      <c r="KUA30" s="45" t="e">
        <f t="shared" si="130"/>
        <v>#DIV/0!</v>
      </c>
      <c r="KUB30" s="45" t="e">
        <f t="shared" si="130"/>
        <v>#DIV/0!</v>
      </c>
      <c r="KUC30" s="45" t="e">
        <f t="shared" si="130"/>
        <v>#DIV/0!</v>
      </c>
      <c r="KUD30" s="45" t="e">
        <f t="shared" si="130"/>
        <v>#DIV/0!</v>
      </c>
      <c r="KUE30" s="45" t="e">
        <f t="shared" si="130"/>
        <v>#DIV/0!</v>
      </c>
      <c r="KUF30" s="45" t="e">
        <f t="shared" si="130"/>
        <v>#DIV/0!</v>
      </c>
      <c r="KUG30" s="45" t="e">
        <f t="shared" si="130"/>
        <v>#DIV/0!</v>
      </c>
      <c r="KUH30" s="45" t="e">
        <f t="shared" si="130"/>
        <v>#DIV/0!</v>
      </c>
      <c r="KUI30" s="45" t="e">
        <f t="shared" si="130"/>
        <v>#DIV/0!</v>
      </c>
      <c r="KUJ30" s="45" t="e">
        <f t="shared" si="130"/>
        <v>#DIV/0!</v>
      </c>
      <c r="KUK30" s="45" t="e">
        <f t="shared" si="130"/>
        <v>#DIV/0!</v>
      </c>
      <c r="KUL30" s="45" t="e">
        <f t="shared" si="130"/>
        <v>#DIV/0!</v>
      </c>
      <c r="KUM30" s="45" t="e">
        <f t="shared" si="130"/>
        <v>#DIV/0!</v>
      </c>
      <c r="KUN30" s="45" t="e">
        <f t="shared" si="130"/>
        <v>#DIV/0!</v>
      </c>
      <c r="KUO30" s="45" t="e">
        <f t="shared" si="130"/>
        <v>#DIV/0!</v>
      </c>
      <c r="KUP30" s="45" t="e">
        <f t="shared" si="130"/>
        <v>#DIV/0!</v>
      </c>
      <c r="KUQ30" s="45" t="e">
        <f t="shared" si="130"/>
        <v>#DIV/0!</v>
      </c>
      <c r="KUR30" s="45" t="e">
        <f t="shared" si="130"/>
        <v>#DIV/0!</v>
      </c>
      <c r="KUS30" s="45" t="e">
        <f t="shared" si="130"/>
        <v>#DIV/0!</v>
      </c>
      <c r="KUT30" s="45" t="e">
        <f t="shared" si="130"/>
        <v>#DIV/0!</v>
      </c>
      <c r="KUU30" s="45" t="e">
        <f t="shared" si="130"/>
        <v>#DIV/0!</v>
      </c>
      <c r="KUV30" s="45" t="e">
        <f t="shared" si="130"/>
        <v>#DIV/0!</v>
      </c>
      <c r="KUW30" s="45" t="e">
        <f t="shared" si="130"/>
        <v>#DIV/0!</v>
      </c>
      <c r="KUX30" s="45" t="e">
        <f t="shared" si="130"/>
        <v>#DIV/0!</v>
      </c>
      <c r="KUY30" s="45" t="e">
        <f t="shared" si="130"/>
        <v>#DIV/0!</v>
      </c>
      <c r="KUZ30" s="45" t="e">
        <f t="shared" ref="KUZ30:KXK30" si="131">KUZ8/KUZ6</f>
        <v>#DIV/0!</v>
      </c>
      <c r="KVA30" s="45" t="e">
        <f t="shared" si="131"/>
        <v>#DIV/0!</v>
      </c>
      <c r="KVB30" s="45" t="e">
        <f t="shared" si="131"/>
        <v>#DIV/0!</v>
      </c>
      <c r="KVC30" s="45" t="e">
        <f t="shared" si="131"/>
        <v>#DIV/0!</v>
      </c>
      <c r="KVD30" s="45" t="e">
        <f t="shared" si="131"/>
        <v>#DIV/0!</v>
      </c>
      <c r="KVE30" s="45" t="e">
        <f t="shared" si="131"/>
        <v>#DIV/0!</v>
      </c>
      <c r="KVF30" s="45" t="e">
        <f t="shared" si="131"/>
        <v>#DIV/0!</v>
      </c>
      <c r="KVG30" s="45" t="e">
        <f t="shared" si="131"/>
        <v>#DIV/0!</v>
      </c>
      <c r="KVH30" s="45" t="e">
        <f t="shared" si="131"/>
        <v>#DIV/0!</v>
      </c>
      <c r="KVI30" s="45" t="e">
        <f t="shared" si="131"/>
        <v>#DIV/0!</v>
      </c>
      <c r="KVJ30" s="45" t="e">
        <f t="shared" si="131"/>
        <v>#DIV/0!</v>
      </c>
      <c r="KVK30" s="45" t="e">
        <f t="shared" si="131"/>
        <v>#DIV/0!</v>
      </c>
      <c r="KVL30" s="45" t="e">
        <f t="shared" si="131"/>
        <v>#DIV/0!</v>
      </c>
      <c r="KVM30" s="45" t="e">
        <f t="shared" si="131"/>
        <v>#DIV/0!</v>
      </c>
      <c r="KVN30" s="45" t="e">
        <f t="shared" si="131"/>
        <v>#DIV/0!</v>
      </c>
      <c r="KVO30" s="45" t="e">
        <f t="shared" si="131"/>
        <v>#DIV/0!</v>
      </c>
      <c r="KVP30" s="45" t="e">
        <f t="shared" si="131"/>
        <v>#DIV/0!</v>
      </c>
      <c r="KVQ30" s="45" t="e">
        <f t="shared" si="131"/>
        <v>#DIV/0!</v>
      </c>
      <c r="KVR30" s="45" t="e">
        <f t="shared" si="131"/>
        <v>#DIV/0!</v>
      </c>
      <c r="KVS30" s="45" t="e">
        <f t="shared" si="131"/>
        <v>#DIV/0!</v>
      </c>
      <c r="KVT30" s="45" t="e">
        <f t="shared" si="131"/>
        <v>#DIV/0!</v>
      </c>
      <c r="KVU30" s="45" t="e">
        <f t="shared" si="131"/>
        <v>#DIV/0!</v>
      </c>
      <c r="KVV30" s="45" t="e">
        <f t="shared" si="131"/>
        <v>#DIV/0!</v>
      </c>
      <c r="KVW30" s="45" t="e">
        <f t="shared" si="131"/>
        <v>#DIV/0!</v>
      </c>
      <c r="KVX30" s="45" t="e">
        <f t="shared" si="131"/>
        <v>#DIV/0!</v>
      </c>
      <c r="KVY30" s="45" t="e">
        <f t="shared" si="131"/>
        <v>#DIV/0!</v>
      </c>
      <c r="KVZ30" s="45" t="e">
        <f t="shared" si="131"/>
        <v>#DIV/0!</v>
      </c>
      <c r="KWA30" s="45" t="e">
        <f t="shared" si="131"/>
        <v>#DIV/0!</v>
      </c>
      <c r="KWB30" s="45" t="e">
        <f t="shared" si="131"/>
        <v>#DIV/0!</v>
      </c>
      <c r="KWC30" s="45" t="e">
        <f t="shared" si="131"/>
        <v>#DIV/0!</v>
      </c>
      <c r="KWD30" s="45" t="e">
        <f t="shared" si="131"/>
        <v>#DIV/0!</v>
      </c>
      <c r="KWE30" s="45" t="e">
        <f t="shared" si="131"/>
        <v>#DIV/0!</v>
      </c>
      <c r="KWF30" s="45" t="e">
        <f t="shared" si="131"/>
        <v>#DIV/0!</v>
      </c>
      <c r="KWG30" s="45" t="e">
        <f t="shared" si="131"/>
        <v>#DIV/0!</v>
      </c>
      <c r="KWH30" s="45" t="e">
        <f t="shared" si="131"/>
        <v>#DIV/0!</v>
      </c>
      <c r="KWI30" s="45" t="e">
        <f t="shared" si="131"/>
        <v>#DIV/0!</v>
      </c>
      <c r="KWJ30" s="45" t="e">
        <f t="shared" si="131"/>
        <v>#DIV/0!</v>
      </c>
      <c r="KWK30" s="45" t="e">
        <f t="shared" si="131"/>
        <v>#DIV/0!</v>
      </c>
      <c r="KWL30" s="45" t="e">
        <f t="shared" si="131"/>
        <v>#DIV/0!</v>
      </c>
      <c r="KWM30" s="45" t="e">
        <f t="shared" si="131"/>
        <v>#DIV/0!</v>
      </c>
      <c r="KWN30" s="45" t="e">
        <f t="shared" si="131"/>
        <v>#DIV/0!</v>
      </c>
      <c r="KWO30" s="45" t="e">
        <f t="shared" si="131"/>
        <v>#DIV/0!</v>
      </c>
      <c r="KWP30" s="45" t="e">
        <f t="shared" si="131"/>
        <v>#DIV/0!</v>
      </c>
      <c r="KWQ30" s="45" t="e">
        <f t="shared" si="131"/>
        <v>#DIV/0!</v>
      </c>
      <c r="KWR30" s="45" t="e">
        <f t="shared" si="131"/>
        <v>#DIV/0!</v>
      </c>
      <c r="KWS30" s="45" t="e">
        <f t="shared" si="131"/>
        <v>#DIV/0!</v>
      </c>
      <c r="KWT30" s="45" t="e">
        <f t="shared" si="131"/>
        <v>#DIV/0!</v>
      </c>
      <c r="KWU30" s="45" t="e">
        <f t="shared" si="131"/>
        <v>#DIV/0!</v>
      </c>
      <c r="KWV30" s="45" t="e">
        <f t="shared" si="131"/>
        <v>#DIV/0!</v>
      </c>
      <c r="KWW30" s="45" t="e">
        <f t="shared" si="131"/>
        <v>#DIV/0!</v>
      </c>
      <c r="KWX30" s="45" t="e">
        <f t="shared" si="131"/>
        <v>#DIV/0!</v>
      </c>
      <c r="KWY30" s="45" t="e">
        <f t="shared" si="131"/>
        <v>#DIV/0!</v>
      </c>
      <c r="KWZ30" s="45" t="e">
        <f t="shared" si="131"/>
        <v>#DIV/0!</v>
      </c>
      <c r="KXA30" s="45" t="e">
        <f t="shared" si="131"/>
        <v>#DIV/0!</v>
      </c>
      <c r="KXB30" s="45" t="e">
        <f t="shared" si="131"/>
        <v>#DIV/0!</v>
      </c>
      <c r="KXC30" s="45" t="e">
        <f t="shared" si="131"/>
        <v>#DIV/0!</v>
      </c>
      <c r="KXD30" s="45" t="e">
        <f t="shared" si="131"/>
        <v>#DIV/0!</v>
      </c>
      <c r="KXE30" s="45" t="e">
        <f t="shared" si="131"/>
        <v>#DIV/0!</v>
      </c>
      <c r="KXF30" s="45" t="e">
        <f t="shared" si="131"/>
        <v>#DIV/0!</v>
      </c>
      <c r="KXG30" s="45" t="e">
        <f t="shared" si="131"/>
        <v>#DIV/0!</v>
      </c>
      <c r="KXH30" s="45" t="e">
        <f t="shared" si="131"/>
        <v>#DIV/0!</v>
      </c>
      <c r="KXI30" s="45" t="e">
        <f t="shared" si="131"/>
        <v>#DIV/0!</v>
      </c>
      <c r="KXJ30" s="45" t="e">
        <f t="shared" si="131"/>
        <v>#DIV/0!</v>
      </c>
      <c r="KXK30" s="45" t="e">
        <f t="shared" si="131"/>
        <v>#DIV/0!</v>
      </c>
      <c r="KXL30" s="45" t="e">
        <f t="shared" ref="KXL30:KZW30" si="132">KXL8/KXL6</f>
        <v>#DIV/0!</v>
      </c>
      <c r="KXM30" s="45" t="e">
        <f t="shared" si="132"/>
        <v>#DIV/0!</v>
      </c>
      <c r="KXN30" s="45" t="e">
        <f t="shared" si="132"/>
        <v>#DIV/0!</v>
      </c>
      <c r="KXO30" s="45" t="e">
        <f t="shared" si="132"/>
        <v>#DIV/0!</v>
      </c>
      <c r="KXP30" s="45" t="e">
        <f t="shared" si="132"/>
        <v>#DIV/0!</v>
      </c>
      <c r="KXQ30" s="45" t="e">
        <f t="shared" si="132"/>
        <v>#DIV/0!</v>
      </c>
      <c r="KXR30" s="45" t="e">
        <f t="shared" si="132"/>
        <v>#DIV/0!</v>
      </c>
      <c r="KXS30" s="45" t="e">
        <f t="shared" si="132"/>
        <v>#DIV/0!</v>
      </c>
      <c r="KXT30" s="45" t="e">
        <f t="shared" si="132"/>
        <v>#DIV/0!</v>
      </c>
      <c r="KXU30" s="45" t="e">
        <f t="shared" si="132"/>
        <v>#DIV/0!</v>
      </c>
      <c r="KXV30" s="45" t="e">
        <f t="shared" si="132"/>
        <v>#DIV/0!</v>
      </c>
      <c r="KXW30" s="45" t="e">
        <f t="shared" si="132"/>
        <v>#DIV/0!</v>
      </c>
      <c r="KXX30" s="45" t="e">
        <f t="shared" si="132"/>
        <v>#DIV/0!</v>
      </c>
      <c r="KXY30" s="45" t="e">
        <f t="shared" si="132"/>
        <v>#DIV/0!</v>
      </c>
      <c r="KXZ30" s="45" t="e">
        <f t="shared" si="132"/>
        <v>#DIV/0!</v>
      </c>
      <c r="KYA30" s="45" t="e">
        <f t="shared" si="132"/>
        <v>#DIV/0!</v>
      </c>
      <c r="KYB30" s="45" t="e">
        <f t="shared" si="132"/>
        <v>#DIV/0!</v>
      </c>
      <c r="KYC30" s="45" t="e">
        <f t="shared" si="132"/>
        <v>#DIV/0!</v>
      </c>
      <c r="KYD30" s="45" t="e">
        <f t="shared" si="132"/>
        <v>#DIV/0!</v>
      </c>
      <c r="KYE30" s="45" t="e">
        <f t="shared" si="132"/>
        <v>#DIV/0!</v>
      </c>
      <c r="KYF30" s="45" t="e">
        <f t="shared" si="132"/>
        <v>#DIV/0!</v>
      </c>
      <c r="KYG30" s="45" t="e">
        <f t="shared" si="132"/>
        <v>#DIV/0!</v>
      </c>
      <c r="KYH30" s="45" t="e">
        <f t="shared" si="132"/>
        <v>#DIV/0!</v>
      </c>
      <c r="KYI30" s="45" t="e">
        <f t="shared" si="132"/>
        <v>#DIV/0!</v>
      </c>
      <c r="KYJ30" s="45" t="e">
        <f t="shared" si="132"/>
        <v>#DIV/0!</v>
      </c>
      <c r="KYK30" s="45" t="e">
        <f t="shared" si="132"/>
        <v>#DIV/0!</v>
      </c>
      <c r="KYL30" s="45" t="e">
        <f t="shared" si="132"/>
        <v>#DIV/0!</v>
      </c>
      <c r="KYM30" s="45" t="e">
        <f t="shared" si="132"/>
        <v>#DIV/0!</v>
      </c>
      <c r="KYN30" s="45" t="e">
        <f t="shared" si="132"/>
        <v>#DIV/0!</v>
      </c>
      <c r="KYO30" s="45" t="e">
        <f t="shared" si="132"/>
        <v>#DIV/0!</v>
      </c>
      <c r="KYP30" s="45" t="e">
        <f t="shared" si="132"/>
        <v>#DIV/0!</v>
      </c>
      <c r="KYQ30" s="45" t="e">
        <f t="shared" si="132"/>
        <v>#DIV/0!</v>
      </c>
      <c r="KYR30" s="45" t="e">
        <f t="shared" si="132"/>
        <v>#DIV/0!</v>
      </c>
      <c r="KYS30" s="45" t="e">
        <f t="shared" si="132"/>
        <v>#DIV/0!</v>
      </c>
      <c r="KYT30" s="45" t="e">
        <f t="shared" si="132"/>
        <v>#DIV/0!</v>
      </c>
      <c r="KYU30" s="45" t="e">
        <f t="shared" si="132"/>
        <v>#DIV/0!</v>
      </c>
      <c r="KYV30" s="45" t="e">
        <f t="shared" si="132"/>
        <v>#DIV/0!</v>
      </c>
      <c r="KYW30" s="45" t="e">
        <f t="shared" si="132"/>
        <v>#DIV/0!</v>
      </c>
      <c r="KYX30" s="45" t="e">
        <f t="shared" si="132"/>
        <v>#DIV/0!</v>
      </c>
      <c r="KYY30" s="45" t="e">
        <f t="shared" si="132"/>
        <v>#DIV/0!</v>
      </c>
      <c r="KYZ30" s="45" t="e">
        <f t="shared" si="132"/>
        <v>#DIV/0!</v>
      </c>
      <c r="KZA30" s="45" t="e">
        <f t="shared" si="132"/>
        <v>#DIV/0!</v>
      </c>
      <c r="KZB30" s="45" t="e">
        <f t="shared" si="132"/>
        <v>#DIV/0!</v>
      </c>
      <c r="KZC30" s="45" t="e">
        <f t="shared" si="132"/>
        <v>#DIV/0!</v>
      </c>
      <c r="KZD30" s="45" t="e">
        <f t="shared" si="132"/>
        <v>#DIV/0!</v>
      </c>
      <c r="KZE30" s="45" t="e">
        <f t="shared" si="132"/>
        <v>#DIV/0!</v>
      </c>
      <c r="KZF30" s="45" t="e">
        <f t="shared" si="132"/>
        <v>#DIV/0!</v>
      </c>
      <c r="KZG30" s="45" t="e">
        <f t="shared" si="132"/>
        <v>#DIV/0!</v>
      </c>
      <c r="KZH30" s="45" t="e">
        <f t="shared" si="132"/>
        <v>#DIV/0!</v>
      </c>
      <c r="KZI30" s="45" t="e">
        <f t="shared" si="132"/>
        <v>#DIV/0!</v>
      </c>
      <c r="KZJ30" s="45" t="e">
        <f t="shared" si="132"/>
        <v>#DIV/0!</v>
      </c>
      <c r="KZK30" s="45" t="e">
        <f t="shared" si="132"/>
        <v>#DIV/0!</v>
      </c>
      <c r="KZL30" s="45" t="e">
        <f t="shared" si="132"/>
        <v>#DIV/0!</v>
      </c>
      <c r="KZM30" s="45" t="e">
        <f t="shared" si="132"/>
        <v>#DIV/0!</v>
      </c>
      <c r="KZN30" s="45" t="e">
        <f t="shared" si="132"/>
        <v>#DIV/0!</v>
      </c>
      <c r="KZO30" s="45" t="e">
        <f t="shared" si="132"/>
        <v>#DIV/0!</v>
      </c>
      <c r="KZP30" s="45" t="e">
        <f t="shared" si="132"/>
        <v>#DIV/0!</v>
      </c>
      <c r="KZQ30" s="45" t="e">
        <f t="shared" si="132"/>
        <v>#DIV/0!</v>
      </c>
      <c r="KZR30" s="45" t="e">
        <f t="shared" si="132"/>
        <v>#DIV/0!</v>
      </c>
      <c r="KZS30" s="45" t="e">
        <f t="shared" si="132"/>
        <v>#DIV/0!</v>
      </c>
      <c r="KZT30" s="45" t="e">
        <f t="shared" si="132"/>
        <v>#DIV/0!</v>
      </c>
      <c r="KZU30" s="45" t="e">
        <f t="shared" si="132"/>
        <v>#DIV/0!</v>
      </c>
      <c r="KZV30" s="45" t="e">
        <f t="shared" si="132"/>
        <v>#DIV/0!</v>
      </c>
      <c r="KZW30" s="45" t="e">
        <f t="shared" si="132"/>
        <v>#DIV/0!</v>
      </c>
      <c r="KZX30" s="45" t="e">
        <f t="shared" ref="KZX30:LCI30" si="133">KZX8/KZX6</f>
        <v>#DIV/0!</v>
      </c>
      <c r="KZY30" s="45" t="e">
        <f t="shared" si="133"/>
        <v>#DIV/0!</v>
      </c>
      <c r="KZZ30" s="45" t="e">
        <f t="shared" si="133"/>
        <v>#DIV/0!</v>
      </c>
      <c r="LAA30" s="45" t="e">
        <f t="shared" si="133"/>
        <v>#DIV/0!</v>
      </c>
      <c r="LAB30" s="45" t="e">
        <f t="shared" si="133"/>
        <v>#DIV/0!</v>
      </c>
      <c r="LAC30" s="45" t="e">
        <f t="shared" si="133"/>
        <v>#DIV/0!</v>
      </c>
      <c r="LAD30" s="45" t="e">
        <f t="shared" si="133"/>
        <v>#DIV/0!</v>
      </c>
      <c r="LAE30" s="45" t="e">
        <f t="shared" si="133"/>
        <v>#DIV/0!</v>
      </c>
      <c r="LAF30" s="45" t="e">
        <f t="shared" si="133"/>
        <v>#DIV/0!</v>
      </c>
      <c r="LAG30" s="45" t="e">
        <f t="shared" si="133"/>
        <v>#DIV/0!</v>
      </c>
      <c r="LAH30" s="45" t="e">
        <f t="shared" si="133"/>
        <v>#DIV/0!</v>
      </c>
      <c r="LAI30" s="45" t="e">
        <f t="shared" si="133"/>
        <v>#DIV/0!</v>
      </c>
      <c r="LAJ30" s="45" t="e">
        <f t="shared" si="133"/>
        <v>#DIV/0!</v>
      </c>
      <c r="LAK30" s="45" t="e">
        <f t="shared" si="133"/>
        <v>#DIV/0!</v>
      </c>
      <c r="LAL30" s="45" t="e">
        <f t="shared" si="133"/>
        <v>#DIV/0!</v>
      </c>
      <c r="LAM30" s="45" t="e">
        <f t="shared" si="133"/>
        <v>#DIV/0!</v>
      </c>
      <c r="LAN30" s="45" t="e">
        <f t="shared" si="133"/>
        <v>#DIV/0!</v>
      </c>
      <c r="LAO30" s="45" t="e">
        <f t="shared" si="133"/>
        <v>#DIV/0!</v>
      </c>
      <c r="LAP30" s="45" t="e">
        <f t="shared" si="133"/>
        <v>#DIV/0!</v>
      </c>
      <c r="LAQ30" s="45" t="e">
        <f t="shared" si="133"/>
        <v>#DIV/0!</v>
      </c>
      <c r="LAR30" s="45" t="e">
        <f t="shared" si="133"/>
        <v>#DIV/0!</v>
      </c>
      <c r="LAS30" s="45" t="e">
        <f t="shared" si="133"/>
        <v>#DIV/0!</v>
      </c>
      <c r="LAT30" s="45" t="e">
        <f t="shared" si="133"/>
        <v>#DIV/0!</v>
      </c>
      <c r="LAU30" s="45" t="e">
        <f t="shared" si="133"/>
        <v>#DIV/0!</v>
      </c>
      <c r="LAV30" s="45" t="e">
        <f t="shared" si="133"/>
        <v>#DIV/0!</v>
      </c>
      <c r="LAW30" s="45" t="e">
        <f t="shared" si="133"/>
        <v>#DIV/0!</v>
      </c>
      <c r="LAX30" s="45" t="e">
        <f t="shared" si="133"/>
        <v>#DIV/0!</v>
      </c>
      <c r="LAY30" s="45" t="e">
        <f t="shared" si="133"/>
        <v>#DIV/0!</v>
      </c>
      <c r="LAZ30" s="45" t="e">
        <f t="shared" si="133"/>
        <v>#DIV/0!</v>
      </c>
      <c r="LBA30" s="45" t="e">
        <f t="shared" si="133"/>
        <v>#DIV/0!</v>
      </c>
      <c r="LBB30" s="45" t="e">
        <f t="shared" si="133"/>
        <v>#DIV/0!</v>
      </c>
      <c r="LBC30" s="45" t="e">
        <f t="shared" si="133"/>
        <v>#DIV/0!</v>
      </c>
      <c r="LBD30" s="45" t="e">
        <f t="shared" si="133"/>
        <v>#DIV/0!</v>
      </c>
      <c r="LBE30" s="45" t="e">
        <f t="shared" si="133"/>
        <v>#DIV/0!</v>
      </c>
      <c r="LBF30" s="45" t="e">
        <f t="shared" si="133"/>
        <v>#DIV/0!</v>
      </c>
      <c r="LBG30" s="45" t="e">
        <f t="shared" si="133"/>
        <v>#DIV/0!</v>
      </c>
      <c r="LBH30" s="45" t="e">
        <f t="shared" si="133"/>
        <v>#DIV/0!</v>
      </c>
      <c r="LBI30" s="45" t="e">
        <f t="shared" si="133"/>
        <v>#DIV/0!</v>
      </c>
      <c r="LBJ30" s="45" t="e">
        <f t="shared" si="133"/>
        <v>#DIV/0!</v>
      </c>
      <c r="LBK30" s="45" t="e">
        <f t="shared" si="133"/>
        <v>#DIV/0!</v>
      </c>
      <c r="LBL30" s="45" t="e">
        <f t="shared" si="133"/>
        <v>#DIV/0!</v>
      </c>
      <c r="LBM30" s="45" t="e">
        <f t="shared" si="133"/>
        <v>#DIV/0!</v>
      </c>
      <c r="LBN30" s="45" t="e">
        <f t="shared" si="133"/>
        <v>#DIV/0!</v>
      </c>
      <c r="LBO30" s="45" t="e">
        <f t="shared" si="133"/>
        <v>#DIV/0!</v>
      </c>
      <c r="LBP30" s="45" t="e">
        <f t="shared" si="133"/>
        <v>#DIV/0!</v>
      </c>
      <c r="LBQ30" s="45" t="e">
        <f t="shared" si="133"/>
        <v>#DIV/0!</v>
      </c>
      <c r="LBR30" s="45" t="e">
        <f t="shared" si="133"/>
        <v>#DIV/0!</v>
      </c>
      <c r="LBS30" s="45" t="e">
        <f t="shared" si="133"/>
        <v>#DIV/0!</v>
      </c>
      <c r="LBT30" s="45" t="e">
        <f t="shared" si="133"/>
        <v>#DIV/0!</v>
      </c>
      <c r="LBU30" s="45" t="e">
        <f t="shared" si="133"/>
        <v>#DIV/0!</v>
      </c>
      <c r="LBV30" s="45" t="e">
        <f t="shared" si="133"/>
        <v>#DIV/0!</v>
      </c>
      <c r="LBW30" s="45" t="e">
        <f t="shared" si="133"/>
        <v>#DIV/0!</v>
      </c>
      <c r="LBX30" s="45" t="e">
        <f t="shared" si="133"/>
        <v>#DIV/0!</v>
      </c>
      <c r="LBY30" s="45" t="e">
        <f t="shared" si="133"/>
        <v>#DIV/0!</v>
      </c>
      <c r="LBZ30" s="45" t="e">
        <f t="shared" si="133"/>
        <v>#DIV/0!</v>
      </c>
      <c r="LCA30" s="45" t="e">
        <f t="shared" si="133"/>
        <v>#DIV/0!</v>
      </c>
      <c r="LCB30" s="45" t="e">
        <f t="shared" si="133"/>
        <v>#DIV/0!</v>
      </c>
      <c r="LCC30" s="45" t="e">
        <f t="shared" si="133"/>
        <v>#DIV/0!</v>
      </c>
      <c r="LCD30" s="45" t="e">
        <f t="shared" si="133"/>
        <v>#DIV/0!</v>
      </c>
      <c r="LCE30" s="45" t="e">
        <f t="shared" si="133"/>
        <v>#DIV/0!</v>
      </c>
      <c r="LCF30" s="45" t="e">
        <f t="shared" si="133"/>
        <v>#DIV/0!</v>
      </c>
      <c r="LCG30" s="45" t="e">
        <f t="shared" si="133"/>
        <v>#DIV/0!</v>
      </c>
      <c r="LCH30" s="45" t="e">
        <f t="shared" si="133"/>
        <v>#DIV/0!</v>
      </c>
      <c r="LCI30" s="45" t="e">
        <f t="shared" si="133"/>
        <v>#DIV/0!</v>
      </c>
      <c r="LCJ30" s="45" t="e">
        <f t="shared" ref="LCJ30:LEU30" si="134">LCJ8/LCJ6</f>
        <v>#DIV/0!</v>
      </c>
      <c r="LCK30" s="45" t="e">
        <f t="shared" si="134"/>
        <v>#DIV/0!</v>
      </c>
      <c r="LCL30" s="45" t="e">
        <f t="shared" si="134"/>
        <v>#DIV/0!</v>
      </c>
      <c r="LCM30" s="45" t="e">
        <f t="shared" si="134"/>
        <v>#DIV/0!</v>
      </c>
      <c r="LCN30" s="45" t="e">
        <f t="shared" si="134"/>
        <v>#DIV/0!</v>
      </c>
      <c r="LCO30" s="45" t="e">
        <f t="shared" si="134"/>
        <v>#DIV/0!</v>
      </c>
      <c r="LCP30" s="45" t="e">
        <f t="shared" si="134"/>
        <v>#DIV/0!</v>
      </c>
      <c r="LCQ30" s="45" t="e">
        <f t="shared" si="134"/>
        <v>#DIV/0!</v>
      </c>
      <c r="LCR30" s="45" t="e">
        <f t="shared" si="134"/>
        <v>#DIV/0!</v>
      </c>
      <c r="LCS30" s="45" t="e">
        <f t="shared" si="134"/>
        <v>#DIV/0!</v>
      </c>
      <c r="LCT30" s="45" t="e">
        <f t="shared" si="134"/>
        <v>#DIV/0!</v>
      </c>
      <c r="LCU30" s="45" t="e">
        <f t="shared" si="134"/>
        <v>#DIV/0!</v>
      </c>
      <c r="LCV30" s="45" t="e">
        <f t="shared" si="134"/>
        <v>#DIV/0!</v>
      </c>
      <c r="LCW30" s="45" t="e">
        <f t="shared" si="134"/>
        <v>#DIV/0!</v>
      </c>
      <c r="LCX30" s="45" t="e">
        <f t="shared" si="134"/>
        <v>#DIV/0!</v>
      </c>
      <c r="LCY30" s="45" t="e">
        <f t="shared" si="134"/>
        <v>#DIV/0!</v>
      </c>
      <c r="LCZ30" s="45" t="e">
        <f t="shared" si="134"/>
        <v>#DIV/0!</v>
      </c>
      <c r="LDA30" s="45" t="e">
        <f t="shared" si="134"/>
        <v>#DIV/0!</v>
      </c>
      <c r="LDB30" s="45" t="e">
        <f t="shared" si="134"/>
        <v>#DIV/0!</v>
      </c>
      <c r="LDC30" s="45" t="e">
        <f t="shared" si="134"/>
        <v>#DIV/0!</v>
      </c>
      <c r="LDD30" s="45" t="e">
        <f t="shared" si="134"/>
        <v>#DIV/0!</v>
      </c>
      <c r="LDE30" s="45" t="e">
        <f t="shared" si="134"/>
        <v>#DIV/0!</v>
      </c>
      <c r="LDF30" s="45" t="e">
        <f t="shared" si="134"/>
        <v>#DIV/0!</v>
      </c>
      <c r="LDG30" s="45" t="e">
        <f t="shared" si="134"/>
        <v>#DIV/0!</v>
      </c>
      <c r="LDH30" s="45" t="e">
        <f t="shared" si="134"/>
        <v>#DIV/0!</v>
      </c>
      <c r="LDI30" s="45" t="e">
        <f t="shared" si="134"/>
        <v>#DIV/0!</v>
      </c>
      <c r="LDJ30" s="45" t="e">
        <f t="shared" si="134"/>
        <v>#DIV/0!</v>
      </c>
      <c r="LDK30" s="45" t="e">
        <f t="shared" si="134"/>
        <v>#DIV/0!</v>
      </c>
      <c r="LDL30" s="45" t="e">
        <f t="shared" si="134"/>
        <v>#DIV/0!</v>
      </c>
      <c r="LDM30" s="45" t="e">
        <f t="shared" si="134"/>
        <v>#DIV/0!</v>
      </c>
      <c r="LDN30" s="45" t="e">
        <f t="shared" si="134"/>
        <v>#DIV/0!</v>
      </c>
      <c r="LDO30" s="45" t="e">
        <f t="shared" si="134"/>
        <v>#DIV/0!</v>
      </c>
      <c r="LDP30" s="45" t="e">
        <f t="shared" si="134"/>
        <v>#DIV/0!</v>
      </c>
      <c r="LDQ30" s="45" t="e">
        <f t="shared" si="134"/>
        <v>#DIV/0!</v>
      </c>
      <c r="LDR30" s="45" t="e">
        <f t="shared" si="134"/>
        <v>#DIV/0!</v>
      </c>
      <c r="LDS30" s="45" t="e">
        <f t="shared" si="134"/>
        <v>#DIV/0!</v>
      </c>
      <c r="LDT30" s="45" t="e">
        <f t="shared" si="134"/>
        <v>#DIV/0!</v>
      </c>
      <c r="LDU30" s="45" t="e">
        <f t="shared" si="134"/>
        <v>#DIV/0!</v>
      </c>
      <c r="LDV30" s="45" t="e">
        <f t="shared" si="134"/>
        <v>#DIV/0!</v>
      </c>
      <c r="LDW30" s="45" t="e">
        <f t="shared" si="134"/>
        <v>#DIV/0!</v>
      </c>
      <c r="LDX30" s="45" t="e">
        <f t="shared" si="134"/>
        <v>#DIV/0!</v>
      </c>
      <c r="LDY30" s="45" t="e">
        <f t="shared" si="134"/>
        <v>#DIV/0!</v>
      </c>
      <c r="LDZ30" s="45" t="e">
        <f t="shared" si="134"/>
        <v>#DIV/0!</v>
      </c>
      <c r="LEA30" s="45" t="e">
        <f t="shared" si="134"/>
        <v>#DIV/0!</v>
      </c>
      <c r="LEB30" s="45" t="e">
        <f t="shared" si="134"/>
        <v>#DIV/0!</v>
      </c>
      <c r="LEC30" s="45" t="e">
        <f t="shared" si="134"/>
        <v>#DIV/0!</v>
      </c>
      <c r="LED30" s="45" t="e">
        <f t="shared" si="134"/>
        <v>#DIV/0!</v>
      </c>
      <c r="LEE30" s="45" t="e">
        <f t="shared" si="134"/>
        <v>#DIV/0!</v>
      </c>
      <c r="LEF30" s="45" t="e">
        <f t="shared" si="134"/>
        <v>#DIV/0!</v>
      </c>
      <c r="LEG30" s="45" t="e">
        <f t="shared" si="134"/>
        <v>#DIV/0!</v>
      </c>
      <c r="LEH30" s="45" t="e">
        <f t="shared" si="134"/>
        <v>#DIV/0!</v>
      </c>
      <c r="LEI30" s="45" t="e">
        <f t="shared" si="134"/>
        <v>#DIV/0!</v>
      </c>
      <c r="LEJ30" s="45" t="e">
        <f t="shared" si="134"/>
        <v>#DIV/0!</v>
      </c>
      <c r="LEK30" s="45" t="e">
        <f t="shared" si="134"/>
        <v>#DIV/0!</v>
      </c>
      <c r="LEL30" s="45" t="e">
        <f t="shared" si="134"/>
        <v>#DIV/0!</v>
      </c>
      <c r="LEM30" s="45" t="e">
        <f t="shared" si="134"/>
        <v>#DIV/0!</v>
      </c>
      <c r="LEN30" s="45" t="e">
        <f t="shared" si="134"/>
        <v>#DIV/0!</v>
      </c>
      <c r="LEO30" s="45" t="e">
        <f t="shared" si="134"/>
        <v>#DIV/0!</v>
      </c>
      <c r="LEP30" s="45" t="e">
        <f t="shared" si="134"/>
        <v>#DIV/0!</v>
      </c>
      <c r="LEQ30" s="45" t="e">
        <f t="shared" si="134"/>
        <v>#DIV/0!</v>
      </c>
      <c r="LER30" s="45" t="e">
        <f t="shared" si="134"/>
        <v>#DIV/0!</v>
      </c>
      <c r="LES30" s="45" t="e">
        <f t="shared" si="134"/>
        <v>#DIV/0!</v>
      </c>
      <c r="LET30" s="45" t="e">
        <f t="shared" si="134"/>
        <v>#DIV/0!</v>
      </c>
      <c r="LEU30" s="45" t="e">
        <f t="shared" si="134"/>
        <v>#DIV/0!</v>
      </c>
      <c r="LEV30" s="45" t="e">
        <f t="shared" ref="LEV30:LHG30" si="135">LEV8/LEV6</f>
        <v>#DIV/0!</v>
      </c>
      <c r="LEW30" s="45" t="e">
        <f t="shared" si="135"/>
        <v>#DIV/0!</v>
      </c>
      <c r="LEX30" s="45" t="e">
        <f t="shared" si="135"/>
        <v>#DIV/0!</v>
      </c>
      <c r="LEY30" s="45" t="e">
        <f t="shared" si="135"/>
        <v>#DIV/0!</v>
      </c>
      <c r="LEZ30" s="45" t="e">
        <f t="shared" si="135"/>
        <v>#DIV/0!</v>
      </c>
      <c r="LFA30" s="45" t="e">
        <f t="shared" si="135"/>
        <v>#DIV/0!</v>
      </c>
      <c r="LFB30" s="45" t="e">
        <f t="shared" si="135"/>
        <v>#DIV/0!</v>
      </c>
      <c r="LFC30" s="45" t="e">
        <f t="shared" si="135"/>
        <v>#DIV/0!</v>
      </c>
      <c r="LFD30" s="45" t="e">
        <f t="shared" si="135"/>
        <v>#DIV/0!</v>
      </c>
      <c r="LFE30" s="45" t="e">
        <f t="shared" si="135"/>
        <v>#DIV/0!</v>
      </c>
      <c r="LFF30" s="45" t="e">
        <f t="shared" si="135"/>
        <v>#DIV/0!</v>
      </c>
      <c r="LFG30" s="45" t="e">
        <f t="shared" si="135"/>
        <v>#DIV/0!</v>
      </c>
      <c r="LFH30" s="45" t="e">
        <f t="shared" si="135"/>
        <v>#DIV/0!</v>
      </c>
      <c r="LFI30" s="45" t="e">
        <f t="shared" si="135"/>
        <v>#DIV/0!</v>
      </c>
      <c r="LFJ30" s="45" t="e">
        <f t="shared" si="135"/>
        <v>#DIV/0!</v>
      </c>
      <c r="LFK30" s="45" t="e">
        <f t="shared" si="135"/>
        <v>#DIV/0!</v>
      </c>
      <c r="LFL30" s="45" t="e">
        <f t="shared" si="135"/>
        <v>#DIV/0!</v>
      </c>
      <c r="LFM30" s="45" t="e">
        <f t="shared" si="135"/>
        <v>#DIV/0!</v>
      </c>
      <c r="LFN30" s="45" t="e">
        <f t="shared" si="135"/>
        <v>#DIV/0!</v>
      </c>
      <c r="LFO30" s="45" t="e">
        <f t="shared" si="135"/>
        <v>#DIV/0!</v>
      </c>
      <c r="LFP30" s="45" t="e">
        <f t="shared" si="135"/>
        <v>#DIV/0!</v>
      </c>
      <c r="LFQ30" s="45" t="e">
        <f t="shared" si="135"/>
        <v>#DIV/0!</v>
      </c>
      <c r="LFR30" s="45" t="e">
        <f t="shared" si="135"/>
        <v>#DIV/0!</v>
      </c>
      <c r="LFS30" s="45" t="e">
        <f t="shared" si="135"/>
        <v>#DIV/0!</v>
      </c>
      <c r="LFT30" s="45" t="e">
        <f t="shared" si="135"/>
        <v>#DIV/0!</v>
      </c>
      <c r="LFU30" s="45" t="e">
        <f t="shared" si="135"/>
        <v>#DIV/0!</v>
      </c>
      <c r="LFV30" s="45" t="e">
        <f t="shared" si="135"/>
        <v>#DIV/0!</v>
      </c>
      <c r="LFW30" s="45" t="e">
        <f t="shared" si="135"/>
        <v>#DIV/0!</v>
      </c>
      <c r="LFX30" s="45" t="e">
        <f t="shared" si="135"/>
        <v>#DIV/0!</v>
      </c>
      <c r="LFY30" s="45" t="e">
        <f t="shared" si="135"/>
        <v>#DIV/0!</v>
      </c>
      <c r="LFZ30" s="45" t="e">
        <f t="shared" si="135"/>
        <v>#DIV/0!</v>
      </c>
      <c r="LGA30" s="45" t="e">
        <f t="shared" si="135"/>
        <v>#DIV/0!</v>
      </c>
      <c r="LGB30" s="45" t="e">
        <f t="shared" si="135"/>
        <v>#DIV/0!</v>
      </c>
      <c r="LGC30" s="45" t="e">
        <f t="shared" si="135"/>
        <v>#DIV/0!</v>
      </c>
      <c r="LGD30" s="45" t="e">
        <f t="shared" si="135"/>
        <v>#DIV/0!</v>
      </c>
      <c r="LGE30" s="45" t="e">
        <f t="shared" si="135"/>
        <v>#DIV/0!</v>
      </c>
      <c r="LGF30" s="45" t="e">
        <f t="shared" si="135"/>
        <v>#DIV/0!</v>
      </c>
      <c r="LGG30" s="45" t="e">
        <f t="shared" si="135"/>
        <v>#DIV/0!</v>
      </c>
      <c r="LGH30" s="45" t="e">
        <f t="shared" si="135"/>
        <v>#DIV/0!</v>
      </c>
      <c r="LGI30" s="45" t="e">
        <f t="shared" si="135"/>
        <v>#DIV/0!</v>
      </c>
      <c r="LGJ30" s="45" t="e">
        <f t="shared" si="135"/>
        <v>#DIV/0!</v>
      </c>
      <c r="LGK30" s="45" t="e">
        <f t="shared" si="135"/>
        <v>#DIV/0!</v>
      </c>
      <c r="LGL30" s="45" t="e">
        <f t="shared" si="135"/>
        <v>#DIV/0!</v>
      </c>
      <c r="LGM30" s="45" t="e">
        <f t="shared" si="135"/>
        <v>#DIV/0!</v>
      </c>
      <c r="LGN30" s="45" t="e">
        <f t="shared" si="135"/>
        <v>#DIV/0!</v>
      </c>
      <c r="LGO30" s="45" t="e">
        <f t="shared" si="135"/>
        <v>#DIV/0!</v>
      </c>
      <c r="LGP30" s="45" t="e">
        <f t="shared" si="135"/>
        <v>#DIV/0!</v>
      </c>
      <c r="LGQ30" s="45" t="e">
        <f t="shared" si="135"/>
        <v>#DIV/0!</v>
      </c>
      <c r="LGR30" s="45" t="e">
        <f t="shared" si="135"/>
        <v>#DIV/0!</v>
      </c>
      <c r="LGS30" s="45" t="e">
        <f t="shared" si="135"/>
        <v>#DIV/0!</v>
      </c>
      <c r="LGT30" s="45" t="e">
        <f t="shared" si="135"/>
        <v>#DIV/0!</v>
      </c>
      <c r="LGU30" s="45" t="e">
        <f t="shared" si="135"/>
        <v>#DIV/0!</v>
      </c>
      <c r="LGV30" s="45" t="e">
        <f t="shared" si="135"/>
        <v>#DIV/0!</v>
      </c>
      <c r="LGW30" s="45" t="e">
        <f t="shared" si="135"/>
        <v>#DIV/0!</v>
      </c>
      <c r="LGX30" s="45" t="e">
        <f t="shared" si="135"/>
        <v>#DIV/0!</v>
      </c>
      <c r="LGY30" s="45" t="e">
        <f t="shared" si="135"/>
        <v>#DIV/0!</v>
      </c>
      <c r="LGZ30" s="45" t="e">
        <f t="shared" si="135"/>
        <v>#DIV/0!</v>
      </c>
      <c r="LHA30" s="45" t="e">
        <f t="shared" si="135"/>
        <v>#DIV/0!</v>
      </c>
      <c r="LHB30" s="45" t="e">
        <f t="shared" si="135"/>
        <v>#DIV/0!</v>
      </c>
      <c r="LHC30" s="45" t="e">
        <f t="shared" si="135"/>
        <v>#DIV/0!</v>
      </c>
      <c r="LHD30" s="45" t="e">
        <f t="shared" si="135"/>
        <v>#DIV/0!</v>
      </c>
      <c r="LHE30" s="45" t="e">
        <f t="shared" si="135"/>
        <v>#DIV/0!</v>
      </c>
      <c r="LHF30" s="45" t="e">
        <f t="shared" si="135"/>
        <v>#DIV/0!</v>
      </c>
      <c r="LHG30" s="45" t="e">
        <f t="shared" si="135"/>
        <v>#DIV/0!</v>
      </c>
      <c r="LHH30" s="45" t="e">
        <f t="shared" ref="LHH30:LJS30" si="136">LHH8/LHH6</f>
        <v>#DIV/0!</v>
      </c>
      <c r="LHI30" s="45" t="e">
        <f t="shared" si="136"/>
        <v>#DIV/0!</v>
      </c>
      <c r="LHJ30" s="45" t="e">
        <f t="shared" si="136"/>
        <v>#DIV/0!</v>
      </c>
      <c r="LHK30" s="45" t="e">
        <f t="shared" si="136"/>
        <v>#DIV/0!</v>
      </c>
      <c r="LHL30" s="45" t="e">
        <f t="shared" si="136"/>
        <v>#DIV/0!</v>
      </c>
      <c r="LHM30" s="45" t="e">
        <f t="shared" si="136"/>
        <v>#DIV/0!</v>
      </c>
      <c r="LHN30" s="45" t="e">
        <f t="shared" si="136"/>
        <v>#DIV/0!</v>
      </c>
      <c r="LHO30" s="45" t="e">
        <f t="shared" si="136"/>
        <v>#DIV/0!</v>
      </c>
      <c r="LHP30" s="45" t="e">
        <f t="shared" si="136"/>
        <v>#DIV/0!</v>
      </c>
      <c r="LHQ30" s="45" t="e">
        <f t="shared" si="136"/>
        <v>#DIV/0!</v>
      </c>
      <c r="LHR30" s="45" t="e">
        <f t="shared" si="136"/>
        <v>#DIV/0!</v>
      </c>
      <c r="LHS30" s="45" t="e">
        <f t="shared" si="136"/>
        <v>#DIV/0!</v>
      </c>
      <c r="LHT30" s="45" t="e">
        <f t="shared" si="136"/>
        <v>#DIV/0!</v>
      </c>
      <c r="LHU30" s="45" t="e">
        <f t="shared" si="136"/>
        <v>#DIV/0!</v>
      </c>
      <c r="LHV30" s="45" t="e">
        <f t="shared" si="136"/>
        <v>#DIV/0!</v>
      </c>
      <c r="LHW30" s="45" t="e">
        <f t="shared" si="136"/>
        <v>#DIV/0!</v>
      </c>
      <c r="LHX30" s="45" t="e">
        <f t="shared" si="136"/>
        <v>#DIV/0!</v>
      </c>
      <c r="LHY30" s="45" t="e">
        <f t="shared" si="136"/>
        <v>#DIV/0!</v>
      </c>
      <c r="LHZ30" s="45" t="e">
        <f t="shared" si="136"/>
        <v>#DIV/0!</v>
      </c>
      <c r="LIA30" s="45" t="e">
        <f t="shared" si="136"/>
        <v>#DIV/0!</v>
      </c>
      <c r="LIB30" s="45" t="e">
        <f t="shared" si="136"/>
        <v>#DIV/0!</v>
      </c>
      <c r="LIC30" s="45" t="e">
        <f t="shared" si="136"/>
        <v>#DIV/0!</v>
      </c>
      <c r="LID30" s="45" t="e">
        <f t="shared" si="136"/>
        <v>#DIV/0!</v>
      </c>
      <c r="LIE30" s="45" t="e">
        <f t="shared" si="136"/>
        <v>#DIV/0!</v>
      </c>
      <c r="LIF30" s="45" t="e">
        <f t="shared" si="136"/>
        <v>#DIV/0!</v>
      </c>
      <c r="LIG30" s="45" t="e">
        <f t="shared" si="136"/>
        <v>#DIV/0!</v>
      </c>
      <c r="LIH30" s="45" t="e">
        <f t="shared" si="136"/>
        <v>#DIV/0!</v>
      </c>
      <c r="LII30" s="45" t="e">
        <f t="shared" si="136"/>
        <v>#DIV/0!</v>
      </c>
      <c r="LIJ30" s="45" t="e">
        <f t="shared" si="136"/>
        <v>#DIV/0!</v>
      </c>
      <c r="LIK30" s="45" t="e">
        <f t="shared" si="136"/>
        <v>#DIV/0!</v>
      </c>
      <c r="LIL30" s="45" t="e">
        <f t="shared" si="136"/>
        <v>#DIV/0!</v>
      </c>
      <c r="LIM30" s="45" t="e">
        <f t="shared" si="136"/>
        <v>#DIV/0!</v>
      </c>
      <c r="LIN30" s="45" t="e">
        <f t="shared" si="136"/>
        <v>#DIV/0!</v>
      </c>
      <c r="LIO30" s="45" t="e">
        <f t="shared" si="136"/>
        <v>#DIV/0!</v>
      </c>
      <c r="LIP30" s="45" t="e">
        <f t="shared" si="136"/>
        <v>#DIV/0!</v>
      </c>
      <c r="LIQ30" s="45" t="e">
        <f t="shared" si="136"/>
        <v>#DIV/0!</v>
      </c>
      <c r="LIR30" s="45" t="e">
        <f t="shared" si="136"/>
        <v>#DIV/0!</v>
      </c>
      <c r="LIS30" s="45" t="e">
        <f t="shared" si="136"/>
        <v>#DIV/0!</v>
      </c>
      <c r="LIT30" s="45" t="e">
        <f t="shared" si="136"/>
        <v>#DIV/0!</v>
      </c>
      <c r="LIU30" s="45" t="e">
        <f t="shared" si="136"/>
        <v>#DIV/0!</v>
      </c>
      <c r="LIV30" s="45" t="e">
        <f t="shared" si="136"/>
        <v>#DIV/0!</v>
      </c>
      <c r="LIW30" s="45" t="e">
        <f t="shared" si="136"/>
        <v>#DIV/0!</v>
      </c>
      <c r="LIX30" s="45" t="e">
        <f t="shared" si="136"/>
        <v>#DIV/0!</v>
      </c>
      <c r="LIY30" s="45" t="e">
        <f t="shared" si="136"/>
        <v>#DIV/0!</v>
      </c>
      <c r="LIZ30" s="45" t="e">
        <f t="shared" si="136"/>
        <v>#DIV/0!</v>
      </c>
      <c r="LJA30" s="45" t="e">
        <f t="shared" si="136"/>
        <v>#DIV/0!</v>
      </c>
      <c r="LJB30" s="45" t="e">
        <f t="shared" si="136"/>
        <v>#DIV/0!</v>
      </c>
      <c r="LJC30" s="45" t="e">
        <f t="shared" si="136"/>
        <v>#DIV/0!</v>
      </c>
      <c r="LJD30" s="45" t="e">
        <f t="shared" si="136"/>
        <v>#DIV/0!</v>
      </c>
      <c r="LJE30" s="45" t="e">
        <f t="shared" si="136"/>
        <v>#DIV/0!</v>
      </c>
      <c r="LJF30" s="45" t="e">
        <f t="shared" si="136"/>
        <v>#DIV/0!</v>
      </c>
      <c r="LJG30" s="45" t="e">
        <f t="shared" si="136"/>
        <v>#DIV/0!</v>
      </c>
      <c r="LJH30" s="45" t="e">
        <f t="shared" si="136"/>
        <v>#DIV/0!</v>
      </c>
      <c r="LJI30" s="45" t="e">
        <f t="shared" si="136"/>
        <v>#DIV/0!</v>
      </c>
      <c r="LJJ30" s="45" t="e">
        <f t="shared" si="136"/>
        <v>#DIV/0!</v>
      </c>
      <c r="LJK30" s="45" t="e">
        <f t="shared" si="136"/>
        <v>#DIV/0!</v>
      </c>
      <c r="LJL30" s="45" t="e">
        <f t="shared" si="136"/>
        <v>#DIV/0!</v>
      </c>
      <c r="LJM30" s="45" t="e">
        <f t="shared" si="136"/>
        <v>#DIV/0!</v>
      </c>
      <c r="LJN30" s="45" t="e">
        <f t="shared" si="136"/>
        <v>#DIV/0!</v>
      </c>
      <c r="LJO30" s="45" t="e">
        <f t="shared" si="136"/>
        <v>#DIV/0!</v>
      </c>
      <c r="LJP30" s="45" t="e">
        <f t="shared" si="136"/>
        <v>#DIV/0!</v>
      </c>
      <c r="LJQ30" s="45" t="e">
        <f t="shared" si="136"/>
        <v>#DIV/0!</v>
      </c>
      <c r="LJR30" s="45" t="e">
        <f t="shared" si="136"/>
        <v>#DIV/0!</v>
      </c>
      <c r="LJS30" s="45" t="e">
        <f t="shared" si="136"/>
        <v>#DIV/0!</v>
      </c>
      <c r="LJT30" s="45" t="e">
        <f t="shared" ref="LJT30:LME30" si="137">LJT8/LJT6</f>
        <v>#DIV/0!</v>
      </c>
      <c r="LJU30" s="45" t="e">
        <f t="shared" si="137"/>
        <v>#DIV/0!</v>
      </c>
      <c r="LJV30" s="45" t="e">
        <f t="shared" si="137"/>
        <v>#DIV/0!</v>
      </c>
      <c r="LJW30" s="45" t="e">
        <f t="shared" si="137"/>
        <v>#DIV/0!</v>
      </c>
      <c r="LJX30" s="45" t="e">
        <f t="shared" si="137"/>
        <v>#DIV/0!</v>
      </c>
      <c r="LJY30" s="45" t="e">
        <f t="shared" si="137"/>
        <v>#DIV/0!</v>
      </c>
      <c r="LJZ30" s="45" t="e">
        <f t="shared" si="137"/>
        <v>#DIV/0!</v>
      </c>
      <c r="LKA30" s="45" t="e">
        <f t="shared" si="137"/>
        <v>#DIV/0!</v>
      </c>
      <c r="LKB30" s="45" t="e">
        <f t="shared" si="137"/>
        <v>#DIV/0!</v>
      </c>
      <c r="LKC30" s="45" t="e">
        <f t="shared" si="137"/>
        <v>#DIV/0!</v>
      </c>
      <c r="LKD30" s="45" t="e">
        <f t="shared" si="137"/>
        <v>#DIV/0!</v>
      </c>
      <c r="LKE30" s="45" t="e">
        <f t="shared" si="137"/>
        <v>#DIV/0!</v>
      </c>
      <c r="LKF30" s="45" t="e">
        <f t="shared" si="137"/>
        <v>#DIV/0!</v>
      </c>
      <c r="LKG30" s="45" t="e">
        <f t="shared" si="137"/>
        <v>#DIV/0!</v>
      </c>
      <c r="LKH30" s="45" t="e">
        <f t="shared" si="137"/>
        <v>#DIV/0!</v>
      </c>
      <c r="LKI30" s="45" t="e">
        <f t="shared" si="137"/>
        <v>#DIV/0!</v>
      </c>
      <c r="LKJ30" s="45" t="e">
        <f t="shared" si="137"/>
        <v>#DIV/0!</v>
      </c>
      <c r="LKK30" s="45" t="e">
        <f t="shared" si="137"/>
        <v>#DIV/0!</v>
      </c>
      <c r="LKL30" s="45" t="e">
        <f t="shared" si="137"/>
        <v>#DIV/0!</v>
      </c>
      <c r="LKM30" s="45" t="e">
        <f t="shared" si="137"/>
        <v>#DIV/0!</v>
      </c>
      <c r="LKN30" s="45" t="e">
        <f t="shared" si="137"/>
        <v>#DIV/0!</v>
      </c>
      <c r="LKO30" s="45" t="e">
        <f t="shared" si="137"/>
        <v>#DIV/0!</v>
      </c>
      <c r="LKP30" s="45" t="e">
        <f t="shared" si="137"/>
        <v>#DIV/0!</v>
      </c>
      <c r="LKQ30" s="45" t="e">
        <f t="shared" si="137"/>
        <v>#DIV/0!</v>
      </c>
      <c r="LKR30" s="45" t="e">
        <f t="shared" si="137"/>
        <v>#DIV/0!</v>
      </c>
      <c r="LKS30" s="45" t="e">
        <f t="shared" si="137"/>
        <v>#DIV/0!</v>
      </c>
      <c r="LKT30" s="45" t="e">
        <f t="shared" si="137"/>
        <v>#DIV/0!</v>
      </c>
      <c r="LKU30" s="45" t="e">
        <f t="shared" si="137"/>
        <v>#DIV/0!</v>
      </c>
      <c r="LKV30" s="45" t="e">
        <f t="shared" si="137"/>
        <v>#DIV/0!</v>
      </c>
      <c r="LKW30" s="45" t="e">
        <f t="shared" si="137"/>
        <v>#DIV/0!</v>
      </c>
      <c r="LKX30" s="45" t="e">
        <f t="shared" si="137"/>
        <v>#DIV/0!</v>
      </c>
      <c r="LKY30" s="45" t="e">
        <f t="shared" si="137"/>
        <v>#DIV/0!</v>
      </c>
      <c r="LKZ30" s="45" t="e">
        <f t="shared" si="137"/>
        <v>#DIV/0!</v>
      </c>
      <c r="LLA30" s="45" t="e">
        <f t="shared" si="137"/>
        <v>#DIV/0!</v>
      </c>
      <c r="LLB30" s="45" t="e">
        <f t="shared" si="137"/>
        <v>#DIV/0!</v>
      </c>
      <c r="LLC30" s="45" t="e">
        <f t="shared" si="137"/>
        <v>#DIV/0!</v>
      </c>
      <c r="LLD30" s="45" t="e">
        <f t="shared" si="137"/>
        <v>#DIV/0!</v>
      </c>
      <c r="LLE30" s="45" t="e">
        <f t="shared" si="137"/>
        <v>#DIV/0!</v>
      </c>
      <c r="LLF30" s="45" t="e">
        <f t="shared" si="137"/>
        <v>#DIV/0!</v>
      </c>
      <c r="LLG30" s="45" t="e">
        <f t="shared" si="137"/>
        <v>#DIV/0!</v>
      </c>
      <c r="LLH30" s="45" t="e">
        <f t="shared" si="137"/>
        <v>#DIV/0!</v>
      </c>
      <c r="LLI30" s="45" t="e">
        <f t="shared" si="137"/>
        <v>#DIV/0!</v>
      </c>
      <c r="LLJ30" s="45" t="e">
        <f t="shared" si="137"/>
        <v>#DIV/0!</v>
      </c>
      <c r="LLK30" s="45" t="e">
        <f t="shared" si="137"/>
        <v>#DIV/0!</v>
      </c>
      <c r="LLL30" s="45" t="e">
        <f t="shared" si="137"/>
        <v>#DIV/0!</v>
      </c>
      <c r="LLM30" s="45" t="e">
        <f t="shared" si="137"/>
        <v>#DIV/0!</v>
      </c>
      <c r="LLN30" s="45" t="e">
        <f t="shared" si="137"/>
        <v>#DIV/0!</v>
      </c>
      <c r="LLO30" s="45" t="e">
        <f t="shared" si="137"/>
        <v>#DIV/0!</v>
      </c>
      <c r="LLP30" s="45" t="e">
        <f t="shared" si="137"/>
        <v>#DIV/0!</v>
      </c>
      <c r="LLQ30" s="45" t="e">
        <f t="shared" si="137"/>
        <v>#DIV/0!</v>
      </c>
      <c r="LLR30" s="45" t="e">
        <f t="shared" si="137"/>
        <v>#DIV/0!</v>
      </c>
      <c r="LLS30" s="45" t="e">
        <f t="shared" si="137"/>
        <v>#DIV/0!</v>
      </c>
      <c r="LLT30" s="45" t="e">
        <f t="shared" si="137"/>
        <v>#DIV/0!</v>
      </c>
      <c r="LLU30" s="45" t="e">
        <f t="shared" si="137"/>
        <v>#DIV/0!</v>
      </c>
      <c r="LLV30" s="45" t="e">
        <f t="shared" si="137"/>
        <v>#DIV/0!</v>
      </c>
      <c r="LLW30" s="45" t="e">
        <f t="shared" si="137"/>
        <v>#DIV/0!</v>
      </c>
      <c r="LLX30" s="45" t="e">
        <f t="shared" si="137"/>
        <v>#DIV/0!</v>
      </c>
      <c r="LLY30" s="45" t="e">
        <f t="shared" si="137"/>
        <v>#DIV/0!</v>
      </c>
      <c r="LLZ30" s="45" t="e">
        <f t="shared" si="137"/>
        <v>#DIV/0!</v>
      </c>
      <c r="LMA30" s="45" t="e">
        <f t="shared" si="137"/>
        <v>#DIV/0!</v>
      </c>
      <c r="LMB30" s="45" t="e">
        <f t="shared" si="137"/>
        <v>#DIV/0!</v>
      </c>
      <c r="LMC30" s="45" t="e">
        <f t="shared" si="137"/>
        <v>#DIV/0!</v>
      </c>
      <c r="LMD30" s="45" t="e">
        <f t="shared" si="137"/>
        <v>#DIV/0!</v>
      </c>
      <c r="LME30" s="45" t="e">
        <f t="shared" si="137"/>
        <v>#DIV/0!</v>
      </c>
      <c r="LMF30" s="45" t="e">
        <f t="shared" ref="LMF30:LOQ30" si="138">LMF8/LMF6</f>
        <v>#DIV/0!</v>
      </c>
      <c r="LMG30" s="45" t="e">
        <f t="shared" si="138"/>
        <v>#DIV/0!</v>
      </c>
      <c r="LMH30" s="45" t="e">
        <f t="shared" si="138"/>
        <v>#DIV/0!</v>
      </c>
      <c r="LMI30" s="45" t="e">
        <f t="shared" si="138"/>
        <v>#DIV/0!</v>
      </c>
      <c r="LMJ30" s="45" t="e">
        <f t="shared" si="138"/>
        <v>#DIV/0!</v>
      </c>
      <c r="LMK30" s="45" t="e">
        <f t="shared" si="138"/>
        <v>#DIV/0!</v>
      </c>
      <c r="LML30" s="45" t="e">
        <f t="shared" si="138"/>
        <v>#DIV/0!</v>
      </c>
      <c r="LMM30" s="45" t="e">
        <f t="shared" si="138"/>
        <v>#DIV/0!</v>
      </c>
      <c r="LMN30" s="45" t="e">
        <f t="shared" si="138"/>
        <v>#DIV/0!</v>
      </c>
      <c r="LMO30" s="45" t="e">
        <f t="shared" si="138"/>
        <v>#DIV/0!</v>
      </c>
      <c r="LMP30" s="45" t="e">
        <f t="shared" si="138"/>
        <v>#DIV/0!</v>
      </c>
      <c r="LMQ30" s="45" t="e">
        <f t="shared" si="138"/>
        <v>#DIV/0!</v>
      </c>
      <c r="LMR30" s="45" t="e">
        <f t="shared" si="138"/>
        <v>#DIV/0!</v>
      </c>
      <c r="LMS30" s="45" t="e">
        <f t="shared" si="138"/>
        <v>#DIV/0!</v>
      </c>
      <c r="LMT30" s="45" t="e">
        <f t="shared" si="138"/>
        <v>#DIV/0!</v>
      </c>
      <c r="LMU30" s="45" t="e">
        <f t="shared" si="138"/>
        <v>#DIV/0!</v>
      </c>
      <c r="LMV30" s="45" t="e">
        <f t="shared" si="138"/>
        <v>#DIV/0!</v>
      </c>
      <c r="LMW30" s="45" t="e">
        <f t="shared" si="138"/>
        <v>#DIV/0!</v>
      </c>
      <c r="LMX30" s="45" t="e">
        <f t="shared" si="138"/>
        <v>#DIV/0!</v>
      </c>
      <c r="LMY30" s="45" t="e">
        <f t="shared" si="138"/>
        <v>#DIV/0!</v>
      </c>
      <c r="LMZ30" s="45" t="e">
        <f t="shared" si="138"/>
        <v>#DIV/0!</v>
      </c>
      <c r="LNA30" s="45" t="e">
        <f t="shared" si="138"/>
        <v>#DIV/0!</v>
      </c>
      <c r="LNB30" s="45" t="e">
        <f t="shared" si="138"/>
        <v>#DIV/0!</v>
      </c>
      <c r="LNC30" s="45" t="e">
        <f t="shared" si="138"/>
        <v>#DIV/0!</v>
      </c>
      <c r="LND30" s="45" t="e">
        <f t="shared" si="138"/>
        <v>#DIV/0!</v>
      </c>
      <c r="LNE30" s="45" t="e">
        <f t="shared" si="138"/>
        <v>#DIV/0!</v>
      </c>
      <c r="LNF30" s="45" t="e">
        <f t="shared" si="138"/>
        <v>#DIV/0!</v>
      </c>
      <c r="LNG30" s="45" t="e">
        <f t="shared" si="138"/>
        <v>#DIV/0!</v>
      </c>
      <c r="LNH30" s="45" t="e">
        <f t="shared" si="138"/>
        <v>#DIV/0!</v>
      </c>
      <c r="LNI30" s="45" t="e">
        <f t="shared" si="138"/>
        <v>#DIV/0!</v>
      </c>
      <c r="LNJ30" s="45" t="e">
        <f t="shared" si="138"/>
        <v>#DIV/0!</v>
      </c>
      <c r="LNK30" s="45" t="e">
        <f t="shared" si="138"/>
        <v>#DIV/0!</v>
      </c>
      <c r="LNL30" s="45" t="e">
        <f t="shared" si="138"/>
        <v>#DIV/0!</v>
      </c>
      <c r="LNM30" s="45" t="e">
        <f t="shared" si="138"/>
        <v>#DIV/0!</v>
      </c>
      <c r="LNN30" s="45" t="e">
        <f t="shared" si="138"/>
        <v>#DIV/0!</v>
      </c>
      <c r="LNO30" s="45" t="e">
        <f t="shared" si="138"/>
        <v>#DIV/0!</v>
      </c>
      <c r="LNP30" s="45" t="e">
        <f t="shared" si="138"/>
        <v>#DIV/0!</v>
      </c>
      <c r="LNQ30" s="45" t="e">
        <f t="shared" si="138"/>
        <v>#DIV/0!</v>
      </c>
      <c r="LNR30" s="45" t="e">
        <f t="shared" si="138"/>
        <v>#DIV/0!</v>
      </c>
      <c r="LNS30" s="45" t="e">
        <f t="shared" si="138"/>
        <v>#DIV/0!</v>
      </c>
      <c r="LNT30" s="45" t="e">
        <f t="shared" si="138"/>
        <v>#DIV/0!</v>
      </c>
      <c r="LNU30" s="45" t="e">
        <f t="shared" si="138"/>
        <v>#DIV/0!</v>
      </c>
      <c r="LNV30" s="45" t="e">
        <f t="shared" si="138"/>
        <v>#DIV/0!</v>
      </c>
      <c r="LNW30" s="45" t="e">
        <f t="shared" si="138"/>
        <v>#DIV/0!</v>
      </c>
      <c r="LNX30" s="45" t="e">
        <f t="shared" si="138"/>
        <v>#DIV/0!</v>
      </c>
      <c r="LNY30" s="45" t="e">
        <f t="shared" si="138"/>
        <v>#DIV/0!</v>
      </c>
      <c r="LNZ30" s="45" t="e">
        <f t="shared" si="138"/>
        <v>#DIV/0!</v>
      </c>
      <c r="LOA30" s="45" t="e">
        <f t="shared" si="138"/>
        <v>#DIV/0!</v>
      </c>
      <c r="LOB30" s="45" t="e">
        <f t="shared" si="138"/>
        <v>#DIV/0!</v>
      </c>
      <c r="LOC30" s="45" t="e">
        <f t="shared" si="138"/>
        <v>#DIV/0!</v>
      </c>
      <c r="LOD30" s="45" t="e">
        <f t="shared" si="138"/>
        <v>#DIV/0!</v>
      </c>
      <c r="LOE30" s="45" t="e">
        <f t="shared" si="138"/>
        <v>#DIV/0!</v>
      </c>
      <c r="LOF30" s="45" t="e">
        <f t="shared" si="138"/>
        <v>#DIV/0!</v>
      </c>
      <c r="LOG30" s="45" t="e">
        <f t="shared" si="138"/>
        <v>#DIV/0!</v>
      </c>
      <c r="LOH30" s="45" t="e">
        <f t="shared" si="138"/>
        <v>#DIV/0!</v>
      </c>
      <c r="LOI30" s="45" t="e">
        <f t="shared" si="138"/>
        <v>#DIV/0!</v>
      </c>
      <c r="LOJ30" s="45" t="e">
        <f t="shared" si="138"/>
        <v>#DIV/0!</v>
      </c>
      <c r="LOK30" s="45" t="e">
        <f t="shared" si="138"/>
        <v>#DIV/0!</v>
      </c>
      <c r="LOL30" s="45" t="e">
        <f t="shared" si="138"/>
        <v>#DIV/0!</v>
      </c>
      <c r="LOM30" s="45" t="e">
        <f t="shared" si="138"/>
        <v>#DIV/0!</v>
      </c>
      <c r="LON30" s="45" t="e">
        <f t="shared" si="138"/>
        <v>#DIV/0!</v>
      </c>
      <c r="LOO30" s="45" t="e">
        <f t="shared" si="138"/>
        <v>#DIV/0!</v>
      </c>
      <c r="LOP30" s="45" t="e">
        <f t="shared" si="138"/>
        <v>#DIV/0!</v>
      </c>
      <c r="LOQ30" s="45" t="e">
        <f t="shared" si="138"/>
        <v>#DIV/0!</v>
      </c>
      <c r="LOR30" s="45" t="e">
        <f t="shared" ref="LOR30:LRC30" si="139">LOR8/LOR6</f>
        <v>#DIV/0!</v>
      </c>
      <c r="LOS30" s="45" t="e">
        <f t="shared" si="139"/>
        <v>#DIV/0!</v>
      </c>
      <c r="LOT30" s="45" t="e">
        <f t="shared" si="139"/>
        <v>#DIV/0!</v>
      </c>
      <c r="LOU30" s="45" t="e">
        <f t="shared" si="139"/>
        <v>#DIV/0!</v>
      </c>
      <c r="LOV30" s="45" t="e">
        <f t="shared" si="139"/>
        <v>#DIV/0!</v>
      </c>
      <c r="LOW30" s="45" t="e">
        <f t="shared" si="139"/>
        <v>#DIV/0!</v>
      </c>
      <c r="LOX30" s="45" t="e">
        <f t="shared" si="139"/>
        <v>#DIV/0!</v>
      </c>
      <c r="LOY30" s="45" t="e">
        <f t="shared" si="139"/>
        <v>#DIV/0!</v>
      </c>
      <c r="LOZ30" s="45" t="e">
        <f t="shared" si="139"/>
        <v>#DIV/0!</v>
      </c>
      <c r="LPA30" s="45" t="e">
        <f t="shared" si="139"/>
        <v>#DIV/0!</v>
      </c>
      <c r="LPB30" s="45" t="e">
        <f t="shared" si="139"/>
        <v>#DIV/0!</v>
      </c>
      <c r="LPC30" s="45" t="e">
        <f t="shared" si="139"/>
        <v>#DIV/0!</v>
      </c>
      <c r="LPD30" s="45" t="e">
        <f t="shared" si="139"/>
        <v>#DIV/0!</v>
      </c>
      <c r="LPE30" s="45" t="e">
        <f t="shared" si="139"/>
        <v>#DIV/0!</v>
      </c>
      <c r="LPF30" s="45" t="e">
        <f t="shared" si="139"/>
        <v>#DIV/0!</v>
      </c>
      <c r="LPG30" s="45" t="e">
        <f t="shared" si="139"/>
        <v>#DIV/0!</v>
      </c>
      <c r="LPH30" s="45" t="e">
        <f t="shared" si="139"/>
        <v>#DIV/0!</v>
      </c>
      <c r="LPI30" s="45" t="e">
        <f t="shared" si="139"/>
        <v>#DIV/0!</v>
      </c>
      <c r="LPJ30" s="45" t="e">
        <f t="shared" si="139"/>
        <v>#DIV/0!</v>
      </c>
      <c r="LPK30" s="45" t="e">
        <f t="shared" si="139"/>
        <v>#DIV/0!</v>
      </c>
      <c r="LPL30" s="45" t="e">
        <f t="shared" si="139"/>
        <v>#DIV/0!</v>
      </c>
      <c r="LPM30" s="45" t="e">
        <f t="shared" si="139"/>
        <v>#DIV/0!</v>
      </c>
      <c r="LPN30" s="45" t="e">
        <f t="shared" si="139"/>
        <v>#DIV/0!</v>
      </c>
      <c r="LPO30" s="45" t="e">
        <f t="shared" si="139"/>
        <v>#DIV/0!</v>
      </c>
      <c r="LPP30" s="45" t="e">
        <f t="shared" si="139"/>
        <v>#DIV/0!</v>
      </c>
      <c r="LPQ30" s="45" t="e">
        <f t="shared" si="139"/>
        <v>#DIV/0!</v>
      </c>
      <c r="LPR30" s="45" t="e">
        <f t="shared" si="139"/>
        <v>#DIV/0!</v>
      </c>
      <c r="LPS30" s="45" t="e">
        <f t="shared" si="139"/>
        <v>#DIV/0!</v>
      </c>
      <c r="LPT30" s="45" t="e">
        <f t="shared" si="139"/>
        <v>#DIV/0!</v>
      </c>
      <c r="LPU30" s="45" t="e">
        <f t="shared" si="139"/>
        <v>#DIV/0!</v>
      </c>
      <c r="LPV30" s="45" t="e">
        <f t="shared" si="139"/>
        <v>#DIV/0!</v>
      </c>
      <c r="LPW30" s="45" t="e">
        <f t="shared" si="139"/>
        <v>#DIV/0!</v>
      </c>
      <c r="LPX30" s="45" t="e">
        <f t="shared" si="139"/>
        <v>#DIV/0!</v>
      </c>
      <c r="LPY30" s="45" t="e">
        <f t="shared" si="139"/>
        <v>#DIV/0!</v>
      </c>
      <c r="LPZ30" s="45" t="e">
        <f t="shared" si="139"/>
        <v>#DIV/0!</v>
      </c>
      <c r="LQA30" s="45" t="e">
        <f t="shared" si="139"/>
        <v>#DIV/0!</v>
      </c>
      <c r="LQB30" s="45" t="e">
        <f t="shared" si="139"/>
        <v>#DIV/0!</v>
      </c>
      <c r="LQC30" s="45" t="e">
        <f t="shared" si="139"/>
        <v>#DIV/0!</v>
      </c>
      <c r="LQD30" s="45" t="e">
        <f t="shared" si="139"/>
        <v>#DIV/0!</v>
      </c>
      <c r="LQE30" s="45" t="e">
        <f t="shared" si="139"/>
        <v>#DIV/0!</v>
      </c>
      <c r="LQF30" s="45" t="e">
        <f t="shared" si="139"/>
        <v>#DIV/0!</v>
      </c>
      <c r="LQG30" s="45" t="e">
        <f t="shared" si="139"/>
        <v>#DIV/0!</v>
      </c>
      <c r="LQH30" s="45" t="e">
        <f t="shared" si="139"/>
        <v>#DIV/0!</v>
      </c>
      <c r="LQI30" s="45" t="e">
        <f t="shared" si="139"/>
        <v>#DIV/0!</v>
      </c>
      <c r="LQJ30" s="45" t="e">
        <f t="shared" si="139"/>
        <v>#DIV/0!</v>
      </c>
      <c r="LQK30" s="45" t="e">
        <f t="shared" si="139"/>
        <v>#DIV/0!</v>
      </c>
      <c r="LQL30" s="45" t="e">
        <f t="shared" si="139"/>
        <v>#DIV/0!</v>
      </c>
      <c r="LQM30" s="45" t="e">
        <f t="shared" si="139"/>
        <v>#DIV/0!</v>
      </c>
      <c r="LQN30" s="45" t="e">
        <f t="shared" si="139"/>
        <v>#DIV/0!</v>
      </c>
      <c r="LQO30" s="45" t="e">
        <f t="shared" si="139"/>
        <v>#DIV/0!</v>
      </c>
      <c r="LQP30" s="45" t="e">
        <f t="shared" si="139"/>
        <v>#DIV/0!</v>
      </c>
      <c r="LQQ30" s="45" t="e">
        <f t="shared" si="139"/>
        <v>#DIV/0!</v>
      </c>
      <c r="LQR30" s="45" t="e">
        <f t="shared" si="139"/>
        <v>#DIV/0!</v>
      </c>
      <c r="LQS30" s="45" t="e">
        <f t="shared" si="139"/>
        <v>#DIV/0!</v>
      </c>
      <c r="LQT30" s="45" t="e">
        <f t="shared" si="139"/>
        <v>#DIV/0!</v>
      </c>
      <c r="LQU30" s="45" t="e">
        <f t="shared" si="139"/>
        <v>#DIV/0!</v>
      </c>
      <c r="LQV30" s="45" t="e">
        <f t="shared" si="139"/>
        <v>#DIV/0!</v>
      </c>
      <c r="LQW30" s="45" t="e">
        <f t="shared" si="139"/>
        <v>#DIV/0!</v>
      </c>
      <c r="LQX30" s="45" t="e">
        <f t="shared" si="139"/>
        <v>#DIV/0!</v>
      </c>
      <c r="LQY30" s="45" t="e">
        <f t="shared" si="139"/>
        <v>#DIV/0!</v>
      </c>
      <c r="LQZ30" s="45" t="e">
        <f t="shared" si="139"/>
        <v>#DIV/0!</v>
      </c>
      <c r="LRA30" s="45" t="e">
        <f t="shared" si="139"/>
        <v>#DIV/0!</v>
      </c>
      <c r="LRB30" s="45" t="e">
        <f t="shared" si="139"/>
        <v>#DIV/0!</v>
      </c>
      <c r="LRC30" s="45" t="e">
        <f t="shared" si="139"/>
        <v>#DIV/0!</v>
      </c>
      <c r="LRD30" s="45" t="e">
        <f t="shared" ref="LRD30:LTO30" si="140">LRD8/LRD6</f>
        <v>#DIV/0!</v>
      </c>
      <c r="LRE30" s="45" t="e">
        <f t="shared" si="140"/>
        <v>#DIV/0!</v>
      </c>
      <c r="LRF30" s="45" t="e">
        <f t="shared" si="140"/>
        <v>#DIV/0!</v>
      </c>
      <c r="LRG30" s="45" t="e">
        <f t="shared" si="140"/>
        <v>#DIV/0!</v>
      </c>
      <c r="LRH30" s="45" t="e">
        <f t="shared" si="140"/>
        <v>#DIV/0!</v>
      </c>
      <c r="LRI30" s="45" t="e">
        <f t="shared" si="140"/>
        <v>#DIV/0!</v>
      </c>
      <c r="LRJ30" s="45" t="e">
        <f t="shared" si="140"/>
        <v>#DIV/0!</v>
      </c>
      <c r="LRK30" s="45" t="e">
        <f t="shared" si="140"/>
        <v>#DIV/0!</v>
      </c>
      <c r="LRL30" s="45" t="e">
        <f t="shared" si="140"/>
        <v>#DIV/0!</v>
      </c>
      <c r="LRM30" s="45" t="e">
        <f t="shared" si="140"/>
        <v>#DIV/0!</v>
      </c>
      <c r="LRN30" s="45" t="e">
        <f t="shared" si="140"/>
        <v>#DIV/0!</v>
      </c>
      <c r="LRO30" s="45" t="e">
        <f t="shared" si="140"/>
        <v>#DIV/0!</v>
      </c>
      <c r="LRP30" s="45" t="e">
        <f t="shared" si="140"/>
        <v>#DIV/0!</v>
      </c>
      <c r="LRQ30" s="45" t="e">
        <f t="shared" si="140"/>
        <v>#DIV/0!</v>
      </c>
      <c r="LRR30" s="45" t="e">
        <f t="shared" si="140"/>
        <v>#DIV/0!</v>
      </c>
      <c r="LRS30" s="45" t="e">
        <f t="shared" si="140"/>
        <v>#DIV/0!</v>
      </c>
      <c r="LRT30" s="45" t="e">
        <f t="shared" si="140"/>
        <v>#DIV/0!</v>
      </c>
      <c r="LRU30" s="45" t="e">
        <f t="shared" si="140"/>
        <v>#DIV/0!</v>
      </c>
      <c r="LRV30" s="45" t="e">
        <f t="shared" si="140"/>
        <v>#DIV/0!</v>
      </c>
      <c r="LRW30" s="45" t="e">
        <f t="shared" si="140"/>
        <v>#DIV/0!</v>
      </c>
      <c r="LRX30" s="45" t="e">
        <f t="shared" si="140"/>
        <v>#DIV/0!</v>
      </c>
      <c r="LRY30" s="45" t="e">
        <f t="shared" si="140"/>
        <v>#DIV/0!</v>
      </c>
      <c r="LRZ30" s="45" t="e">
        <f t="shared" si="140"/>
        <v>#DIV/0!</v>
      </c>
      <c r="LSA30" s="45" t="e">
        <f t="shared" si="140"/>
        <v>#DIV/0!</v>
      </c>
      <c r="LSB30" s="45" t="e">
        <f t="shared" si="140"/>
        <v>#DIV/0!</v>
      </c>
      <c r="LSC30" s="45" t="e">
        <f t="shared" si="140"/>
        <v>#DIV/0!</v>
      </c>
      <c r="LSD30" s="45" t="e">
        <f t="shared" si="140"/>
        <v>#DIV/0!</v>
      </c>
      <c r="LSE30" s="45" t="e">
        <f t="shared" si="140"/>
        <v>#DIV/0!</v>
      </c>
      <c r="LSF30" s="45" t="e">
        <f t="shared" si="140"/>
        <v>#DIV/0!</v>
      </c>
      <c r="LSG30" s="45" t="e">
        <f t="shared" si="140"/>
        <v>#DIV/0!</v>
      </c>
      <c r="LSH30" s="45" t="e">
        <f t="shared" si="140"/>
        <v>#DIV/0!</v>
      </c>
      <c r="LSI30" s="45" t="e">
        <f t="shared" si="140"/>
        <v>#DIV/0!</v>
      </c>
      <c r="LSJ30" s="45" t="e">
        <f t="shared" si="140"/>
        <v>#DIV/0!</v>
      </c>
      <c r="LSK30" s="45" t="e">
        <f t="shared" si="140"/>
        <v>#DIV/0!</v>
      </c>
      <c r="LSL30" s="45" t="e">
        <f t="shared" si="140"/>
        <v>#DIV/0!</v>
      </c>
      <c r="LSM30" s="45" t="e">
        <f t="shared" si="140"/>
        <v>#DIV/0!</v>
      </c>
      <c r="LSN30" s="45" t="e">
        <f t="shared" si="140"/>
        <v>#DIV/0!</v>
      </c>
      <c r="LSO30" s="45" t="e">
        <f t="shared" si="140"/>
        <v>#DIV/0!</v>
      </c>
      <c r="LSP30" s="45" t="e">
        <f t="shared" si="140"/>
        <v>#DIV/0!</v>
      </c>
      <c r="LSQ30" s="45" t="e">
        <f t="shared" si="140"/>
        <v>#DIV/0!</v>
      </c>
      <c r="LSR30" s="45" t="e">
        <f t="shared" si="140"/>
        <v>#DIV/0!</v>
      </c>
      <c r="LSS30" s="45" t="e">
        <f t="shared" si="140"/>
        <v>#DIV/0!</v>
      </c>
      <c r="LST30" s="45" t="e">
        <f t="shared" si="140"/>
        <v>#DIV/0!</v>
      </c>
      <c r="LSU30" s="45" t="e">
        <f t="shared" si="140"/>
        <v>#DIV/0!</v>
      </c>
      <c r="LSV30" s="45" t="e">
        <f t="shared" si="140"/>
        <v>#DIV/0!</v>
      </c>
      <c r="LSW30" s="45" t="e">
        <f t="shared" si="140"/>
        <v>#DIV/0!</v>
      </c>
      <c r="LSX30" s="45" t="e">
        <f t="shared" si="140"/>
        <v>#DIV/0!</v>
      </c>
      <c r="LSY30" s="45" t="e">
        <f t="shared" si="140"/>
        <v>#DIV/0!</v>
      </c>
      <c r="LSZ30" s="45" t="e">
        <f t="shared" si="140"/>
        <v>#DIV/0!</v>
      </c>
      <c r="LTA30" s="45" t="e">
        <f t="shared" si="140"/>
        <v>#DIV/0!</v>
      </c>
      <c r="LTB30" s="45" t="e">
        <f t="shared" si="140"/>
        <v>#DIV/0!</v>
      </c>
      <c r="LTC30" s="45" t="e">
        <f t="shared" si="140"/>
        <v>#DIV/0!</v>
      </c>
      <c r="LTD30" s="45" t="e">
        <f t="shared" si="140"/>
        <v>#DIV/0!</v>
      </c>
      <c r="LTE30" s="45" t="e">
        <f t="shared" si="140"/>
        <v>#DIV/0!</v>
      </c>
      <c r="LTF30" s="45" t="e">
        <f t="shared" si="140"/>
        <v>#DIV/0!</v>
      </c>
      <c r="LTG30" s="45" t="e">
        <f t="shared" si="140"/>
        <v>#DIV/0!</v>
      </c>
      <c r="LTH30" s="45" t="e">
        <f t="shared" si="140"/>
        <v>#DIV/0!</v>
      </c>
      <c r="LTI30" s="45" t="e">
        <f t="shared" si="140"/>
        <v>#DIV/0!</v>
      </c>
      <c r="LTJ30" s="45" t="e">
        <f t="shared" si="140"/>
        <v>#DIV/0!</v>
      </c>
      <c r="LTK30" s="45" t="e">
        <f t="shared" si="140"/>
        <v>#DIV/0!</v>
      </c>
      <c r="LTL30" s="45" t="e">
        <f t="shared" si="140"/>
        <v>#DIV/0!</v>
      </c>
      <c r="LTM30" s="45" t="e">
        <f t="shared" si="140"/>
        <v>#DIV/0!</v>
      </c>
      <c r="LTN30" s="45" t="e">
        <f t="shared" si="140"/>
        <v>#DIV/0!</v>
      </c>
      <c r="LTO30" s="45" t="e">
        <f t="shared" si="140"/>
        <v>#DIV/0!</v>
      </c>
      <c r="LTP30" s="45" t="e">
        <f t="shared" ref="LTP30:LWA30" si="141">LTP8/LTP6</f>
        <v>#DIV/0!</v>
      </c>
      <c r="LTQ30" s="45" t="e">
        <f t="shared" si="141"/>
        <v>#DIV/0!</v>
      </c>
      <c r="LTR30" s="45" t="e">
        <f t="shared" si="141"/>
        <v>#DIV/0!</v>
      </c>
      <c r="LTS30" s="45" t="e">
        <f t="shared" si="141"/>
        <v>#DIV/0!</v>
      </c>
      <c r="LTT30" s="45" t="e">
        <f t="shared" si="141"/>
        <v>#DIV/0!</v>
      </c>
      <c r="LTU30" s="45" t="e">
        <f t="shared" si="141"/>
        <v>#DIV/0!</v>
      </c>
      <c r="LTV30" s="45" t="e">
        <f t="shared" si="141"/>
        <v>#DIV/0!</v>
      </c>
      <c r="LTW30" s="45" t="e">
        <f t="shared" si="141"/>
        <v>#DIV/0!</v>
      </c>
      <c r="LTX30" s="45" t="e">
        <f t="shared" si="141"/>
        <v>#DIV/0!</v>
      </c>
      <c r="LTY30" s="45" t="e">
        <f t="shared" si="141"/>
        <v>#DIV/0!</v>
      </c>
      <c r="LTZ30" s="45" t="e">
        <f t="shared" si="141"/>
        <v>#DIV/0!</v>
      </c>
      <c r="LUA30" s="45" t="e">
        <f t="shared" si="141"/>
        <v>#DIV/0!</v>
      </c>
      <c r="LUB30" s="45" t="e">
        <f t="shared" si="141"/>
        <v>#DIV/0!</v>
      </c>
      <c r="LUC30" s="45" t="e">
        <f t="shared" si="141"/>
        <v>#DIV/0!</v>
      </c>
      <c r="LUD30" s="45" t="e">
        <f t="shared" si="141"/>
        <v>#DIV/0!</v>
      </c>
      <c r="LUE30" s="45" t="e">
        <f t="shared" si="141"/>
        <v>#DIV/0!</v>
      </c>
      <c r="LUF30" s="45" t="e">
        <f t="shared" si="141"/>
        <v>#DIV/0!</v>
      </c>
      <c r="LUG30" s="45" t="e">
        <f t="shared" si="141"/>
        <v>#DIV/0!</v>
      </c>
      <c r="LUH30" s="45" t="e">
        <f t="shared" si="141"/>
        <v>#DIV/0!</v>
      </c>
      <c r="LUI30" s="45" t="e">
        <f t="shared" si="141"/>
        <v>#DIV/0!</v>
      </c>
      <c r="LUJ30" s="45" t="e">
        <f t="shared" si="141"/>
        <v>#DIV/0!</v>
      </c>
      <c r="LUK30" s="45" t="e">
        <f t="shared" si="141"/>
        <v>#DIV/0!</v>
      </c>
      <c r="LUL30" s="45" t="e">
        <f t="shared" si="141"/>
        <v>#DIV/0!</v>
      </c>
      <c r="LUM30" s="45" t="e">
        <f t="shared" si="141"/>
        <v>#DIV/0!</v>
      </c>
      <c r="LUN30" s="45" t="e">
        <f t="shared" si="141"/>
        <v>#DIV/0!</v>
      </c>
      <c r="LUO30" s="45" t="e">
        <f t="shared" si="141"/>
        <v>#DIV/0!</v>
      </c>
      <c r="LUP30" s="45" t="e">
        <f t="shared" si="141"/>
        <v>#DIV/0!</v>
      </c>
      <c r="LUQ30" s="45" t="e">
        <f t="shared" si="141"/>
        <v>#DIV/0!</v>
      </c>
      <c r="LUR30" s="45" t="e">
        <f t="shared" si="141"/>
        <v>#DIV/0!</v>
      </c>
      <c r="LUS30" s="45" t="e">
        <f t="shared" si="141"/>
        <v>#DIV/0!</v>
      </c>
      <c r="LUT30" s="45" t="e">
        <f t="shared" si="141"/>
        <v>#DIV/0!</v>
      </c>
      <c r="LUU30" s="45" t="e">
        <f t="shared" si="141"/>
        <v>#DIV/0!</v>
      </c>
      <c r="LUV30" s="45" t="e">
        <f t="shared" si="141"/>
        <v>#DIV/0!</v>
      </c>
      <c r="LUW30" s="45" t="e">
        <f t="shared" si="141"/>
        <v>#DIV/0!</v>
      </c>
      <c r="LUX30" s="45" t="e">
        <f t="shared" si="141"/>
        <v>#DIV/0!</v>
      </c>
      <c r="LUY30" s="45" t="e">
        <f t="shared" si="141"/>
        <v>#DIV/0!</v>
      </c>
      <c r="LUZ30" s="45" t="e">
        <f t="shared" si="141"/>
        <v>#DIV/0!</v>
      </c>
      <c r="LVA30" s="45" t="e">
        <f t="shared" si="141"/>
        <v>#DIV/0!</v>
      </c>
      <c r="LVB30" s="45" t="e">
        <f t="shared" si="141"/>
        <v>#DIV/0!</v>
      </c>
      <c r="LVC30" s="45" t="e">
        <f t="shared" si="141"/>
        <v>#DIV/0!</v>
      </c>
      <c r="LVD30" s="45" t="e">
        <f t="shared" si="141"/>
        <v>#DIV/0!</v>
      </c>
      <c r="LVE30" s="45" t="e">
        <f t="shared" si="141"/>
        <v>#DIV/0!</v>
      </c>
      <c r="LVF30" s="45" t="e">
        <f t="shared" si="141"/>
        <v>#DIV/0!</v>
      </c>
      <c r="LVG30" s="45" t="e">
        <f t="shared" si="141"/>
        <v>#DIV/0!</v>
      </c>
      <c r="LVH30" s="45" t="e">
        <f t="shared" si="141"/>
        <v>#DIV/0!</v>
      </c>
      <c r="LVI30" s="45" t="e">
        <f t="shared" si="141"/>
        <v>#DIV/0!</v>
      </c>
      <c r="LVJ30" s="45" t="e">
        <f t="shared" si="141"/>
        <v>#DIV/0!</v>
      </c>
      <c r="LVK30" s="45" t="e">
        <f t="shared" si="141"/>
        <v>#DIV/0!</v>
      </c>
      <c r="LVL30" s="45" t="e">
        <f t="shared" si="141"/>
        <v>#DIV/0!</v>
      </c>
      <c r="LVM30" s="45" t="e">
        <f t="shared" si="141"/>
        <v>#DIV/0!</v>
      </c>
      <c r="LVN30" s="45" t="e">
        <f t="shared" si="141"/>
        <v>#DIV/0!</v>
      </c>
      <c r="LVO30" s="45" t="e">
        <f t="shared" si="141"/>
        <v>#DIV/0!</v>
      </c>
      <c r="LVP30" s="45" t="e">
        <f t="shared" si="141"/>
        <v>#DIV/0!</v>
      </c>
      <c r="LVQ30" s="45" t="e">
        <f t="shared" si="141"/>
        <v>#DIV/0!</v>
      </c>
      <c r="LVR30" s="45" t="e">
        <f t="shared" si="141"/>
        <v>#DIV/0!</v>
      </c>
      <c r="LVS30" s="45" t="e">
        <f t="shared" si="141"/>
        <v>#DIV/0!</v>
      </c>
      <c r="LVT30" s="45" t="e">
        <f t="shared" si="141"/>
        <v>#DIV/0!</v>
      </c>
      <c r="LVU30" s="45" t="e">
        <f t="shared" si="141"/>
        <v>#DIV/0!</v>
      </c>
      <c r="LVV30" s="45" t="e">
        <f t="shared" si="141"/>
        <v>#DIV/0!</v>
      </c>
      <c r="LVW30" s="45" t="e">
        <f t="shared" si="141"/>
        <v>#DIV/0!</v>
      </c>
      <c r="LVX30" s="45" t="e">
        <f t="shared" si="141"/>
        <v>#DIV/0!</v>
      </c>
      <c r="LVY30" s="45" t="e">
        <f t="shared" si="141"/>
        <v>#DIV/0!</v>
      </c>
      <c r="LVZ30" s="45" t="e">
        <f t="shared" si="141"/>
        <v>#DIV/0!</v>
      </c>
      <c r="LWA30" s="45" t="e">
        <f t="shared" si="141"/>
        <v>#DIV/0!</v>
      </c>
      <c r="LWB30" s="45" t="e">
        <f t="shared" ref="LWB30:LYM30" si="142">LWB8/LWB6</f>
        <v>#DIV/0!</v>
      </c>
      <c r="LWC30" s="45" t="e">
        <f t="shared" si="142"/>
        <v>#DIV/0!</v>
      </c>
      <c r="LWD30" s="45" t="e">
        <f t="shared" si="142"/>
        <v>#DIV/0!</v>
      </c>
      <c r="LWE30" s="45" t="e">
        <f t="shared" si="142"/>
        <v>#DIV/0!</v>
      </c>
      <c r="LWF30" s="45" t="e">
        <f t="shared" si="142"/>
        <v>#DIV/0!</v>
      </c>
      <c r="LWG30" s="45" t="e">
        <f t="shared" si="142"/>
        <v>#DIV/0!</v>
      </c>
      <c r="LWH30" s="45" t="e">
        <f t="shared" si="142"/>
        <v>#DIV/0!</v>
      </c>
      <c r="LWI30" s="45" t="e">
        <f t="shared" si="142"/>
        <v>#DIV/0!</v>
      </c>
      <c r="LWJ30" s="45" t="e">
        <f t="shared" si="142"/>
        <v>#DIV/0!</v>
      </c>
      <c r="LWK30" s="45" t="e">
        <f t="shared" si="142"/>
        <v>#DIV/0!</v>
      </c>
      <c r="LWL30" s="45" t="e">
        <f t="shared" si="142"/>
        <v>#DIV/0!</v>
      </c>
      <c r="LWM30" s="45" t="e">
        <f t="shared" si="142"/>
        <v>#DIV/0!</v>
      </c>
      <c r="LWN30" s="45" t="e">
        <f t="shared" si="142"/>
        <v>#DIV/0!</v>
      </c>
      <c r="LWO30" s="45" t="e">
        <f t="shared" si="142"/>
        <v>#DIV/0!</v>
      </c>
      <c r="LWP30" s="45" t="e">
        <f t="shared" si="142"/>
        <v>#DIV/0!</v>
      </c>
      <c r="LWQ30" s="45" t="e">
        <f t="shared" si="142"/>
        <v>#DIV/0!</v>
      </c>
      <c r="LWR30" s="45" t="e">
        <f t="shared" si="142"/>
        <v>#DIV/0!</v>
      </c>
      <c r="LWS30" s="45" t="e">
        <f t="shared" si="142"/>
        <v>#DIV/0!</v>
      </c>
      <c r="LWT30" s="45" t="e">
        <f t="shared" si="142"/>
        <v>#DIV/0!</v>
      </c>
      <c r="LWU30" s="45" t="e">
        <f t="shared" si="142"/>
        <v>#DIV/0!</v>
      </c>
      <c r="LWV30" s="45" t="e">
        <f t="shared" si="142"/>
        <v>#DIV/0!</v>
      </c>
      <c r="LWW30" s="45" t="e">
        <f t="shared" si="142"/>
        <v>#DIV/0!</v>
      </c>
      <c r="LWX30" s="45" t="e">
        <f t="shared" si="142"/>
        <v>#DIV/0!</v>
      </c>
      <c r="LWY30" s="45" t="e">
        <f t="shared" si="142"/>
        <v>#DIV/0!</v>
      </c>
      <c r="LWZ30" s="45" t="e">
        <f t="shared" si="142"/>
        <v>#DIV/0!</v>
      </c>
      <c r="LXA30" s="45" t="e">
        <f t="shared" si="142"/>
        <v>#DIV/0!</v>
      </c>
      <c r="LXB30" s="45" t="e">
        <f t="shared" si="142"/>
        <v>#DIV/0!</v>
      </c>
      <c r="LXC30" s="45" t="e">
        <f t="shared" si="142"/>
        <v>#DIV/0!</v>
      </c>
      <c r="LXD30" s="45" t="e">
        <f t="shared" si="142"/>
        <v>#DIV/0!</v>
      </c>
      <c r="LXE30" s="45" t="e">
        <f t="shared" si="142"/>
        <v>#DIV/0!</v>
      </c>
      <c r="LXF30" s="45" t="e">
        <f t="shared" si="142"/>
        <v>#DIV/0!</v>
      </c>
      <c r="LXG30" s="45" t="e">
        <f t="shared" si="142"/>
        <v>#DIV/0!</v>
      </c>
      <c r="LXH30" s="45" t="e">
        <f t="shared" si="142"/>
        <v>#DIV/0!</v>
      </c>
      <c r="LXI30" s="45" t="e">
        <f t="shared" si="142"/>
        <v>#DIV/0!</v>
      </c>
      <c r="LXJ30" s="45" t="e">
        <f t="shared" si="142"/>
        <v>#DIV/0!</v>
      </c>
      <c r="LXK30" s="45" t="e">
        <f t="shared" si="142"/>
        <v>#DIV/0!</v>
      </c>
      <c r="LXL30" s="45" t="e">
        <f t="shared" si="142"/>
        <v>#DIV/0!</v>
      </c>
      <c r="LXM30" s="45" t="e">
        <f t="shared" si="142"/>
        <v>#DIV/0!</v>
      </c>
      <c r="LXN30" s="45" t="e">
        <f t="shared" si="142"/>
        <v>#DIV/0!</v>
      </c>
      <c r="LXO30" s="45" t="e">
        <f t="shared" si="142"/>
        <v>#DIV/0!</v>
      </c>
      <c r="LXP30" s="45" t="e">
        <f t="shared" si="142"/>
        <v>#DIV/0!</v>
      </c>
      <c r="LXQ30" s="45" t="e">
        <f t="shared" si="142"/>
        <v>#DIV/0!</v>
      </c>
      <c r="LXR30" s="45" t="e">
        <f t="shared" si="142"/>
        <v>#DIV/0!</v>
      </c>
      <c r="LXS30" s="45" t="e">
        <f t="shared" si="142"/>
        <v>#DIV/0!</v>
      </c>
      <c r="LXT30" s="45" t="e">
        <f t="shared" si="142"/>
        <v>#DIV/0!</v>
      </c>
      <c r="LXU30" s="45" t="e">
        <f t="shared" si="142"/>
        <v>#DIV/0!</v>
      </c>
      <c r="LXV30" s="45" t="e">
        <f t="shared" si="142"/>
        <v>#DIV/0!</v>
      </c>
      <c r="LXW30" s="45" t="e">
        <f t="shared" si="142"/>
        <v>#DIV/0!</v>
      </c>
      <c r="LXX30" s="45" t="e">
        <f t="shared" si="142"/>
        <v>#DIV/0!</v>
      </c>
      <c r="LXY30" s="45" t="e">
        <f t="shared" si="142"/>
        <v>#DIV/0!</v>
      </c>
      <c r="LXZ30" s="45" t="e">
        <f t="shared" si="142"/>
        <v>#DIV/0!</v>
      </c>
      <c r="LYA30" s="45" t="e">
        <f t="shared" si="142"/>
        <v>#DIV/0!</v>
      </c>
      <c r="LYB30" s="45" t="e">
        <f t="shared" si="142"/>
        <v>#DIV/0!</v>
      </c>
      <c r="LYC30" s="45" t="e">
        <f t="shared" si="142"/>
        <v>#DIV/0!</v>
      </c>
      <c r="LYD30" s="45" t="e">
        <f t="shared" si="142"/>
        <v>#DIV/0!</v>
      </c>
      <c r="LYE30" s="45" t="e">
        <f t="shared" si="142"/>
        <v>#DIV/0!</v>
      </c>
      <c r="LYF30" s="45" t="e">
        <f t="shared" si="142"/>
        <v>#DIV/0!</v>
      </c>
      <c r="LYG30" s="45" t="e">
        <f t="shared" si="142"/>
        <v>#DIV/0!</v>
      </c>
      <c r="LYH30" s="45" t="e">
        <f t="shared" si="142"/>
        <v>#DIV/0!</v>
      </c>
      <c r="LYI30" s="45" t="e">
        <f t="shared" si="142"/>
        <v>#DIV/0!</v>
      </c>
      <c r="LYJ30" s="45" t="e">
        <f t="shared" si="142"/>
        <v>#DIV/0!</v>
      </c>
      <c r="LYK30" s="45" t="e">
        <f t="shared" si="142"/>
        <v>#DIV/0!</v>
      </c>
      <c r="LYL30" s="45" t="e">
        <f t="shared" si="142"/>
        <v>#DIV/0!</v>
      </c>
      <c r="LYM30" s="45" t="e">
        <f t="shared" si="142"/>
        <v>#DIV/0!</v>
      </c>
      <c r="LYN30" s="45" t="e">
        <f t="shared" ref="LYN30:MAY30" si="143">LYN8/LYN6</f>
        <v>#DIV/0!</v>
      </c>
      <c r="LYO30" s="45" t="e">
        <f t="shared" si="143"/>
        <v>#DIV/0!</v>
      </c>
      <c r="LYP30" s="45" t="e">
        <f t="shared" si="143"/>
        <v>#DIV/0!</v>
      </c>
      <c r="LYQ30" s="45" t="e">
        <f t="shared" si="143"/>
        <v>#DIV/0!</v>
      </c>
      <c r="LYR30" s="45" t="e">
        <f t="shared" si="143"/>
        <v>#DIV/0!</v>
      </c>
      <c r="LYS30" s="45" t="e">
        <f t="shared" si="143"/>
        <v>#DIV/0!</v>
      </c>
      <c r="LYT30" s="45" t="e">
        <f t="shared" si="143"/>
        <v>#DIV/0!</v>
      </c>
      <c r="LYU30" s="45" t="e">
        <f t="shared" si="143"/>
        <v>#DIV/0!</v>
      </c>
      <c r="LYV30" s="45" t="e">
        <f t="shared" si="143"/>
        <v>#DIV/0!</v>
      </c>
      <c r="LYW30" s="45" t="e">
        <f t="shared" si="143"/>
        <v>#DIV/0!</v>
      </c>
      <c r="LYX30" s="45" t="e">
        <f t="shared" si="143"/>
        <v>#DIV/0!</v>
      </c>
      <c r="LYY30" s="45" t="e">
        <f t="shared" si="143"/>
        <v>#DIV/0!</v>
      </c>
      <c r="LYZ30" s="45" t="e">
        <f t="shared" si="143"/>
        <v>#DIV/0!</v>
      </c>
      <c r="LZA30" s="45" t="e">
        <f t="shared" si="143"/>
        <v>#DIV/0!</v>
      </c>
      <c r="LZB30" s="45" t="e">
        <f t="shared" si="143"/>
        <v>#DIV/0!</v>
      </c>
      <c r="LZC30" s="45" t="e">
        <f t="shared" si="143"/>
        <v>#DIV/0!</v>
      </c>
      <c r="LZD30" s="45" t="e">
        <f t="shared" si="143"/>
        <v>#DIV/0!</v>
      </c>
      <c r="LZE30" s="45" t="e">
        <f t="shared" si="143"/>
        <v>#DIV/0!</v>
      </c>
      <c r="LZF30" s="45" t="e">
        <f t="shared" si="143"/>
        <v>#DIV/0!</v>
      </c>
      <c r="LZG30" s="45" t="e">
        <f t="shared" si="143"/>
        <v>#DIV/0!</v>
      </c>
      <c r="LZH30" s="45" t="e">
        <f t="shared" si="143"/>
        <v>#DIV/0!</v>
      </c>
      <c r="LZI30" s="45" t="e">
        <f t="shared" si="143"/>
        <v>#DIV/0!</v>
      </c>
      <c r="LZJ30" s="45" t="e">
        <f t="shared" si="143"/>
        <v>#DIV/0!</v>
      </c>
      <c r="LZK30" s="45" t="e">
        <f t="shared" si="143"/>
        <v>#DIV/0!</v>
      </c>
      <c r="LZL30" s="45" t="e">
        <f t="shared" si="143"/>
        <v>#DIV/0!</v>
      </c>
      <c r="LZM30" s="45" t="e">
        <f t="shared" si="143"/>
        <v>#DIV/0!</v>
      </c>
      <c r="LZN30" s="45" t="e">
        <f t="shared" si="143"/>
        <v>#DIV/0!</v>
      </c>
      <c r="LZO30" s="45" t="e">
        <f t="shared" si="143"/>
        <v>#DIV/0!</v>
      </c>
      <c r="LZP30" s="45" t="e">
        <f t="shared" si="143"/>
        <v>#DIV/0!</v>
      </c>
      <c r="LZQ30" s="45" t="e">
        <f t="shared" si="143"/>
        <v>#DIV/0!</v>
      </c>
      <c r="LZR30" s="45" t="e">
        <f t="shared" si="143"/>
        <v>#DIV/0!</v>
      </c>
      <c r="LZS30" s="45" t="e">
        <f t="shared" si="143"/>
        <v>#DIV/0!</v>
      </c>
      <c r="LZT30" s="45" t="e">
        <f t="shared" si="143"/>
        <v>#DIV/0!</v>
      </c>
      <c r="LZU30" s="45" t="e">
        <f t="shared" si="143"/>
        <v>#DIV/0!</v>
      </c>
      <c r="LZV30" s="45" t="e">
        <f t="shared" si="143"/>
        <v>#DIV/0!</v>
      </c>
      <c r="LZW30" s="45" t="e">
        <f t="shared" si="143"/>
        <v>#DIV/0!</v>
      </c>
      <c r="LZX30" s="45" t="e">
        <f t="shared" si="143"/>
        <v>#DIV/0!</v>
      </c>
      <c r="LZY30" s="45" t="e">
        <f t="shared" si="143"/>
        <v>#DIV/0!</v>
      </c>
      <c r="LZZ30" s="45" t="e">
        <f t="shared" si="143"/>
        <v>#DIV/0!</v>
      </c>
      <c r="MAA30" s="45" t="e">
        <f t="shared" si="143"/>
        <v>#DIV/0!</v>
      </c>
      <c r="MAB30" s="45" t="e">
        <f t="shared" si="143"/>
        <v>#DIV/0!</v>
      </c>
      <c r="MAC30" s="45" t="e">
        <f t="shared" si="143"/>
        <v>#DIV/0!</v>
      </c>
      <c r="MAD30" s="45" t="e">
        <f t="shared" si="143"/>
        <v>#DIV/0!</v>
      </c>
      <c r="MAE30" s="45" t="e">
        <f t="shared" si="143"/>
        <v>#DIV/0!</v>
      </c>
      <c r="MAF30" s="45" t="e">
        <f t="shared" si="143"/>
        <v>#DIV/0!</v>
      </c>
      <c r="MAG30" s="45" t="e">
        <f t="shared" si="143"/>
        <v>#DIV/0!</v>
      </c>
      <c r="MAH30" s="45" t="e">
        <f t="shared" si="143"/>
        <v>#DIV/0!</v>
      </c>
      <c r="MAI30" s="45" t="e">
        <f t="shared" si="143"/>
        <v>#DIV/0!</v>
      </c>
      <c r="MAJ30" s="45" t="e">
        <f t="shared" si="143"/>
        <v>#DIV/0!</v>
      </c>
      <c r="MAK30" s="45" t="e">
        <f t="shared" si="143"/>
        <v>#DIV/0!</v>
      </c>
      <c r="MAL30" s="45" t="e">
        <f t="shared" si="143"/>
        <v>#DIV/0!</v>
      </c>
      <c r="MAM30" s="45" t="e">
        <f t="shared" si="143"/>
        <v>#DIV/0!</v>
      </c>
      <c r="MAN30" s="45" t="e">
        <f t="shared" si="143"/>
        <v>#DIV/0!</v>
      </c>
      <c r="MAO30" s="45" t="e">
        <f t="shared" si="143"/>
        <v>#DIV/0!</v>
      </c>
      <c r="MAP30" s="45" t="e">
        <f t="shared" si="143"/>
        <v>#DIV/0!</v>
      </c>
      <c r="MAQ30" s="45" t="e">
        <f t="shared" si="143"/>
        <v>#DIV/0!</v>
      </c>
      <c r="MAR30" s="45" t="e">
        <f t="shared" si="143"/>
        <v>#DIV/0!</v>
      </c>
      <c r="MAS30" s="45" t="e">
        <f t="shared" si="143"/>
        <v>#DIV/0!</v>
      </c>
      <c r="MAT30" s="45" t="e">
        <f t="shared" si="143"/>
        <v>#DIV/0!</v>
      </c>
      <c r="MAU30" s="45" t="e">
        <f t="shared" si="143"/>
        <v>#DIV/0!</v>
      </c>
      <c r="MAV30" s="45" t="e">
        <f t="shared" si="143"/>
        <v>#DIV/0!</v>
      </c>
      <c r="MAW30" s="45" t="e">
        <f t="shared" si="143"/>
        <v>#DIV/0!</v>
      </c>
      <c r="MAX30" s="45" t="e">
        <f t="shared" si="143"/>
        <v>#DIV/0!</v>
      </c>
      <c r="MAY30" s="45" t="e">
        <f t="shared" si="143"/>
        <v>#DIV/0!</v>
      </c>
      <c r="MAZ30" s="45" t="e">
        <f t="shared" ref="MAZ30:MDK30" si="144">MAZ8/MAZ6</f>
        <v>#DIV/0!</v>
      </c>
      <c r="MBA30" s="45" t="e">
        <f t="shared" si="144"/>
        <v>#DIV/0!</v>
      </c>
      <c r="MBB30" s="45" t="e">
        <f t="shared" si="144"/>
        <v>#DIV/0!</v>
      </c>
      <c r="MBC30" s="45" t="e">
        <f t="shared" si="144"/>
        <v>#DIV/0!</v>
      </c>
      <c r="MBD30" s="45" t="e">
        <f t="shared" si="144"/>
        <v>#DIV/0!</v>
      </c>
      <c r="MBE30" s="45" t="e">
        <f t="shared" si="144"/>
        <v>#DIV/0!</v>
      </c>
      <c r="MBF30" s="45" t="e">
        <f t="shared" si="144"/>
        <v>#DIV/0!</v>
      </c>
      <c r="MBG30" s="45" t="e">
        <f t="shared" si="144"/>
        <v>#DIV/0!</v>
      </c>
      <c r="MBH30" s="45" t="e">
        <f t="shared" si="144"/>
        <v>#DIV/0!</v>
      </c>
      <c r="MBI30" s="45" t="e">
        <f t="shared" si="144"/>
        <v>#DIV/0!</v>
      </c>
      <c r="MBJ30" s="45" t="e">
        <f t="shared" si="144"/>
        <v>#DIV/0!</v>
      </c>
      <c r="MBK30" s="45" t="e">
        <f t="shared" si="144"/>
        <v>#DIV/0!</v>
      </c>
      <c r="MBL30" s="45" t="e">
        <f t="shared" si="144"/>
        <v>#DIV/0!</v>
      </c>
      <c r="MBM30" s="45" t="e">
        <f t="shared" si="144"/>
        <v>#DIV/0!</v>
      </c>
      <c r="MBN30" s="45" t="e">
        <f t="shared" si="144"/>
        <v>#DIV/0!</v>
      </c>
      <c r="MBO30" s="45" t="e">
        <f t="shared" si="144"/>
        <v>#DIV/0!</v>
      </c>
      <c r="MBP30" s="45" t="e">
        <f t="shared" si="144"/>
        <v>#DIV/0!</v>
      </c>
      <c r="MBQ30" s="45" t="e">
        <f t="shared" si="144"/>
        <v>#DIV/0!</v>
      </c>
      <c r="MBR30" s="45" t="e">
        <f t="shared" si="144"/>
        <v>#DIV/0!</v>
      </c>
      <c r="MBS30" s="45" t="e">
        <f t="shared" si="144"/>
        <v>#DIV/0!</v>
      </c>
      <c r="MBT30" s="45" t="e">
        <f t="shared" si="144"/>
        <v>#DIV/0!</v>
      </c>
      <c r="MBU30" s="45" t="e">
        <f t="shared" si="144"/>
        <v>#DIV/0!</v>
      </c>
      <c r="MBV30" s="45" t="e">
        <f t="shared" si="144"/>
        <v>#DIV/0!</v>
      </c>
      <c r="MBW30" s="45" t="e">
        <f t="shared" si="144"/>
        <v>#DIV/0!</v>
      </c>
      <c r="MBX30" s="45" t="e">
        <f t="shared" si="144"/>
        <v>#DIV/0!</v>
      </c>
      <c r="MBY30" s="45" t="e">
        <f t="shared" si="144"/>
        <v>#DIV/0!</v>
      </c>
      <c r="MBZ30" s="45" t="e">
        <f t="shared" si="144"/>
        <v>#DIV/0!</v>
      </c>
      <c r="MCA30" s="45" t="e">
        <f t="shared" si="144"/>
        <v>#DIV/0!</v>
      </c>
      <c r="MCB30" s="45" t="e">
        <f t="shared" si="144"/>
        <v>#DIV/0!</v>
      </c>
      <c r="MCC30" s="45" t="e">
        <f t="shared" si="144"/>
        <v>#DIV/0!</v>
      </c>
      <c r="MCD30" s="45" t="e">
        <f t="shared" si="144"/>
        <v>#DIV/0!</v>
      </c>
      <c r="MCE30" s="45" t="e">
        <f t="shared" si="144"/>
        <v>#DIV/0!</v>
      </c>
      <c r="MCF30" s="45" t="e">
        <f t="shared" si="144"/>
        <v>#DIV/0!</v>
      </c>
      <c r="MCG30" s="45" t="e">
        <f t="shared" si="144"/>
        <v>#DIV/0!</v>
      </c>
      <c r="MCH30" s="45" t="e">
        <f t="shared" si="144"/>
        <v>#DIV/0!</v>
      </c>
      <c r="MCI30" s="45" t="e">
        <f t="shared" si="144"/>
        <v>#DIV/0!</v>
      </c>
      <c r="MCJ30" s="45" t="e">
        <f t="shared" si="144"/>
        <v>#DIV/0!</v>
      </c>
      <c r="MCK30" s="45" t="e">
        <f t="shared" si="144"/>
        <v>#DIV/0!</v>
      </c>
      <c r="MCL30" s="45" t="e">
        <f t="shared" si="144"/>
        <v>#DIV/0!</v>
      </c>
      <c r="MCM30" s="45" t="e">
        <f t="shared" si="144"/>
        <v>#DIV/0!</v>
      </c>
      <c r="MCN30" s="45" t="e">
        <f t="shared" si="144"/>
        <v>#DIV/0!</v>
      </c>
      <c r="MCO30" s="45" t="e">
        <f t="shared" si="144"/>
        <v>#DIV/0!</v>
      </c>
      <c r="MCP30" s="45" t="e">
        <f t="shared" si="144"/>
        <v>#DIV/0!</v>
      </c>
      <c r="MCQ30" s="45" t="e">
        <f t="shared" si="144"/>
        <v>#DIV/0!</v>
      </c>
      <c r="MCR30" s="45" t="e">
        <f t="shared" si="144"/>
        <v>#DIV/0!</v>
      </c>
      <c r="MCS30" s="45" t="e">
        <f t="shared" si="144"/>
        <v>#DIV/0!</v>
      </c>
      <c r="MCT30" s="45" t="e">
        <f t="shared" si="144"/>
        <v>#DIV/0!</v>
      </c>
      <c r="MCU30" s="45" t="e">
        <f t="shared" si="144"/>
        <v>#DIV/0!</v>
      </c>
      <c r="MCV30" s="45" t="e">
        <f t="shared" si="144"/>
        <v>#DIV/0!</v>
      </c>
      <c r="MCW30" s="45" t="e">
        <f t="shared" si="144"/>
        <v>#DIV/0!</v>
      </c>
      <c r="MCX30" s="45" t="e">
        <f t="shared" si="144"/>
        <v>#DIV/0!</v>
      </c>
      <c r="MCY30" s="45" t="e">
        <f t="shared" si="144"/>
        <v>#DIV/0!</v>
      </c>
      <c r="MCZ30" s="45" t="e">
        <f t="shared" si="144"/>
        <v>#DIV/0!</v>
      </c>
      <c r="MDA30" s="45" t="e">
        <f t="shared" si="144"/>
        <v>#DIV/0!</v>
      </c>
      <c r="MDB30" s="45" t="e">
        <f t="shared" si="144"/>
        <v>#DIV/0!</v>
      </c>
      <c r="MDC30" s="45" t="e">
        <f t="shared" si="144"/>
        <v>#DIV/0!</v>
      </c>
      <c r="MDD30" s="45" t="e">
        <f t="shared" si="144"/>
        <v>#DIV/0!</v>
      </c>
      <c r="MDE30" s="45" t="e">
        <f t="shared" si="144"/>
        <v>#DIV/0!</v>
      </c>
      <c r="MDF30" s="45" t="e">
        <f t="shared" si="144"/>
        <v>#DIV/0!</v>
      </c>
      <c r="MDG30" s="45" t="e">
        <f t="shared" si="144"/>
        <v>#DIV/0!</v>
      </c>
      <c r="MDH30" s="45" t="e">
        <f t="shared" si="144"/>
        <v>#DIV/0!</v>
      </c>
      <c r="MDI30" s="45" t="e">
        <f t="shared" si="144"/>
        <v>#DIV/0!</v>
      </c>
      <c r="MDJ30" s="45" t="e">
        <f t="shared" si="144"/>
        <v>#DIV/0!</v>
      </c>
      <c r="MDK30" s="45" t="e">
        <f t="shared" si="144"/>
        <v>#DIV/0!</v>
      </c>
      <c r="MDL30" s="45" t="e">
        <f t="shared" ref="MDL30:MFW30" si="145">MDL8/MDL6</f>
        <v>#DIV/0!</v>
      </c>
      <c r="MDM30" s="45" t="e">
        <f t="shared" si="145"/>
        <v>#DIV/0!</v>
      </c>
      <c r="MDN30" s="45" t="e">
        <f t="shared" si="145"/>
        <v>#DIV/0!</v>
      </c>
      <c r="MDO30" s="45" t="e">
        <f t="shared" si="145"/>
        <v>#DIV/0!</v>
      </c>
      <c r="MDP30" s="45" t="e">
        <f t="shared" si="145"/>
        <v>#DIV/0!</v>
      </c>
      <c r="MDQ30" s="45" t="e">
        <f t="shared" si="145"/>
        <v>#DIV/0!</v>
      </c>
      <c r="MDR30" s="45" t="e">
        <f t="shared" si="145"/>
        <v>#DIV/0!</v>
      </c>
      <c r="MDS30" s="45" t="e">
        <f t="shared" si="145"/>
        <v>#DIV/0!</v>
      </c>
      <c r="MDT30" s="45" t="e">
        <f t="shared" si="145"/>
        <v>#DIV/0!</v>
      </c>
      <c r="MDU30" s="45" t="e">
        <f t="shared" si="145"/>
        <v>#DIV/0!</v>
      </c>
      <c r="MDV30" s="45" t="e">
        <f t="shared" si="145"/>
        <v>#DIV/0!</v>
      </c>
      <c r="MDW30" s="45" t="e">
        <f t="shared" si="145"/>
        <v>#DIV/0!</v>
      </c>
      <c r="MDX30" s="45" t="e">
        <f t="shared" si="145"/>
        <v>#DIV/0!</v>
      </c>
      <c r="MDY30" s="45" t="e">
        <f t="shared" si="145"/>
        <v>#DIV/0!</v>
      </c>
      <c r="MDZ30" s="45" t="e">
        <f t="shared" si="145"/>
        <v>#DIV/0!</v>
      </c>
      <c r="MEA30" s="45" t="e">
        <f t="shared" si="145"/>
        <v>#DIV/0!</v>
      </c>
      <c r="MEB30" s="45" t="e">
        <f t="shared" si="145"/>
        <v>#DIV/0!</v>
      </c>
      <c r="MEC30" s="45" t="e">
        <f t="shared" si="145"/>
        <v>#DIV/0!</v>
      </c>
      <c r="MED30" s="45" t="e">
        <f t="shared" si="145"/>
        <v>#DIV/0!</v>
      </c>
      <c r="MEE30" s="45" t="e">
        <f t="shared" si="145"/>
        <v>#DIV/0!</v>
      </c>
      <c r="MEF30" s="45" t="e">
        <f t="shared" si="145"/>
        <v>#DIV/0!</v>
      </c>
      <c r="MEG30" s="45" t="e">
        <f t="shared" si="145"/>
        <v>#DIV/0!</v>
      </c>
      <c r="MEH30" s="45" t="e">
        <f t="shared" si="145"/>
        <v>#DIV/0!</v>
      </c>
      <c r="MEI30" s="45" t="e">
        <f t="shared" si="145"/>
        <v>#DIV/0!</v>
      </c>
      <c r="MEJ30" s="45" t="e">
        <f t="shared" si="145"/>
        <v>#DIV/0!</v>
      </c>
      <c r="MEK30" s="45" t="e">
        <f t="shared" si="145"/>
        <v>#DIV/0!</v>
      </c>
      <c r="MEL30" s="45" t="e">
        <f t="shared" si="145"/>
        <v>#DIV/0!</v>
      </c>
      <c r="MEM30" s="45" t="e">
        <f t="shared" si="145"/>
        <v>#DIV/0!</v>
      </c>
      <c r="MEN30" s="45" t="e">
        <f t="shared" si="145"/>
        <v>#DIV/0!</v>
      </c>
      <c r="MEO30" s="45" t="e">
        <f t="shared" si="145"/>
        <v>#DIV/0!</v>
      </c>
      <c r="MEP30" s="45" t="e">
        <f t="shared" si="145"/>
        <v>#DIV/0!</v>
      </c>
      <c r="MEQ30" s="45" t="e">
        <f t="shared" si="145"/>
        <v>#DIV/0!</v>
      </c>
      <c r="MER30" s="45" t="e">
        <f t="shared" si="145"/>
        <v>#DIV/0!</v>
      </c>
      <c r="MES30" s="45" t="e">
        <f t="shared" si="145"/>
        <v>#DIV/0!</v>
      </c>
      <c r="MET30" s="45" t="e">
        <f t="shared" si="145"/>
        <v>#DIV/0!</v>
      </c>
      <c r="MEU30" s="45" t="e">
        <f t="shared" si="145"/>
        <v>#DIV/0!</v>
      </c>
      <c r="MEV30" s="45" t="e">
        <f t="shared" si="145"/>
        <v>#DIV/0!</v>
      </c>
      <c r="MEW30" s="45" t="e">
        <f t="shared" si="145"/>
        <v>#DIV/0!</v>
      </c>
      <c r="MEX30" s="45" t="e">
        <f t="shared" si="145"/>
        <v>#DIV/0!</v>
      </c>
      <c r="MEY30" s="45" t="e">
        <f t="shared" si="145"/>
        <v>#DIV/0!</v>
      </c>
      <c r="MEZ30" s="45" t="e">
        <f t="shared" si="145"/>
        <v>#DIV/0!</v>
      </c>
      <c r="MFA30" s="45" t="e">
        <f t="shared" si="145"/>
        <v>#DIV/0!</v>
      </c>
      <c r="MFB30" s="45" t="e">
        <f t="shared" si="145"/>
        <v>#DIV/0!</v>
      </c>
      <c r="MFC30" s="45" t="e">
        <f t="shared" si="145"/>
        <v>#DIV/0!</v>
      </c>
      <c r="MFD30" s="45" t="e">
        <f t="shared" si="145"/>
        <v>#DIV/0!</v>
      </c>
      <c r="MFE30" s="45" t="e">
        <f t="shared" si="145"/>
        <v>#DIV/0!</v>
      </c>
      <c r="MFF30" s="45" t="e">
        <f t="shared" si="145"/>
        <v>#DIV/0!</v>
      </c>
      <c r="MFG30" s="45" t="e">
        <f t="shared" si="145"/>
        <v>#DIV/0!</v>
      </c>
      <c r="MFH30" s="45" t="e">
        <f t="shared" si="145"/>
        <v>#DIV/0!</v>
      </c>
      <c r="MFI30" s="45" t="e">
        <f t="shared" si="145"/>
        <v>#DIV/0!</v>
      </c>
      <c r="MFJ30" s="45" t="e">
        <f t="shared" si="145"/>
        <v>#DIV/0!</v>
      </c>
      <c r="MFK30" s="45" t="e">
        <f t="shared" si="145"/>
        <v>#DIV/0!</v>
      </c>
      <c r="MFL30" s="45" t="e">
        <f t="shared" si="145"/>
        <v>#DIV/0!</v>
      </c>
      <c r="MFM30" s="45" t="e">
        <f t="shared" si="145"/>
        <v>#DIV/0!</v>
      </c>
      <c r="MFN30" s="45" t="e">
        <f t="shared" si="145"/>
        <v>#DIV/0!</v>
      </c>
      <c r="MFO30" s="45" t="e">
        <f t="shared" si="145"/>
        <v>#DIV/0!</v>
      </c>
      <c r="MFP30" s="45" t="e">
        <f t="shared" si="145"/>
        <v>#DIV/0!</v>
      </c>
      <c r="MFQ30" s="45" t="e">
        <f t="shared" si="145"/>
        <v>#DIV/0!</v>
      </c>
      <c r="MFR30" s="45" t="e">
        <f t="shared" si="145"/>
        <v>#DIV/0!</v>
      </c>
      <c r="MFS30" s="45" t="e">
        <f t="shared" si="145"/>
        <v>#DIV/0!</v>
      </c>
      <c r="MFT30" s="45" t="e">
        <f t="shared" si="145"/>
        <v>#DIV/0!</v>
      </c>
      <c r="MFU30" s="45" t="e">
        <f t="shared" si="145"/>
        <v>#DIV/0!</v>
      </c>
      <c r="MFV30" s="45" t="e">
        <f t="shared" si="145"/>
        <v>#DIV/0!</v>
      </c>
      <c r="MFW30" s="45" t="e">
        <f t="shared" si="145"/>
        <v>#DIV/0!</v>
      </c>
      <c r="MFX30" s="45" t="e">
        <f t="shared" ref="MFX30:MII30" si="146">MFX8/MFX6</f>
        <v>#DIV/0!</v>
      </c>
      <c r="MFY30" s="45" t="e">
        <f t="shared" si="146"/>
        <v>#DIV/0!</v>
      </c>
      <c r="MFZ30" s="45" t="e">
        <f t="shared" si="146"/>
        <v>#DIV/0!</v>
      </c>
      <c r="MGA30" s="45" t="e">
        <f t="shared" si="146"/>
        <v>#DIV/0!</v>
      </c>
      <c r="MGB30" s="45" t="e">
        <f t="shared" si="146"/>
        <v>#DIV/0!</v>
      </c>
      <c r="MGC30" s="45" t="e">
        <f t="shared" si="146"/>
        <v>#DIV/0!</v>
      </c>
      <c r="MGD30" s="45" t="e">
        <f t="shared" si="146"/>
        <v>#DIV/0!</v>
      </c>
      <c r="MGE30" s="45" t="e">
        <f t="shared" si="146"/>
        <v>#DIV/0!</v>
      </c>
      <c r="MGF30" s="45" t="e">
        <f t="shared" si="146"/>
        <v>#DIV/0!</v>
      </c>
      <c r="MGG30" s="45" t="e">
        <f t="shared" si="146"/>
        <v>#DIV/0!</v>
      </c>
      <c r="MGH30" s="45" t="e">
        <f t="shared" si="146"/>
        <v>#DIV/0!</v>
      </c>
      <c r="MGI30" s="45" t="e">
        <f t="shared" si="146"/>
        <v>#DIV/0!</v>
      </c>
      <c r="MGJ30" s="45" t="e">
        <f t="shared" si="146"/>
        <v>#DIV/0!</v>
      </c>
      <c r="MGK30" s="45" t="e">
        <f t="shared" si="146"/>
        <v>#DIV/0!</v>
      </c>
      <c r="MGL30" s="45" t="e">
        <f t="shared" si="146"/>
        <v>#DIV/0!</v>
      </c>
      <c r="MGM30" s="45" t="e">
        <f t="shared" si="146"/>
        <v>#DIV/0!</v>
      </c>
      <c r="MGN30" s="45" t="e">
        <f t="shared" si="146"/>
        <v>#DIV/0!</v>
      </c>
      <c r="MGO30" s="45" t="e">
        <f t="shared" si="146"/>
        <v>#DIV/0!</v>
      </c>
      <c r="MGP30" s="45" t="e">
        <f t="shared" si="146"/>
        <v>#DIV/0!</v>
      </c>
      <c r="MGQ30" s="45" t="e">
        <f t="shared" si="146"/>
        <v>#DIV/0!</v>
      </c>
      <c r="MGR30" s="45" t="e">
        <f t="shared" si="146"/>
        <v>#DIV/0!</v>
      </c>
      <c r="MGS30" s="45" t="e">
        <f t="shared" si="146"/>
        <v>#DIV/0!</v>
      </c>
      <c r="MGT30" s="45" t="e">
        <f t="shared" si="146"/>
        <v>#DIV/0!</v>
      </c>
      <c r="MGU30" s="45" t="e">
        <f t="shared" si="146"/>
        <v>#DIV/0!</v>
      </c>
      <c r="MGV30" s="45" t="e">
        <f t="shared" si="146"/>
        <v>#DIV/0!</v>
      </c>
      <c r="MGW30" s="45" t="e">
        <f t="shared" si="146"/>
        <v>#DIV/0!</v>
      </c>
      <c r="MGX30" s="45" t="e">
        <f t="shared" si="146"/>
        <v>#DIV/0!</v>
      </c>
      <c r="MGY30" s="45" t="e">
        <f t="shared" si="146"/>
        <v>#DIV/0!</v>
      </c>
      <c r="MGZ30" s="45" t="e">
        <f t="shared" si="146"/>
        <v>#DIV/0!</v>
      </c>
      <c r="MHA30" s="45" t="e">
        <f t="shared" si="146"/>
        <v>#DIV/0!</v>
      </c>
      <c r="MHB30" s="45" t="e">
        <f t="shared" si="146"/>
        <v>#DIV/0!</v>
      </c>
      <c r="MHC30" s="45" t="e">
        <f t="shared" si="146"/>
        <v>#DIV/0!</v>
      </c>
      <c r="MHD30" s="45" t="e">
        <f t="shared" si="146"/>
        <v>#DIV/0!</v>
      </c>
      <c r="MHE30" s="45" t="e">
        <f t="shared" si="146"/>
        <v>#DIV/0!</v>
      </c>
      <c r="MHF30" s="45" t="e">
        <f t="shared" si="146"/>
        <v>#DIV/0!</v>
      </c>
      <c r="MHG30" s="45" t="e">
        <f t="shared" si="146"/>
        <v>#DIV/0!</v>
      </c>
      <c r="MHH30" s="45" t="e">
        <f t="shared" si="146"/>
        <v>#DIV/0!</v>
      </c>
      <c r="MHI30" s="45" t="e">
        <f t="shared" si="146"/>
        <v>#DIV/0!</v>
      </c>
      <c r="MHJ30" s="45" t="e">
        <f t="shared" si="146"/>
        <v>#DIV/0!</v>
      </c>
      <c r="MHK30" s="45" t="e">
        <f t="shared" si="146"/>
        <v>#DIV/0!</v>
      </c>
      <c r="MHL30" s="45" t="e">
        <f t="shared" si="146"/>
        <v>#DIV/0!</v>
      </c>
      <c r="MHM30" s="45" t="e">
        <f t="shared" si="146"/>
        <v>#DIV/0!</v>
      </c>
      <c r="MHN30" s="45" t="e">
        <f t="shared" si="146"/>
        <v>#DIV/0!</v>
      </c>
      <c r="MHO30" s="45" t="e">
        <f t="shared" si="146"/>
        <v>#DIV/0!</v>
      </c>
      <c r="MHP30" s="45" t="e">
        <f t="shared" si="146"/>
        <v>#DIV/0!</v>
      </c>
      <c r="MHQ30" s="45" t="e">
        <f t="shared" si="146"/>
        <v>#DIV/0!</v>
      </c>
      <c r="MHR30" s="45" t="e">
        <f t="shared" si="146"/>
        <v>#DIV/0!</v>
      </c>
      <c r="MHS30" s="45" t="e">
        <f t="shared" si="146"/>
        <v>#DIV/0!</v>
      </c>
      <c r="MHT30" s="45" t="e">
        <f t="shared" si="146"/>
        <v>#DIV/0!</v>
      </c>
      <c r="MHU30" s="45" t="e">
        <f t="shared" si="146"/>
        <v>#DIV/0!</v>
      </c>
      <c r="MHV30" s="45" t="e">
        <f t="shared" si="146"/>
        <v>#DIV/0!</v>
      </c>
      <c r="MHW30" s="45" t="e">
        <f t="shared" si="146"/>
        <v>#DIV/0!</v>
      </c>
      <c r="MHX30" s="45" t="e">
        <f t="shared" si="146"/>
        <v>#DIV/0!</v>
      </c>
      <c r="MHY30" s="45" t="e">
        <f t="shared" si="146"/>
        <v>#DIV/0!</v>
      </c>
      <c r="MHZ30" s="45" t="e">
        <f t="shared" si="146"/>
        <v>#DIV/0!</v>
      </c>
      <c r="MIA30" s="45" t="e">
        <f t="shared" si="146"/>
        <v>#DIV/0!</v>
      </c>
      <c r="MIB30" s="45" t="e">
        <f t="shared" si="146"/>
        <v>#DIV/0!</v>
      </c>
      <c r="MIC30" s="45" t="e">
        <f t="shared" si="146"/>
        <v>#DIV/0!</v>
      </c>
      <c r="MID30" s="45" t="e">
        <f t="shared" si="146"/>
        <v>#DIV/0!</v>
      </c>
      <c r="MIE30" s="45" t="e">
        <f t="shared" si="146"/>
        <v>#DIV/0!</v>
      </c>
      <c r="MIF30" s="45" t="e">
        <f t="shared" si="146"/>
        <v>#DIV/0!</v>
      </c>
      <c r="MIG30" s="45" t="e">
        <f t="shared" si="146"/>
        <v>#DIV/0!</v>
      </c>
      <c r="MIH30" s="45" t="e">
        <f t="shared" si="146"/>
        <v>#DIV/0!</v>
      </c>
      <c r="MII30" s="45" t="e">
        <f t="shared" si="146"/>
        <v>#DIV/0!</v>
      </c>
      <c r="MIJ30" s="45" t="e">
        <f t="shared" ref="MIJ30:MKU30" si="147">MIJ8/MIJ6</f>
        <v>#DIV/0!</v>
      </c>
      <c r="MIK30" s="45" t="e">
        <f t="shared" si="147"/>
        <v>#DIV/0!</v>
      </c>
      <c r="MIL30" s="45" t="e">
        <f t="shared" si="147"/>
        <v>#DIV/0!</v>
      </c>
      <c r="MIM30" s="45" t="e">
        <f t="shared" si="147"/>
        <v>#DIV/0!</v>
      </c>
      <c r="MIN30" s="45" t="e">
        <f t="shared" si="147"/>
        <v>#DIV/0!</v>
      </c>
      <c r="MIO30" s="45" t="e">
        <f t="shared" si="147"/>
        <v>#DIV/0!</v>
      </c>
      <c r="MIP30" s="45" t="e">
        <f t="shared" si="147"/>
        <v>#DIV/0!</v>
      </c>
      <c r="MIQ30" s="45" t="e">
        <f t="shared" si="147"/>
        <v>#DIV/0!</v>
      </c>
      <c r="MIR30" s="45" t="e">
        <f t="shared" si="147"/>
        <v>#DIV/0!</v>
      </c>
      <c r="MIS30" s="45" t="e">
        <f t="shared" si="147"/>
        <v>#DIV/0!</v>
      </c>
      <c r="MIT30" s="45" t="e">
        <f t="shared" si="147"/>
        <v>#DIV/0!</v>
      </c>
      <c r="MIU30" s="45" t="e">
        <f t="shared" si="147"/>
        <v>#DIV/0!</v>
      </c>
      <c r="MIV30" s="45" t="e">
        <f t="shared" si="147"/>
        <v>#DIV/0!</v>
      </c>
      <c r="MIW30" s="45" t="e">
        <f t="shared" si="147"/>
        <v>#DIV/0!</v>
      </c>
      <c r="MIX30" s="45" t="e">
        <f t="shared" si="147"/>
        <v>#DIV/0!</v>
      </c>
      <c r="MIY30" s="45" t="e">
        <f t="shared" si="147"/>
        <v>#DIV/0!</v>
      </c>
      <c r="MIZ30" s="45" t="e">
        <f t="shared" si="147"/>
        <v>#DIV/0!</v>
      </c>
      <c r="MJA30" s="45" t="e">
        <f t="shared" si="147"/>
        <v>#DIV/0!</v>
      </c>
      <c r="MJB30" s="45" t="e">
        <f t="shared" si="147"/>
        <v>#DIV/0!</v>
      </c>
      <c r="MJC30" s="45" t="e">
        <f t="shared" si="147"/>
        <v>#DIV/0!</v>
      </c>
      <c r="MJD30" s="45" t="e">
        <f t="shared" si="147"/>
        <v>#DIV/0!</v>
      </c>
      <c r="MJE30" s="45" t="e">
        <f t="shared" si="147"/>
        <v>#DIV/0!</v>
      </c>
      <c r="MJF30" s="45" t="e">
        <f t="shared" si="147"/>
        <v>#DIV/0!</v>
      </c>
      <c r="MJG30" s="45" t="e">
        <f t="shared" si="147"/>
        <v>#DIV/0!</v>
      </c>
      <c r="MJH30" s="45" t="e">
        <f t="shared" si="147"/>
        <v>#DIV/0!</v>
      </c>
      <c r="MJI30" s="45" t="e">
        <f t="shared" si="147"/>
        <v>#DIV/0!</v>
      </c>
      <c r="MJJ30" s="45" t="e">
        <f t="shared" si="147"/>
        <v>#DIV/0!</v>
      </c>
      <c r="MJK30" s="45" t="e">
        <f t="shared" si="147"/>
        <v>#DIV/0!</v>
      </c>
      <c r="MJL30" s="45" t="e">
        <f t="shared" si="147"/>
        <v>#DIV/0!</v>
      </c>
      <c r="MJM30" s="45" t="e">
        <f t="shared" si="147"/>
        <v>#DIV/0!</v>
      </c>
      <c r="MJN30" s="45" t="e">
        <f t="shared" si="147"/>
        <v>#DIV/0!</v>
      </c>
      <c r="MJO30" s="45" t="e">
        <f t="shared" si="147"/>
        <v>#DIV/0!</v>
      </c>
      <c r="MJP30" s="45" t="e">
        <f t="shared" si="147"/>
        <v>#DIV/0!</v>
      </c>
      <c r="MJQ30" s="45" t="e">
        <f t="shared" si="147"/>
        <v>#DIV/0!</v>
      </c>
      <c r="MJR30" s="45" t="e">
        <f t="shared" si="147"/>
        <v>#DIV/0!</v>
      </c>
      <c r="MJS30" s="45" t="e">
        <f t="shared" si="147"/>
        <v>#DIV/0!</v>
      </c>
      <c r="MJT30" s="45" t="e">
        <f t="shared" si="147"/>
        <v>#DIV/0!</v>
      </c>
      <c r="MJU30" s="45" t="e">
        <f t="shared" si="147"/>
        <v>#DIV/0!</v>
      </c>
      <c r="MJV30" s="45" t="e">
        <f t="shared" si="147"/>
        <v>#DIV/0!</v>
      </c>
      <c r="MJW30" s="45" t="e">
        <f t="shared" si="147"/>
        <v>#DIV/0!</v>
      </c>
      <c r="MJX30" s="45" t="e">
        <f t="shared" si="147"/>
        <v>#DIV/0!</v>
      </c>
      <c r="MJY30" s="45" t="e">
        <f t="shared" si="147"/>
        <v>#DIV/0!</v>
      </c>
      <c r="MJZ30" s="45" t="e">
        <f t="shared" si="147"/>
        <v>#DIV/0!</v>
      </c>
      <c r="MKA30" s="45" t="e">
        <f t="shared" si="147"/>
        <v>#DIV/0!</v>
      </c>
      <c r="MKB30" s="45" t="e">
        <f t="shared" si="147"/>
        <v>#DIV/0!</v>
      </c>
      <c r="MKC30" s="45" t="e">
        <f t="shared" si="147"/>
        <v>#DIV/0!</v>
      </c>
      <c r="MKD30" s="45" t="e">
        <f t="shared" si="147"/>
        <v>#DIV/0!</v>
      </c>
      <c r="MKE30" s="45" t="e">
        <f t="shared" si="147"/>
        <v>#DIV/0!</v>
      </c>
      <c r="MKF30" s="45" t="e">
        <f t="shared" si="147"/>
        <v>#DIV/0!</v>
      </c>
      <c r="MKG30" s="45" t="e">
        <f t="shared" si="147"/>
        <v>#DIV/0!</v>
      </c>
      <c r="MKH30" s="45" t="e">
        <f t="shared" si="147"/>
        <v>#DIV/0!</v>
      </c>
      <c r="MKI30" s="45" t="e">
        <f t="shared" si="147"/>
        <v>#DIV/0!</v>
      </c>
      <c r="MKJ30" s="45" t="e">
        <f t="shared" si="147"/>
        <v>#DIV/0!</v>
      </c>
      <c r="MKK30" s="45" t="e">
        <f t="shared" si="147"/>
        <v>#DIV/0!</v>
      </c>
      <c r="MKL30" s="45" t="e">
        <f t="shared" si="147"/>
        <v>#DIV/0!</v>
      </c>
      <c r="MKM30" s="45" t="e">
        <f t="shared" si="147"/>
        <v>#DIV/0!</v>
      </c>
      <c r="MKN30" s="45" t="e">
        <f t="shared" si="147"/>
        <v>#DIV/0!</v>
      </c>
      <c r="MKO30" s="45" t="e">
        <f t="shared" si="147"/>
        <v>#DIV/0!</v>
      </c>
      <c r="MKP30" s="45" t="e">
        <f t="shared" si="147"/>
        <v>#DIV/0!</v>
      </c>
      <c r="MKQ30" s="45" t="e">
        <f t="shared" si="147"/>
        <v>#DIV/0!</v>
      </c>
      <c r="MKR30" s="45" t="e">
        <f t="shared" si="147"/>
        <v>#DIV/0!</v>
      </c>
      <c r="MKS30" s="45" t="e">
        <f t="shared" si="147"/>
        <v>#DIV/0!</v>
      </c>
      <c r="MKT30" s="45" t="e">
        <f t="shared" si="147"/>
        <v>#DIV/0!</v>
      </c>
      <c r="MKU30" s="45" t="e">
        <f t="shared" si="147"/>
        <v>#DIV/0!</v>
      </c>
      <c r="MKV30" s="45" t="e">
        <f t="shared" ref="MKV30:MNG30" si="148">MKV8/MKV6</f>
        <v>#DIV/0!</v>
      </c>
      <c r="MKW30" s="45" t="e">
        <f t="shared" si="148"/>
        <v>#DIV/0!</v>
      </c>
      <c r="MKX30" s="45" t="e">
        <f t="shared" si="148"/>
        <v>#DIV/0!</v>
      </c>
      <c r="MKY30" s="45" t="e">
        <f t="shared" si="148"/>
        <v>#DIV/0!</v>
      </c>
      <c r="MKZ30" s="45" t="e">
        <f t="shared" si="148"/>
        <v>#DIV/0!</v>
      </c>
      <c r="MLA30" s="45" t="e">
        <f t="shared" si="148"/>
        <v>#DIV/0!</v>
      </c>
      <c r="MLB30" s="45" t="e">
        <f t="shared" si="148"/>
        <v>#DIV/0!</v>
      </c>
      <c r="MLC30" s="45" t="e">
        <f t="shared" si="148"/>
        <v>#DIV/0!</v>
      </c>
      <c r="MLD30" s="45" t="e">
        <f t="shared" si="148"/>
        <v>#DIV/0!</v>
      </c>
      <c r="MLE30" s="45" t="e">
        <f t="shared" si="148"/>
        <v>#DIV/0!</v>
      </c>
      <c r="MLF30" s="45" t="e">
        <f t="shared" si="148"/>
        <v>#DIV/0!</v>
      </c>
      <c r="MLG30" s="45" t="e">
        <f t="shared" si="148"/>
        <v>#DIV/0!</v>
      </c>
      <c r="MLH30" s="45" t="e">
        <f t="shared" si="148"/>
        <v>#DIV/0!</v>
      </c>
      <c r="MLI30" s="45" t="e">
        <f t="shared" si="148"/>
        <v>#DIV/0!</v>
      </c>
      <c r="MLJ30" s="45" t="e">
        <f t="shared" si="148"/>
        <v>#DIV/0!</v>
      </c>
      <c r="MLK30" s="45" t="e">
        <f t="shared" si="148"/>
        <v>#DIV/0!</v>
      </c>
      <c r="MLL30" s="45" t="e">
        <f t="shared" si="148"/>
        <v>#DIV/0!</v>
      </c>
      <c r="MLM30" s="45" t="e">
        <f t="shared" si="148"/>
        <v>#DIV/0!</v>
      </c>
      <c r="MLN30" s="45" t="e">
        <f t="shared" si="148"/>
        <v>#DIV/0!</v>
      </c>
      <c r="MLO30" s="45" t="e">
        <f t="shared" si="148"/>
        <v>#DIV/0!</v>
      </c>
      <c r="MLP30" s="45" t="e">
        <f t="shared" si="148"/>
        <v>#DIV/0!</v>
      </c>
      <c r="MLQ30" s="45" t="e">
        <f t="shared" si="148"/>
        <v>#DIV/0!</v>
      </c>
      <c r="MLR30" s="45" t="e">
        <f t="shared" si="148"/>
        <v>#DIV/0!</v>
      </c>
      <c r="MLS30" s="45" t="e">
        <f t="shared" si="148"/>
        <v>#DIV/0!</v>
      </c>
      <c r="MLT30" s="45" t="e">
        <f t="shared" si="148"/>
        <v>#DIV/0!</v>
      </c>
      <c r="MLU30" s="45" t="e">
        <f t="shared" si="148"/>
        <v>#DIV/0!</v>
      </c>
      <c r="MLV30" s="45" t="e">
        <f t="shared" si="148"/>
        <v>#DIV/0!</v>
      </c>
      <c r="MLW30" s="45" t="e">
        <f t="shared" si="148"/>
        <v>#DIV/0!</v>
      </c>
      <c r="MLX30" s="45" t="e">
        <f t="shared" si="148"/>
        <v>#DIV/0!</v>
      </c>
      <c r="MLY30" s="45" t="e">
        <f t="shared" si="148"/>
        <v>#DIV/0!</v>
      </c>
      <c r="MLZ30" s="45" t="e">
        <f t="shared" si="148"/>
        <v>#DIV/0!</v>
      </c>
      <c r="MMA30" s="45" t="e">
        <f t="shared" si="148"/>
        <v>#DIV/0!</v>
      </c>
      <c r="MMB30" s="45" t="e">
        <f t="shared" si="148"/>
        <v>#DIV/0!</v>
      </c>
      <c r="MMC30" s="45" t="e">
        <f t="shared" si="148"/>
        <v>#DIV/0!</v>
      </c>
      <c r="MMD30" s="45" t="e">
        <f t="shared" si="148"/>
        <v>#DIV/0!</v>
      </c>
      <c r="MME30" s="45" t="e">
        <f t="shared" si="148"/>
        <v>#DIV/0!</v>
      </c>
      <c r="MMF30" s="45" t="e">
        <f t="shared" si="148"/>
        <v>#DIV/0!</v>
      </c>
      <c r="MMG30" s="45" t="e">
        <f t="shared" si="148"/>
        <v>#DIV/0!</v>
      </c>
      <c r="MMH30" s="45" t="e">
        <f t="shared" si="148"/>
        <v>#DIV/0!</v>
      </c>
      <c r="MMI30" s="45" t="e">
        <f t="shared" si="148"/>
        <v>#DIV/0!</v>
      </c>
      <c r="MMJ30" s="45" t="e">
        <f t="shared" si="148"/>
        <v>#DIV/0!</v>
      </c>
      <c r="MMK30" s="45" t="e">
        <f t="shared" si="148"/>
        <v>#DIV/0!</v>
      </c>
      <c r="MML30" s="45" t="e">
        <f t="shared" si="148"/>
        <v>#DIV/0!</v>
      </c>
      <c r="MMM30" s="45" t="e">
        <f t="shared" si="148"/>
        <v>#DIV/0!</v>
      </c>
      <c r="MMN30" s="45" t="e">
        <f t="shared" si="148"/>
        <v>#DIV/0!</v>
      </c>
      <c r="MMO30" s="45" t="e">
        <f t="shared" si="148"/>
        <v>#DIV/0!</v>
      </c>
      <c r="MMP30" s="45" t="e">
        <f t="shared" si="148"/>
        <v>#DIV/0!</v>
      </c>
      <c r="MMQ30" s="45" t="e">
        <f t="shared" si="148"/>
        <v>#DIV/0!</v>
      </c>
      <c r="MMR30" s="45" t="e">
        <f t="shared" si="148"/>
        <v>#DIV/0!</v>
      </c>
      <c r="MMS30" s="45" t="e">
        <f t="shared" si="148"/>
        <v>#DIV/0!</v>
      </c>
      <c r="MMT30" s="45" t="e">
        <f t="shared" si="148"/>
        <v>#DIV/0!</v>
      </c>
      <c r="MMU30" s="45" t="e">
        <f t="shared" si="148"/>
        <v>#DIV/0!</v>
      </c>
      <c r="MMV30" s="45" t="e">
        <f t="shared" si="148"/>
        <v>#DIV/0!</v>
      </c>
      <c r="MMW30" s="45" t="e">
        <f t="shared" si="148"/>
        <v>#DIV/0!</v>
      </c>
      <c r="MMX30" s="45" t="e">
        <f t="shared" si="148"/>
        <v>#DIV/0!</v>
      </c>
      <c r="MMY30" s="45" t="e">
        <f t="shared" si="148"/>
        <v>#DIV/0!</v>
      </c>
      <c r="MMZ30" s="45" t="e">
        <f t="shared" si="148"/>
        <v>#DIV/0!</v>
      </c>
      <c r="MNA30" s="45" t="e">
        <f t="shared" si="148"/>
        <v>#DIV/0!</v>
      </c>
      <c r="MNB30" s="45" t="e">
        <f t="shared" si="148"/>
        <v>#DIV/0!</v>
      </c>
      <c r="MNC30" s="45" t="e">
        <f t="shared" si="148"/>
        <v>#DIV/0!</v>
      </c>
      <c r="MND30" s="45" t="e">
        <f t="shared" si="148"/>
        <v>#DIV/0!</v>
      </c>
      <c r="MNE30" s="45" t="e">
        <f t="shared" si="148"/>
        <v>#DIV/0!</v>
      </c>
      <c r="MNF30" s="45" t="e">
        <f t="shared" si="148"/>
        <v>#DIV/0!</v>
      </c>
      <c r="MNG30" s="45" t="e">
        <f t="shared" si="148"/>
        <v>#DIV/0!</v>
      </c>
      <c r="MNH30" s="45" t="e">
        <f t="shared" ref="MNH30:MPS30" si="149">MNH8/MNH6</f>
        <v>#DIV/0!</v>
      </c>
      <c r="MNI30" s="45" t="e">
        <f t="shared" si="149"/>
        <v>#DIV/0!</v>
      </c>
      <c r="MNJ30" s="45" t="e">
        <f t="shared" si="149"/>
        <v>#DIV/0!</v>
      </c>
      <c r="MNK30" s="45" t="e">
        <f t="shared" si="149"/>
        <v>#DIV/0!</v>
      </c>
      <c r="MNL30" s="45" t="e">
        <f t="shared" si="149"/>
        <v>#DIV/0!</v>
      </c>
      <c r="MNM30" s="45" t="e">
        <f t="shared" si="149"/>
        <v>#DIV/0!</v>
      </c>
      <c r="MNN30" s="45" t="e">
        <f t="shared" si="149"/>
        <v>#DIV/0!</v>
      </c>
      <c r="MNO30" s="45" t="e">
        <f t="shared" si="149"/>
        <v>#DIV/0!</v>
      </c>
      <c r="MNP30" s="45" t="e">
        <f t="shared" si="149"/>
        <v>#DIV/0!</v>
      </c>
      <c r="MNQ30" s="45" t="e">
        <f t="shared" si="149"/>
        <v>#DIV/0!</v>
      </c>
      <c r="MNR30" s="45" t="e">
        <f t="shared" si="149"/>
        <v>#DIV/0!</v>
      </c>
      <c r="MNS30" s="45" t="e">
        <f t="shared" si="149"/>
        <v>#DIV/0!</v>
      </c>
      <c r="MNT30" s="45" t="e">
        <f t="shared" si="149"/>
        <v>#DIV/0!</v>
      </c>
      <c r="MNU30" s="45" t="e">
        <f t="shared" si="149"/>
        <v>#DIV/0!</v>
      </c>
      <c r="MNV30" s="45" t="e">
        <f t="shared" si="149"/>
        <v>#DIV/0!</v>
      </c>
      <c r="MNW30" s="45" t="e">
        <f t="shared" si="149"/>
        <v>#DIV/0!</v>
      </c>
      <c r="MNX30" s="45" t="e">
        <f t="shared" si="149"/>
        <v>#DIV/0!</v>
      </c>
      <c r="MNY30" s="45" t="e">
        <f t="shared" si="149"/>
        <v>#DIV/0!</v>
      </c>
      <c r="MNZ30" s="45" t="e">
        <f t="shared" si="149"/>
        <v>#DIV/0!</v>
      </c>
      <c r="MOA30" s="45" t="e">
        <f t="shared" si="149"/>
        <v>#DIV/0!</v>
      </c>
      <c r="MOB30" s="45" t="e">
        <f t="shared" si="149"/>
        <v>#DIV/0!</v>
      </c>
      <c r="MOC30" s="45" t="e">
        <f t="shared" si="149"/>
        <v>#DIV/0!</v>
      </c>
      <c r="MOD30" s="45" t="e">
        <f t="shared" si="149"/>
        <v>#DIV/0!</v>
      </c>
      <c r="MOE30" s="45" t="e">
        <f t="shared" si="149"/>
        <v>#DIV/0!</v>
      </c>
      <c r="MOF30" s="45" t="e">
        <f t="shared" si="149"/>
        <v>#DIV/0!</v>
      </c>
      <c r="MOG30" s="45" t="e">
        <f t="shared" si="149"/>
        <v>#DIV/0!</v>
      </c>
      <c r="MOH30" s="45" t="e">
        <f t="shared" si="149"/>
        <v>#DIV/0!</v>
      </c>
      <c r="MOI30" s="45" t="e">
        <f t="shared" si="149"/>
        <v>#DIV/0!</v>
      </c>
      <c r="MOJ30" s="45" t="e">
        <f t="shared" si="149"/>
        <v>#DIV/0!</v>
      </c>
      <c r="MOK30" s="45" t="e">
        <f t="shared" si="149"/>
        <v>#DIV/0!</v>
      </c>
      <c r="MOL30" s="45" t="e">
        <f t="shared" si="149"/>
        <v>#DIV/0!</v>
      </c>
      <c r="MOM30" s="45" t="e">
        <f t="shared" si="149"/>
        <v>#DIV/0!</v>
      </c>
      <c r="MON30" s="45" t="e">
        <f t="shared" si="149"/>
        <v>#DIV/0!</v>
      </c>
      <c r="MOO30" s="45" t="e">
        <f t="shared" si="149"/>
        <v>#DIV/0!</v>
      </c>
      <c r="MOP30" s="45" t="e">
        <f t="shared" si="149"/>
        <v>#DIV/0!</v>
      </c>
      <c r="MOQ30" s="45" t="e">
        <f t="shared" si="149"/>
        <v>#DIV/0!</v>
      </c>
      <c r="MOR30" s="45" t="e">
        <f t="shared" si="149"/>
        <v>#DIV/0!</v>
      </c>
      <c r="MOS30" s="45" t="e">
        <f t="shared" si="149"/>
        <v>#DIV/0!</v>
      </c>
      <c r="MOT30" s="45" t="e">
        <f t="shared" si="149"/>
        <v>#DIV/0!</v>
      </c>
      <c r="MOU30" s="45" t="e">
        <f t="shared" si="149"/>
        <v>#DIV/0!</v>
      </c>
      <c r="MOV30" s="45" t="e">
        <f t="shared" si="149"/>
        <v>#DIV/0!</v>
      </c>
      <c r="MOW30" s="45" t="e">
        <f t="shared" si="149"/>
        <v>#DIV/0!</v>
      </c>
      <c r="MOX30" s="45" t="e">
        <f t="shared" si="149"/>
        <v>#DIV/0!</v>
      </c>
      <c r="MOY30" s="45" t="e">
        <f t="shared" si="149"/>
        <v>#DIV/0!</v>
      </c>
      <c r="MOZ30" s="45" t="e">
        <f t="shared" si="149"/>
        <v>#DIV/0!</v>
      </c>
      <c r="MPA30" s="45" t="e">
        <f t="shared" si="149"/>
        <v>#DIV/0!</v>
      </c>
      <c r="MPB30" s="45" t="e">
        <f t="shared" si="149"/>
        <v>#DIV/0!</v>
      </c>
      <c r="MPC30" s="45" t="e">
        <f t="shared" si="149"/>
        <v>#DIV/0!</v>
      </c>
      <c r="MPD30" s="45" t="e">
        <f t="shared" si="149"/>
        <v>#DIV/0!</v>
      </c>
      <c r="MPE30" s="45" t="e">
        <f t="shared" si="149"/>
        <v>#DIV/0!</v>
      </c>
      <c r="MPF30" s="45" t="e">
        <f t="shared" si="149"/>
        <v>#DIV/0!</v>
      </c>
      <c r="MPG30" s="45" t="e">
        <f t="shared" si="149"/>
        <v>#DIV/0!</v>
      </c>
      <c r="MPH30" s="45" t="e">
        <f t="shared" si="149"/>
        <v>#DIV/0!</v>
      </c>
      <c r="MPI30" s="45" t="e">
        <f t="shared" si="149"/>
        <v>#DIV/0!</v>
      </c>
      <c r="MPJ30" s="45" t="e">
        <f t="shared" si="149"/>
        <v>#DIV/0!</v>
      </c>
      <c r="MPK30" s="45" t="e">
        <f t="shared" si="149"/>
        <v>#DIV/0!</v>
      </c>
      <c r="MPL30" s="45" t="e">
        <f t="shared" si="149"/>
        <v>#DIV/0!</v>
      </c>
      <c r="MPM30" s="45" t="e">
        <f t="shared" si="149"/>
        <v>#DIV/0!</v>
      </c>
      <c r="MPN30" s="45" t="e">
        <f t="shared" si="149"/>
        <v>#DIV/0!</v>
      </c>
      <c r="MPO30" s="45" t="e">
        <f t="shared" si="149"/>
        <v>#DIV/0!</v>
      </c>
      <c r="MPP30" s="45" t="e">
        <f t="shared" si="149"/>
        <v>#DIV/0!</v>
      </c>
      <c r="MPQ30" s="45" t="e">
        <f t="shared" si="149"/>
        <v>#DIV/0!</v>
      </c>
      <c r="MPR30" s="45" t="e">
        <f t="shared" si="149"/>
        <v>#DIV/0!</v>
      </c>
      <c r="MPS30" s="45" t="e">
        <f t="shared" si="149"/>
        <v>#DIV/0!</v>
      </c>
      <c r="MPT30" s="45" t="e">
        <f t="shared" ref="MPT30:MSE30" si="150">MPT8/MPT6</f>
        <v>#DIV/0!</v>
      </c>
      <c r="MPU30" s="45" t="e">
        <f t="shared" si="150"/>
        <v>#DIV/0!</v>
      </c>
      <c r="MPV30" s="45" t="e">
        <f t="shared" si="150"/>
        <v>#DIV/0!</v>
      </c>
      <c r="MPW30" s="45" t="e">
        <f t="shared" si="150"/>
        <v>#DIV/0!</v>
      </c>
      <c r="MPX30" s="45" t="e">
        <f t="shared" si="150"/>
        <v>#DIV/0!</v>
      </c>
      <c r="MPY30" s="45" t="e">
        <f t="shared" si="150"/>
        <v>#DIV/0!</v>
      </c>
      <c r="MPZ30" s="45" t="e">
        <f t="shared" si="150"/>
        <v>#DIV/0!</v>
      </c>
      <c r="MQA30" s="45" t="e">
        <f t="shared" si="150"/>
        <v>#DIV/0!</v>
      </c>
      <c r="MQB30" s="45" t="e">
        <f t="shared" si="150"/>
        <v>#DIV/0!</v>
      </c>
      <c r="MQC30" s="45" t="e">
        <f t="shared" si="150"/>
        <v>#DIV/0!</v>
      </c>
      <c r="MQD30" s="45" t="e">
        <f t="shared" si="150"/>
        <v>#DIV/0!</v>
      </c>
      <c r="MQE30" s="45" t="e">
        <f t="shared" si="150"/>
        <v>#DIV/0!</v>
      </c>
      <c r="MQF30" s="45" t="e">
        <f t="shared" si="150"/>
        <v>#DIV/0!</v>
      </c>
      <c r="MQG30" s="45" t="e">
        <f t="shared" si="150"/>
        <v>#DIV/0!</v>
      </c>
      <c r="MQH30" s="45" t="e">
        <f t="shared" si="150"/>
        <v>#DIV/0!</v>
      </c>
      <c r="MQI30" s="45" t="e">
        <f t="shared" si="150"/>
        <v>#DIV/0!</v>
      </c>
      <c r="MQJ30" s="45" t="e">
        <f t="shared" si="150"/>
        <v>#DIV/0!</v>
      </c>
      <c r="MQK30" s="45" t="e">
        <f t="shared" si="150"/>
        <v>#DIV/0!</v>
      </c>
      <c r="MQL30" s="45" t="e">
        <f t="shared" si="150"/>
        <v>#DIV/0!</v>
      </c>
      <c r="MQM30" s="45" t="e">
        <f t="shared" si="150"/>
        <v>#DIV/0!</v>
      </c>
      <c r="MQN30" s="45" t="e">
        <f t="shared" si="150"/>
        <v>#DIV/0!</v>
      </c>
      <c r="MQO30" s="45" t="e">
        <f t="shared" si="150"/>
        <v>#DIV/0!</v>
      </c>
      <c r="MQP30" s="45" t="e">
        <f t="shared" si="150"/>
        <v>#DIV/0!</v>
      </c>
      <c r="MQQ30" s="45" t="e">
        <f t="shared" si="150"/>
        <v>#DIV/0!</v>
      </c>
      <c r="MQR30" s="45" t="e">
        <f t="shared" si="150"/>
        <v>#DIV/0!</v>
      </c>
      <c r="MQS30" s="45" t="e">
        <f t="shared" si="150"/>
        <v>#DIV/0!</v>
      </c>
      <c r="MQT30" s="45" t="e">
        <f t="shared" si="150"/>
        <v>#DIV/0!</v>
      </c>
      <c r="MQU30" s="45" t="e">
        <f t="shared" si="150"/>
        <v>#DIV/0!</v>
      </c>
      <c r="MQV30" s="45" t="e">
        <f t="shared" si="150"/>
        <v>#DIV/0!</v>
      </c>
      <c r="MQW30" s="45" t="e">
        <f t="shared" si="150"/>
        <v>#DIV/0!</v>
      </c>
      <c r="MQX30" s="45" t="e">
        <f t="shared" si="150"/>
        <v>#DIV/0!</v>
      </c>
      <c r="MQY30" s="45" t="e">
        <f t="shared" si="150"/>
        <v>#DIV/0!</v>
      </c>
      <c r="MQZ30" s="45" t="e">
        <f t="shared" si="150"/>
        <v>#DIV/0!</v>
      </c>
      <c r="MRA30" s="45" t="e">
        <f t="shared" si="150"/>
        <v>#DIV/0!</v>
      </c>
      <c r="MRB30" s="45" t="e">
        <f t="shared" si="150"/>
        <v>#DIV/0!</v>
      </c>
      <c r="MRC30" s="45" t="e">
        <f t="shared" si="150"/>
        <v>#DIV/0!</v>
      </c>
      <c r="MRD30" s="45" t="e">
        <f t="shared" si="150"/>
        <v>#DIV/0!</v>
      </c>
      <c r="MRE30" s="45" t="e">
        <f t="shared" si="150"/>
        <v>#DIV/0!</v>
      </c>
      <c r="MRF30" s="45" t="e">
        <f t="shared" si="150"/>
        <v>#DIV/0!</v>
      </c>
      <c r="MRG30" s="45" t="e">
        <f t="shared" si="150"/>
        <v>#DIV/0!</v>
      </c>
      <c r="MRH30" s="45" t="e">
        <f t="shared" si="150"/>
        <v>#DIV/0!</v>
      </c>
      <c r="MRI30" s="45" t="e">
        <f t="shared" si="150"/>
        <v>#DIV/0!</v>
      </c>
      <c r="MRJ30" s="45" t="e">
        <f t="shared" si="150"/>
        <v>#DIV/0!</v>
      </c>
      <c r="MRK30" s="45" t="e">
        <f t="shared" si="150"/>
        <v>#DIV/0!</v>
      </c>
      <c r="MRL30" s="45" t="e">
        <f t="shared" si="150"/>
        <v>#DIV/0!</v>
      </c>
      <c r="MRM30" s="45" t="e">
        <f t="shared" si="150"/>
        <v>#DIV/0!</v>
      </c>
      <c r="MRN30" s="45" t="e">
        <f t="shared" si="150"/>
        <v>#DIV/0!</v>
      </c>
      <c r="MRO30" s="45" t="e">
        <f t="shared" si="150"/>
        <v>#DIV/0!</v>
      </c>
      <c r="MRP30" s="45" t="e">
        <f t="shared" si="150"/>
        <v>#DIV/0!</v>
      </c>
      <c r="MRQ30" s="45" t="e">
        <f t="shared" si="150"/>
        <v>#DIV/0!</v>
      </c>
      <c r="MRR30" s="45" t="e">
        <f t="shared" si="150"/>
        <v>#DIV/0!</v>
      </c>
      <c r="MRS30" s="45" t="e">
        <f t="shared" si="150"/>
        <v>#DIV/0!</v>
      </c>
      <c r="MRT30" s="45" t="e">
        <f t="shared" si="150"/>
        <v>#DIV/0!</v>
      </c>
      <c r="MRU30" s="45" t="e">
        <f t="shared" si="150"/>
        <v>#DIV/0!</v>
      </c>
      <c r="MRV30" s="45" t="e">
        <f t="shared" si="150"/>
        <v>#DIV/0!</v>
      </c>
      <c r="MRW30" s="45" t="e">
        <f t="shared" si="150"/>
        <v>#DIV/0!</v>
      </c>
      <c r="MRX30" s="45" t="e">
        <f t="shared" si="150"/>
        <v>#DIV/0!</v>
      </c>
      <c r="MRY30" s="45" t="e">
        <f t="shared" si="150"/>
        <v>#DIV/0!</v>
      </c>
      <c r="MRZ30" s="45" t="e">
        <f t="shared" si="150"/>
        <v>#DIV/0!</v>
      </c>
      <c r="MSA30" s="45" t="e">
        <f t="shared" si="150"/>
        <v>#DIV/0!</v>
      </c>
      <c r="MSB30" s="45" t="e">
        <f t="shared" si="150"/>
        <v>#DIV/0!</v>
      </c>
      <c r="MSC30" s="45" t="e">
        <f t="shared" si="150"/>
        <v>#DIV/0!</v>
      </c>
      <c r="MSD30" s="45" t="e">
        <f t="shared" si="150"/>
        <v>#DIV/0!</v>
      </c>
      <c r="MSE30" s="45" t="e">
        <f t="shared" si="150"/>
        <v>#DIV/0!</v>
      </c>
      <c r="MSF30" s="45" t="e">
        <f t="shared" ref="MSF30:MUQ30" si="151">MSF8/MSF6</f>
        <v>#DIV/0!</v>
      </c>
      <c r="MSG30" s="45" t="e">
        <f t="shared" si="151"/>
        <v>#DIV/0!</v>
      </c>
      <c r="MSH30" s="45" t="e">
        <f t="shared" si="151"/>
        <v>#DIV/0!</v>
      </c>
      <c r="MSI30" s="45" t="e">
        <f t="shared" si="151"/>
        <v>#DIV/0!</v>
      </c>
      <c r="MSJ30" s="45" t="e">
        <f t="shared" si="151"/>
        <v>#DIV/0!</v>
      </c>
      <c r="MSK30" s="45" t="e">
        <f t="shared" si="151"/>
        <v>#DIV/0!</v>
      </c>
      <c r="MSL30" s="45" t="e">
        <f t="shared" si="151"/>
        <v>#DIV/0!</v>
      </c>
      <c r="MSM30" s="45" t="e">
        <f t="shared" si="151"/>
        <v>#DIV/0!</v>
      </c>
      <c r="MSN30" s="45" t="e">
        <f t="shared" si="151"/>
        <v>#DIV/0!</v>
      </c>
      <c r="MSO30" s="45" t="e">
        <f t="shared" si="151"/>
        <v>#DIV/0!</v>
      </c>
      <c r="MSP30" s="45" t="e">
        <f t="shared" si="151"/>
        <v>#DIV/0!</v>
      </c>
      <c r="MSQ30" s="45" t="e">
        <f t="shared" si="151"/>
        <v>#DIV/0!</v>
      </c>
      <c r="MSR30" s="45" t="e">
        <f t="shared" si="151"/>
        <v>#DIV/0!</v>
      </c>
      <c r="MSS30" s="45" t="e">
        <f t="shared" si="151"/>
        <v>#DIV/0!</v>
      </c>
      <c r="MST30" s="45" t="e">
        <f t="shared" si="151"/>
        <v>#DIV/0!</v>
      </c>
      <c r="MSU30" s="45" t="e">
        <f t="shared" si="151"/>
        <v>#DIV/0!</v>
      </c>
      <c r="MSV30" s="45" t="e">
        <f t="shared" si="151"/>
        <v>#DIV/0!</v>
      </c>
      <c r="MSW30" s="45" t="e">
        <f t="shared" si="151"/>
        <v>#DIV/0!</v>
      </c>
      <c r="MSX30" s="45" t="e">
        <f t="shared" si="151"/>
        <v>#DIV/0!</v>
      </c>
      <c r="MSY30" s="45" t="e">
        <f t="shared" si="151"/>
        <v>#DIV/0!</v>
      </c>
      <c r="MSZ30" s="45" t="e">
        <f t="shared" si="151"/>
        <v>#DIV/0!</v>
      </c>
      <c r="MTA30" s="45" t="e">
        <f t="shared" si="151"/>
        <v>#DIV/0!</v>
      </c>
      <c r="MTB30" s="45" t="e">
        <f t="shared" si="151"/>
        <v>#DIV/0!</v>
      </c>
      <c r="MTC30" s="45" t="e">
        <f t="shared" si="151"/>
        <v>#DIV/0!</v>
      </c>
      <c r="MTD30" s="45" t="e">
        <f t="shared" si="151"/>
        <v>#DIV/0!</v>
      </c>
      <c r="MTE30" s="45" t="e">
        <f t="shared" si="151"/>
        <v>#DIV/0!</v>
      </c>
      <c r="MTF30" s="45" t="e">
        <f t="shared" si="151"/>
        <v>#DIV/0!</v>
      </c>
      <c r="MTG30" s="45" t="e">
        <f t="shared" si="151"/>
        <v>#DIV/0!</v>
      </c>
      <c r="MTH30" s="45" t="e">
        <f t="shared" si="151"/>
        <v>#DIV/0!</v>
      </c>
      <c r="MTI30" s="45" t="e">
        <f t="shared" si="151"/>
        <v>#DIV/0!</v>
      </c>
      <c r="MTJ30" s="45" t="e">
        <f t="shared" si="151"/>
        <v>#DIV/0!</v>
      </c>
      <c r="MTK30" s="45" t="e">
        <f t="shared" si="151"/>
        <v>#DIV/0!</v>
      </c>
      <c r="MTL30" s="45" t="e">
        <f t="shared" si="151"/>
        <v>#DIV/0!</v>
      </c>
      <c r="MTM30" s="45" t="e">
        <f t="shared" si="151"/>
        <v>#DIV/0!</v>
      </c>
      <c r="MTN30" s="45" t="e">
        <f t="shared" si="151"/>
        <v>#DIV/0!</v>
      </c>
      <c r="MTO30" s="45" t="e">
        <f t="shared" si="151"/>
        <v>#DIV/0!</v>
      </c>
      <c r="MTP30" s="45" t="e">
        <f t="shared" si="151"/>
        <v>#DIV/0!</v>
      </c>
      <c r="MTQ30" s="45" t="e">
        <f t="shared" si="151"/>
        <v>#DIV/0!</v>
      </c>
      <c r="MTR30" s="45" t="e">
        <f t="shared" si="151"/>
        <v>#DIV/0!</v>
      </c>
      <c r="MTS30" s="45" t="e">
        <f t="shared" si="151"/>
        <v>#DIV/0!</v>
      </c>
      <c r="MTT30" s="45" t="e">
        <f t="shared" si="151"/>
        <v>#DIV/0!</v>
      </c>
      <c r="MTU30" s="45" t="e">
        <f t="shared" si="151"/>
        <v>#DIV/0!</v>
      </c>
      <c r="MTV30" s="45" t="e">
        <f t="shared" si="151"/>
        <v>#DIV/0!</v>
      </c>
      <c r="MTW30" s="45" t="e">
        <f t="shared" si="151"/>
        <v>#DIV/0!</v>
      </c>
      <c r="MTX30" s="45" t="e">
        <f t="shared" si="151"/>
        <v>#DIV/0!</v>
      </c>
      <c r="MTY30" s="45" t="e">
        <f t="shared" si="151"/>
        <v>#DIV/0!</v>
      </c>
      <c r="MTZ30" s="45" t="e">
        <f t="shared" si="151"/>
        <v>#DIV/0!</v>
      </c>
      <c r="MUA30" s="45" t="e">
        <f t="shared" si="151"/>
        <v>#DIV/0!</v>
      </c>
      <c r="MUB30" s="45" t="e">
        <f t="shared" si="151"/>
        <v>#DIV/0!</v>
      </c>
      <c r="MUC30" s="45" t="e">
        <f t="shared" si="151"/>
        <v>#DIV/0!</v>
      </c>
      <c r="MUD30" s="45" t="e">
        <f t="shared" si="151"/>
        <v>#DIV/0!</v>
      </c>
      <c r="MUE30" s="45" t="e">
        <f t="shared" si="151"/>
        <v>#DIV/0!</v>
      </c>
      <c r="MUF30" s="45" t="e">
        <f t="shared" si="151"/>
        <v>#DIV/0!</v>
      </c>
      <c r="MUG30" s="45" t="e">
        <f t="shared" si="151"/>
        <v>#DIV/0!</v>
      </c>
      <c r="MUH30" s="45" t="e">
        <f t="shared" si="151"/>
        <v>#DIV/0!</v>
      </c>
      <c r="MUI30" s="45" t="e">
        <f t="shared" si="151"/>
        <v>#DIV/0!</v>
      </c>
      <c r="MUJ30" s="45" t="e">
        <f t="shared" si="151"/>
        <v>#DIV/0!</v>
      </c>
      <c r="MUK30" s="45" t="e">
        <f t="shared" si="151"/>
        <v>#DIV/0!</v>
      </c>
      <c r="MUL30" s="45" t="e">
        <f t="shared" si="151"/>
        <v>#DIV/0!</v>
      </c>
      <c r="MUM30" s="45" t="e">
        <f t="shared" si="151"/>
        <v>#DIV/0!</v>
      </c>
      <c r="MUN30" s="45" t="e">
        <f t="shared" si="151"/>
        <v>#DIV/0!</v>
      </c>
      <c r="MUO30" s="45" t="e">
        <f t="shared" si="151"/>
        <v>#DIV/0!</v>
      </c>
      <c r="MUP30" s="45" t="e">
        <f t="shared" si="151"/>
        <v>#DIV/0!</v>
      </c>
      <c r="MUQ30" s="45" t="e">
        <f t="shared" si="151"/>
        <v>#DIV/0!</v>
      </c>
      <c r="MUR30" s="45" t="e">
        <f t="shared" ref="MUR30:MXC30" si="152">MUR8/MUR6</f>
        <v>#DIV/0!</v>
      </c>
      <c r="MUS30" s="45" t="e">
        <f t="shared" si="152"/>
        <v>#DIV/0!</v>
      </c>
      <c r="MUT30" s="45" t="e">
        <f t="shared" si="152"/>
        <v>#DIV/0!</v>
      </c>
      <c r="MUU30" s="45" t="e">
        <f t="shared" si="152"/>
        <v>#DIV/0!</v>
      </c>
      <c r="MUV30" s="45" t="e">
        <f t="shared" si="152"/>
        <v>#DIV/0!</v>
      </c>
      <c r="MUW30" s="45" t="e">
        <f t="shared" si="152"/>
        <v>#DIV/0!</v>
      </c>
      <c r="MUX30" s="45" t="e">
        <f t="shared" si="152"/>
        <v>#DIV/0!</v>
      </c>
      <c r="MUY30" s="45" t="e">
        <f t="shared" si="152"/>
        <v>#DIV/0!</v>
      </c>
      <c r="MUZ30" s="45" t="e">
        <f t="shared" si="152"/>
        <v>#DIV/0!</v>
      </c>
      <c r="MVA30" s="45" t="e">
        <f t="shared" si="152"/>
        <v>#DIV/0!</v>
      </c>
      <c r="MVB30" s="45" t="e">
        <f t="shared" si="152"/>
        <v>#DIV/0!</v>
      </c>
      <c r="MVC30" s="45" t="e">
        <f t="shared" si="152"/>
        <v>#DIV/0!</v>
      </c>
      <c r="MVD30" s="45" t="e">
        <f t="shared" si="152"/>
        <v>#DIV/0!</v>
      </c>
      <c r="MVE30" s="45" t="e">
        <f t="shared" si="152"/>
        <v>#DIV/0!</v>
      </c>
      <c r="MVF30" s="45" t="e">
        <f t="shared" si="152"/>
        <v>#DIV/0!</v>
      </c>
      <c r="MVG30" s="45" t="e">
        <f t="shared" si="152"/>
        <v>#DIV/0!</v>
      </c>
      <c r="MVH30" s="45" t="e">
        <f t="shared" si="152"/>
        <v>#DIV/0!</v>
      </c>
      <c r="MVI30" s="45" t="e">
        <f t="shared" si="152"/>
        <v>#DIV/0!</v>
      </c>
      <c r="MVJ30" s="45" t="e">
        <f t="shared" si="152"/>
        <v>#DIV/0!</v>
      </c>
      <c r="MVK30" s="45" t="e">
        <f t="shared" si="152"/>
        <v>#DIV/0!</v>
      </c>
      <c r="MVL30" s="45" t="e">
        <f t="shared" si="152"/>
        <v>#DIV/0!</v>
      </c>
      <c r="MVM30" s="45" t="e">
        <f t="shared" si="152"/>
        <v>#DIV/0!</v>
      </c>
      <c r="MVN30" s="45" t="e">
        <f t="shared" si="152"/>
        <v>#DIV/0!</v>
      </c>
      <c r="MVO30" s="45" t="e">
        <f t="shared" si="152"/>
        <v>#DIV/0!</v>
      </c>
      <c r="MVP30" s="45" t="e">
        <f t="shared" si="152"/>
        <v>#DIV/0!</v>
      </c>
      <c r="MVQ30" s="45" t="e">
        <f t="shared" si="152"/>
        <v>#DIV/0!</v>
      </c>
      <c r="MVR30" s="45" t="e">
        <f t="shared" si="152"/>
        <v>#DIV/0!</v>
      </c>
      <c r="MVS30" s="45" t="e">
        <f t="shared" si="152"/>
        <v>#DIV/0!</v>
      </c>
      <c r="MVT30" s="45" t="e">
        <f t="shared" si="152"/>
        <v>#DIV/0!</v>
      </c>
      <c r="MVU30" s="45" t="e">
        <f t="shared" si="152"/>
        <v>#DIV/0!</v>
      </c>
      <c r="MVV30" s="45" t="e">
        <f t="shared" si="152"/>
        <v>#DIV/0!</v>
      </c>
      <c r="MVW30" s="45" t="e">
        <f t="shared" si="152"/>
        <v>#DIV/0!</v>
      </c>
      <c r="MVX30" s="45" t="e">
        <f t="shared" si="152"/>
        <v>#DIV/0!</v>
      </c>
      <c r="MVY30" s="45" t="e">
        <f t="shared" si="152"/>
        <v>#DIV/0!</v>
      </c>
      <c r="MVZ30" s="45" t="e">
        <f t="shared" si="152"/>
        <v>#DIV/0!</v>
      </c>
      <c r="MWA30" s="45" t="e">
        <f t="shared" si="152"/>
        <v>#DIV/0!</v>
      </c>
      <c r="MWB30" s="45" t="e">
        <f t="shared" si="152"/>
        <v>#DIV/0!</v>
      </c>
      <c r="MWC30" s="45" t="e">
        <f t="shared" si="152"/>
        <v>#DIV/0!</v>
      </c>
      <c r="MWD30" s="45" t="e">
        <f t="shared" si="152"/>
        <v>#DIV/0!</v>
      </c>
      <c r="MWE30" s="45" t="e">
        <f t="shared" si="152"/>
        <v>#DIV/0!</v>
      </c>
      <c r="MWF30" s="45" t="e">
        <f t="shared" si="152"/>
        <v>#DIV/0!</v>
      </c>
      <c r="MWG30" s="45" t="e">
        <f t="shared" si="152"/>
        <v>#DIV/0!</v>
      </c>
      <c r="MWH30" s="45" t="e">
        <f t="shared" si="152"/>
        <v>#DIV/0!</v>
      </c>
      <c r="MWI30" s="45" t="e">
        <f t="shared" si="152"/>
        <v>#DIV/0!</v>
      </c>
      <c r="MWJ30" s="45" t="e">
        <f t="shared" si="152"/>
        <v>#DIV/0!</v>
      </c>
      <c r="MWK30" s="45" t="e">
        <f t="shared" si="152"/>
        <v>#DIV/0!</v>
      </c>
      <c r="MWL30" s="45" t="e">
        <f t="shared" si="152"/>
        <v>#DIV/0!</v>
      </c>
      <c r="MWM30" s="45" t="e">
        <f t="shared" si="152"/>
        <v>#DIV/0!</v>
      </c>
      <c r="MWN30" s="45" t="e">
        <f t="shared" si="152"/>
        <v>#DIV/0!</v>
      </c>
      <c r="MWO30" s="45" t="e">
        <f t="shared" si="152"/>
        <v>#DIV/0!</v>
      </c>
      <c r="MWP30" s="45" t="e">
        <f t="shared" si="152"/>
        <v>#DIV/0!</v>
      </c>
      <c r="MWQ30" s="45" t="e">
        <f t="shared" si="152"/>
        <v>#DIV/0!</v>
      </c>
      <c r="MWR30" s="45" t="e">
        <f t="shared" si="152"/>
        <v>#DIV/0!</v>
      </c>
      <c r="MWS30" s="45" t="e">
        <f t="shared" si="152"/>
        <v>#DIV/0!</v>
      </c>
      <c r="MWT30" s="45" t="e">
        <f t="shared" si="152"/>
        <v>#DIV/0!</v>
      </c>
      <c r="MWU30" s="45" t="e">
        <f t="shared" si="152"/>
        <v>#DIV/0!</v>
      </c>
      <c r="MWV30" s="45" t="e">
        <f t="shared" si="152"/>
        <v>#DIV/0!</v>
      </c>
      <c r="MWW30" s="45" t="e">
        <f t="shared" si="152"/>
        <v>#DIV/0!</v>
      </c>
      <c r="MWX30" s="45" t="e">
        <f t="shared" si="152"/>
        <v>#DIV/0!</v>
      </c>
      <c r="MWY30" s="45" t="e">
        <f t="shared" si="152"/>
        <v>#DIV/0!</v>
      </c>
      <c r="MWZ30" s="45" t="e">
        <f t="shared" si="152"/>
        <v>#DIV/0!</v>
      </c>
      <c r="MXA30" s="45" t="e">
        <f t="shared" si="152"/>
        <v>#DIV/0!</v>
      </c>
      <c r="MXB30" s="45" t="e">
        <f t="shared" si="152"/>
        <v>#DIV/0!</v>
      </c>
      <c r="MXC30" s="45" t="e">
        <f t="shared" si="152"/>
        <v>#DIV/0!</v>
      </c>
      <c r="MXD30" s="45" t="e">
        <f t="shared" ref="MXD30:MZO30" si="153">MXD8/MXD6</f>
        <v>#DIV/0!</v>
      </c>
      <c r="MXE30" s="45" t="e">
        <f t="shared" si="153"/>
        <v>#DIV/0!</v>
      </c>
      <c r="MXF30" s="45" t="e">
        <f t="shared" si="153"/>
        <v>#DIV/0!</v>
      </c>
      <c r="MXG30" s="45" t="e">
        <f t="shared" si="153"/>
        <v>#DIV/0!</v>
      </c>
      <c r="MXH30" s="45" t="e">
        <f t="shared" si="153"/>
        <v>#DIV/0!</v>
      </c>
      <c r="MXI30" s="45" t="e">
        <f t="shared" si="153"/>
        <v>#DIV/0!</v>
      </c>
      <c r="MXJ30" s="45" t="e">
        <f t="shared" si="153"/>
        <v>#DIV/0!</v>
      </c>
      <c r="MXK30" s="45" t="e">
        <f t="shared" si="153"/>
        <v>#DIV/0!</v>
      </c>
      <c r="MXL30" s="45" t="e">
        <f t="shared" si="153"/>
        <v>#DIV/0!</v>
      </c>
      <c r="MXM30" s="45" t="e">
        <f t="shared" si="153"/>
        <v>#DIV/0!</v>
      </c>
      <c r="MXN30" s="45" t="e">
        <f t="shared" si="153"/>
        <v>#DIV/0!</v>
      </c>
      <c r="MXO30" s="45" t="e">
        <f t="shared" si="153"/>
        <v>#DIV/0!</v>
      </c>
      <c r="MXP30" s="45" t="e">
        <f t="shared" si="153"/>
        <v>#DIV/0!</v>
      </c>
      <c r="MXQ30" s="45" t="e">
        <f t="shared" si="153"/>
        <v>#DIV/0!</v>
      </c>
      <c r="MXR30" s="45" t="e">
        <f t="shared" si="153"/>
        <v>#DIV/0!</v>
      </c>
      <c r="MXS30" s="45" t="e">
        <f t="shared" si="153"/>
        <v>#DIV/0!</v>
      </c>
      <c r="MXT30" s="45" t="e">
        <f t="shared" si="153"/>
        <v>#DIV/0!</v>
      </c>
      <c r="MXU30" s="45" t="e">
        <f t="shared" si="153"/>
        <v>#DIV/0!</v>
      </c>
      <c r="MXV30" s="45" t="e">
        <f t="shared" si="153"/>
        <v>#DIV/0!</v>
      </c>
      <c r="MXW30" s="45" t="e">
        <f t="shared" si="153"/>
        <v>#DIV/0!</v>
      </c>
      <c r="MXX30" s="45" t="e">
        <f t="shared" si="153"/>
        <v>#DIV/0!</v>
      </c>
      <c r="MXY30" s="45" t="e">
        <f t="shared" si="153"/>
        <v>#DIV/0!</v>
      </c>
      <c r="MXZ30" s="45" t="e">
        <f t="shared" si="153"/>
        <v>#DIV/0!</v>
      </c>
      <c r="MYA30" s="45" t="e">
        <f t="shared" si="153"/>
        <v>#DIV/0!</v>
      </c>
      <c r="MYB30" s="45" t="e">
        <f t="shared" si="153"/>
        <v>#DIV/0!</v>
      </c>
      <c r="MYC30" s="45" t="e">
        <f t="shared" si="153"/>
        <v>#DIV/0!</v>
      </c>
      <c r="MYD30" s="45" t="e">
        <f t="shared" si="153"/>
        <v>#DIV/0!</v>
      </c>
      <c r="MYE30" s="45" t="e">
        <f t="shared" si="153"/>
        <v>#DIV/0!</v>
      </c>
      <c r="MYF30" s="45" t="e">
        <f t="shared" si="153"/>
        <v>#DIV/0!</v>
      </c>
      <c r="MYG30" s="45" t="e">
        <f t="shared" si="153"/>
        <v>#DIV/0!</v>
      </c>
      <c r="MYH30" s="45" t="e">
        <f t="shared" si="153"/>
        <v>#DIV/0!</v>
      </c>
      <c r="MYI30" s="45" t="e">
        <f t="shared" si="153"/>
        <v>#DIV/0!</v>
      </c>
      <c r="MYJ30" s="45" t="e">
        <f t="shared" si="153"/>
        <v>#DIV/0!</v>
      </c>
      <c r="MYK30" s="45" t="e">
        <f t="shared" si="153"/>
        <v>#DIV/0!</v>
      </c>
      <c r="MYL30" s="45" t="e">
        <f t="shared" si="153"/>
        <v>#DIV/0!</v>
      </c>
      <c r="MYM30" s="45" t="e">
        <f t="shared" si="153"/>
        <v>#DIV/0!</v>
      </c>
      <c r="MYN30" s="45" t="e">
        <f t="shared" si="153"/>
        <v>#DIV/0!</v>
      </c>
      <c r="MYO30" s="45" t="e">
        <f t="shared" si="153"/>
        <v>#DIV/0!</v>
      </c>
      <c r="MYP30" s="45" t="e">
        <f t="shared" si="153"/>
        <v>#DIV/0!</v>
      </c>
      <c r="MYQ30" s="45" t="e">
        <f t="shared" si="153"/>
        <v>#DIV/0!</v>
      </c>
      <c r="MYR30" s="45" t="e">
        <f t="shared" si="153"/>
        <v>#DIV/0!</v>
      </c>
      <c r="MYS30" s="45" t="e">
        <f t="shared" si="153"/>
        <v>#DIV/0!</v>
      </c>
      <c r="MYT30" s="45" t="e">
        <f t="shared" si="153"/>
        <v>#DIV/0!</v>
      </c>
      <c r="MYU30" s="45" t="e">
        <f t="shared" si="153"/>
        <v>#DIV/0!</v>
      </c>
      <c r="MYV30" s="45" t="e">
        <f t="shared" si="153"/>
        <v>#DIV/0!</v>
      </c>
      <c r="MYW30" s="45" t="e">
        <f t="shared" si="153"/>
        <v>#DIV/0!</v>
      </c>
      <c r="MYX30" s="45" t="e">
        <f t="shared" si="153"/>
        <v>#DIV/0!</v>
      </c>
      <c r="MYY30" s="45" t="e">
        <f t="shared" si="153"/>
        <v>#DIV/0!</v>
      </c>
      <c r="MYZ30" s="45" t="e">
        <f t="shared" si="153"/>
        <v>#DIV/0!</v>
      </c>
      <c r="MZA30" s="45" t="e">
        <f t="shared" si="153"/>
        <v>#DIV/0!</v>
      </c>
      <c r="MZB30" s="45" t="e">
        <f t="shared" si="153"/>
        <v>#DIV/0!</v>
      </c>
      <c r="MZC30" s="45" t="e">
        <f t="shared" si="153"/>
        <v>#DIV/0!</v>
      </c>
      <c r="MZD30" s="45" t="e">
        <f t="shared" si="153"/>
        <v>#DIV/0!</v>
      </c>
      <c r="MZE30" s="45" t="e">
        <f t="shared" si="153"/>
        <v>#DIV/0!</v>
      </c>
      <c r="MZF30" s="45" t="e">
        <f t="shared" si="153"/>
        <v>#DIV/0!</v>
      </c>
      <c r="MZG30" s="45" t="e">
        <f t="shared" si="153"/>
        <v>#DIV/0!</v>
      </c>
      <c r="MZH30" s="45" t="e">
        <f t="shared" si="153"/>
        <v>#DIV/0!</v>
      </c>
      <c r="MZI30" s="45" t="e">
        <f t="shared" si="153"/>
        <v>#DIV/0!</v>
      </c>
      <c r="MZJ30" s="45" t="e">
        <f t="shared" si="153"/>
        <v>#DIV/0!</v>
      </c>
      <c r="MZK30" s="45" t="e">
        <f t="shared" si="153"/>
        <v>#DIV/0!</v>
      </c>
      <c r="MZL30" s="45" t="e">
        <f t="shared" si="153"/>
        <v>#DIV/0!</v>
      </c>
      <c r="MZM30" s="45" t="e">
        <f t="shared" si="153"/>
        <v>#DIV/0!</v>
      </c>
      <c r="MZN30" s="45" t="e">
        <f t="shared" si="153"/>
        <v>#DIV/0!</v>
      </c>
      <c r="MZO30" s="45" t="e">
        <f t="shared" si="153"/>
        <v>#DIV/0!</v>
      </c>
      <c r="MZP30" s="45" t="e">
        <f t="shared" ref="MZP30:NCA30" si="154">MZP8/MZP6</f>
        <v>#DIV/0!</v>
      </c>
      <c r="MZQ30" s="45" t="e">
        <f t="shared" si="154"/>
        <v>#DIV/0!</v>
      </c>
      <c r="MZR30" s="45" t="e">
        <f t="shared" si="154"/>
        <v>#DIV/0!</v>
      </c>
      <c r="MZS30" s="45" t="e">
        <f t="shared" si="154"/>
        <v>#DIV/0!</v>
      </c>
      <c r="MZT30" s="45" t="e">
        <f t="shared" si="154"/>
        <v>#DIV/0!</v>
      </c>
      <c r="MZU30" s="45" t="e">
        <f t="shared" si="154"/>
        <v>#DIV/0!</v>
      </c>
      <c r="MZV30" s="45" t="e">
        <f t="shared" si="154"/>
        <v>#DIV/0!</v>
      </c>
      <c r="MZW30" s="45" t="e">
        <f t="shared" si="154"/>
        <v>#DIV/0!</v>
      </c>
      <c r="MZX30" s="45" t="e">
        <f t="shared" si="154"/>
        <v>#DIV/0!</v>
      </c>
      <c r="MZY30" s="45" t="e">
        <f t="shared" si="154"/>
        <v>#DIV/0!</v>
      </c>
      <c r="MZZ30" s="45" t="e">
        <f t="shared" si="154"/>
        <v>#DIV/0!</v>
      </c>
      <c r="NAA30" s="45" t="e">
        <f t="shared" si="154"/>
        <v>#DIV/0!</v>
      </c>
      <c r="NAB30" s="45" t="e">
        <f t="shared" si="154"/>
        <v>#DIV/0!</v>
      </c>
      <c r="NAC30" s="45" t="e">
        <f t="shared" si="154"/>
        <v>#DIV/0!</v>
      </c>
      <c r="NAD30" s="45" t="e">
        <f t="shared" si="154"/>
        <v>#DIV/0!</v>
      </c>
      <c r="NAE30" s="45" t="e">
        <f t="shared" si="154"/>
        <v>#DIV/0!</v>
      </c>
      <c r="NAF30" s="45" t="e">
        <f t="shared" si="154"/>
        <v>#DIV/0!</v>
      </c>
      <c r="NAG30" s="45" t="e">
        <f t="shared" si="154"/>
        <v>#DIV/0!</v>
      </c>
      <c r="NAH30" s="45" t="e">
        <f t="shared" si="154"/>
        <v>#DIV/0!</v>
      </c>
      <c r="NAI30" s="45" t="e">
        <f t="shared" si="154"/>
        <v>#DIV/0!</v>
      </c>
      <c r="NAJ30" s="45" t="e">
        <f t="shared" si="154"/>
        <v>#DIV/0!</v>
      </c>
      <c r="NAK30" s="45" t="e">
        <f t="shared" si="154"/>
        <v>#DIV/0!</v>
      </c>
      <c r="NAL30" s="45" t="e">
        <f t="shared" si="154"/>
        <v>#DIV/0!</v>
      </c>
      <c r="NAM30" s="45" t="e">
        <f t="shared" si="154"/>
        <v>#DIV/0!</v>
      </c>
      <c r="NAN30" s="45" t="e">
        <f t="shared" si="154"/>
        <v>#DIV/0!</v>
      </c>
      <c r="NAO30" s="45" t="e">
        <f t="shared" si="154"/>
        <v>#DIV/0!</v>
      </c>
      <c r="NAP30" s="45" t="e">
        <f t="shared" si="154"/>
        <v>#DIV/0!</v>
      </c>
      <c r="NAQ30" s="45" t="e">
        <f t="shared" si="154"/>
        <v>#DIV/0!</v>
      </c>
      <c r="NAR30" s="45" t="e">
        <f t="shared" si="154"/>
        <v>#DIV/0!</v>
      </c>
      <c r="NAS30" s="45" t="e">
        <f t="shared" si="154"/>
        <v>#DIV/0!</v>
      </c>
      <c r="NAT30" s="45" t="e">
        <f t="shared" si="154"/>
        <v>#DIV/0!</v>
      </c>
      <c r="NAU30" s="45" t="e">
        <f t="shared" si="154"/>
        <v>#DIV/0!</v>
      </c>
      <c r="NAV30" s="45" t="e">
        <f t="shared" si="154"/>
        <v>#DIV/0!</v>
      </c>
      <c r="NAW30" s="45" t="e">
        <f t="shared" si="154"/>
        <v>#DIV/0!</v>
      </c>
      <c r="NAX30" s="45" t="e">
        <f t="shared" si="154"/>
        <v>#DIV/0!</v>
      </c>
      <c r="NAY30" s="45" t="e">
        <f t="shared" si="154"/>
        <v>#DIV/0!</v>
      </c>
      <c r="NAZ30" s="45" t="e">
        <f t="shared" si="154"/>
        <v>#DIV/0!</v>
      </c>
      <c r="NBA30" s="45" t="e">
        <f t="shared" si="154"/>
        <v>#DIV/0!</v>
      </c>
      <c r="NBB30" s="45" t="e">
        <f t="shared" si="154"/>
        <v>#DIV/0!</v>
      </c>
      <c r="NBC30" s="45" t="e">
        <f t="shared" si="154"/>
        <v>#DIV/0!</v>
      </c>
      <c r="NBD30" s="45" t="e">
        <f t="shared" si="154"/>
        <v>#DIV/0!</v>
      </c>
      <c r="NBE30" s="45" t="e">
        <f t="shared" si="154"/>
        <v>#DIV/0!</v>
      </c>
      <c r="NBF30" s="45" t="e">
        <f t="shared" si="154"/>
        <v>#DIV/0!</v>
      </c>
      <c r="NBG30" s="45" t="e">
        <f t="shared" si="154"/>
        <v>#DIV/0!</v>
      </c>
      <c r="NBH30" s="45" t="e">
        <f t="shared" si="154"/>
        <v>#DIV/0!</v>
      </c>
      <c r="NBI30" s="45" t="e">
        <f t="shared" si="154"/>
        <v>#DIV/0!</v>
      </c>
      <c r="NBJ30" s="45" t="e">
        <f t="shared" si="154"/>
        <v>#DIV/0!</v>
      </c>
      <c r="NBK30" s="45" t="e">
        <f t="shared" si="154"/>
        <v>#DIV/0!</v>
      </c>
      <c r="NBL30" s="45" t="e">
        <f t="shared" si="154"/>
        <v>#DIV/0!</v>
      </c>
      <c r="NBM30" s="45" t="e">
        <f t="shared" si="154"/>
        <v>#DIV/0!</v>
      </c>
      <c r="NBN30" s="45" t="e">
        <f t="shared" si="154"/>
        <v>#DIV/0!</v>
      </c>
      <c r="NBO30" s="45" t="e">
        <f t="shared" si="154"/>
        <v>#DIV/0!</v>
      </c>
      <c r="NBP30" s="45" t="e">
        <f t="shared" si="154"/>
        <v>#DIV/0!</v>
      </c>
      <c r="NBQ30" s="45" t="e">
        <f t="shared" si="154"/>
        <v>#DIV/0!</v>
      </c>
      <c r="NBR30" s="45" t="e">
        <f t="shared" si="154"/>
        <v>#DIV/0!</v>
      </c>
      <c r="NBS30" s="45" t="e">
        <f t="shared" si="154"/>
        <v>#DIV/0!</v>
      </c>
      <c r="NBT30" s="45" t="e">
        <f t="shared" si="154"/>
        <v>#DIV/0!</v>
      </c>
      <c r="NBU30" s="45" t="e">
        <f t="shared" si="154"/>
        <v>#DIV/0!</v>
      </c>
      <c r="NBV30" s="45" t="e">
        <f t="shared" si="154"/>
        <v>#DIV/0!</v>
      </c>
      <c r="NBW30" s="45" t="e">
        <f t="shared" si="154"/>
        <v>#DIV/0!</v>
      </c>
      <c r="NBX30" s="45" t="e">
        <f t="shared" si="154"/>
        <v>#DIV/0!</v>
      </c>
      <c r="NBY30" s="45" t="e">
        <f t="shared" si="154"/>
        <v>#DIV/0!</v>
      </c>
      <c r="NBZ30" s="45" t="e">
        <f t="shared" si="154"/>
        <v>#DIV/0!</v>
      </c>
      <c r="NCA30" s="45" t="e">
        <f t="shared" si="154"/>
        <v>#DIV/0!</v>
      </c>
      <c r="NCB30" s="45" t="e">
        <f t="shared" ref="NCB30:NEM30" si="155">NCB8/NCB6</f>
        <v>#DIV/0!</v>
      </c>
      <c r="NCC30" s="45" t="e">
        <f t="shared" si="155"/>
        <v>#DIV/0!</v>
      </c>
      <c r="NCD30" s="45" t="e">
        <f t="shared" si="155"/>
        <v>#DIV/0!</v>
      </c>
      <c r="NCE30" s="45" t="e">
        <f t="shared" si="155"/>
        <v>#DIV/0!</v>
      </c>
      <c r="NCF30" s="45" t="e">
        <f t="shared" si="155"/>
        <v>#DIV/0!</v>
      </c>
      <c r="NCG30" s="45" t="e">
        <f t="shared" si="155"/>
        <v>#DIV/0!</v>
      </c>
      <c r="NCH30" s="45" t="e">
        <f t="shared" si="155"/>
        <v>#DIV/0!</v>
      </c>
      <c r="NCI30" s="45" t="e">
        <f t="shared" si="155"/>
        <v>#DIV/0!</v>
      </c>
      <c r="NCJ30" s="45" t="e">
        <f t="shared" si="155"/>
        <v>#DIV/0!</v>
      </c>
      <c r="NCK30" s="45" t="e">
        <f t="shared" si="155"/>
        <v>#DIV/0!</v>
      </c>
      <c r="NCL30" s="45" t="e">
        <f t="shared" si="155"/>
        <v>#DIV/0!</v>
      </c>
      <c r="NCM30" s="45" t="e">
        <f t="shared" si="155"/>
        <v>#DIV/0!</v>
      </c>
      <c r="NCN30" s="45" t="e">
        <f t="shared" si="155"/>
        <v>#DIV/0!</v>
      </c>
      <c r="NCO30" s="45" t="e">
        <f t="shared" si="155"/>
        <v>#DIV/0!</v>
      </c>
      <c r="NCP30" s="45" t="e">
        <f t="shared" si="155"/>
        <v>#DIV/0!</v>
      </c>
      <c r="NCQ30" s="45" t="e">
        <f t="shared" si="155"/>
        <v>#DIV/0!</v>
      </c>
      <c r="NCR30" s="45" t="e">
        <f t="shared" si="155"/>
        <v>#DIV/0!</v>
      </c>
      <c r="NCS30" s="45" t="e">
        <f t="shared" si="155"/>
        <v>#DIV/0!</v>
      </c>
      <c r="NCT30" s="45" t="e">
        <f t="shared" si="155"/>
        <v>#DIV/0!</v>
      </c>
      <c r="NCU30" s="45" t="e">
        <f t="shared" si="155"/>
        <v>#DIV/0!</v>
      </c>
      <c r="NCV30" s="45" t="e">
        <f t="shared" si="155"/>
        <v>#DIV/0!</v>
      </c>
      <c r="NCW30" s="45" t="e">
        <f t="shared" si="155"/>
        <v>#DIV/0!</v>
      </c>
      <c r="NCX30" s="45" t="e">
        <f t="shared" si="155"/>
        <v>#DIV/0!</v>
      </c>
      <c r="NCY30" s="45" t="e">
        <f t="shared" si="155"/>
        <v>#DIV/0!</v>
      </c>
      <c r="NCZ30" s="45" t="e">
        <f t="shared" si="155"/>
        <v>#DIV/0!</v>
      </c>
      <c r="NDA30" s="45" t="e">
        <f t="shared" si="155"/>
        <v>#DIV/0!</v>
      </c>
      <c r="NDB30" s="45" t="e">
        <f t="shared" si="155"/>
        <v>#DIV/0!</v>
      </c>
      <c r="NDC30" s="45" t="e">
        <f t="shared" si="155"/>
        <v>#DIV/0!</v>
      </c>
      <c r="NDD30" s="45" t="e">
        <f t="shared" si="155"/>
        <v>#DIV/0!</v>
      </c>
      <c r="NDE30" s="45" t="e">
        <f t="shared" si="155"/>
        <v>#DIV/0!</v>
      </c>
      <c r="NDF30" s="45" t="e">
        <f t="shared" si="155"/>
        <v>#DIV/0!</v>
      </c>
      <c r="NDG30" s="45" t="e">
        <f t="shared" si="155"/>
        <v>#DIV/0!</v>
      </c>
      <c r="NDH30" s="45" t="e">
        <f t="shared" si="155"/>
        <v>#DIV/0!</v>
      </c>
      <c r="NDI30" s="45" t="e">
        <f t="shared" si="155"/>
        <v>#DIV/0!</v>
      </c>
      <c r="NDJ30" s="45" t="e">
        <f t="shared" si="155"/>
        <v>#DIV/0!</v>
      </c>
      <c r="NDK30" s="45" t="e">
        <f t="shared" si="155"/>
        <v>#DIV/0!</v>
      </c>
      <c r="NDL30" s="45" t="e">
        <f t="shared" si="155"/>
        <v>#DIV/0!</v>
      </c>
      <c r="NDM30" s="45" t="e">
        <f t="shared" si="155"/>
        <v>#DIV/0!</v>
      </c>
      <c r="NDN30" s="45" t="e">
        <f t="shared" si="155"/>
        <v>#DIV/0!</v>
      </c>
      <c r="NDO30" s="45" t="e">
        <f t="shared" si="155"/>
        <v>#DIV/0!</v>
      </c>
      <c r="NDP30" s="45" t="e">
        <f t="shared" si="155"/>
        <v>#DIV/0!</v>
      </c>
      <c r="NDQ30" s="45" t="e">
        <f t="shared" si="155"/>
        <v>#DIV/0!</v>
      </c>
      <c r="NDR30" s="45" t="e">
        <f t="shared" si="155"/>
        <v>#DIV/0!</v>
      </c>
      <c r="NDS30" s="45" t="e">
        <f t="shared" si="155"/>
        <v>#DIV/0!</v>
      </c>
      <c r="NDT30" s="45" t="e">
        <f t="shared" si="155"/>
        <v>#DIV/0!</v>
      </c>
      <c r="NDU30" s="45" t="e">
        <f t="shared" si="155"/>
        <v>#DIV/0!</v>
      </c>
      <c r="NDV30" s="45" t="e">
        <f t="shared" si="155"/>
        <v>#DIV/0!</v>
      </c>
      <c r="NDW30" s="45" t="e">
        <f t="shared" si="155"/>
        <v>#DIV/0!</v>
      </c>
      <c r="NDX30" s="45" t="e">
        <f t="shared" si="155"/>
        <v>#DIV/0!</v>
      </c>
      <c r="NDY30" s="45" t="e">
        <f t="shared" si="155"/>
        <v>#DIV/0!</v>
      </c>
      <c r="NDZ30" s="45" t="e">
        <f t="shared" si="155"/>
        <v>#DIV/0!</v>
      </c>
      <c r="NEA30" s="45" t="e">
        <f t="shared" si="155"/>
        <v>#DIV/0!</v>
      </c>
      <c r="NEB30" s="45" t="e">
        <f t="shared" si="155"/>
        <v>#DIV/0!</v>
      </c>
      <c r="NEC30" s="45" t="e">
        <f t="shared" si="155"/>
        <v>#DIV/0!</v>
      </c>
      <c r="NED30" s="45" t="e">
        <f t="shared" si="155"/>
        <v>#DIV/0!</v>
      </c>
      <c r="NEE30" s="45" t="e">
        <f t="shared" si="155"/>
        <v>#DIV/0!</v>
      </c>
      <c r="NEF30" s="45" t="e">
        <f t="shared" si="155"/>
        <v>#DIV/0!</v>
      </c>
      <c r="NEG30" s="45" t="e">
        <f t="shared" si="155"/>
        <v>#DIV/0!</v>
      </c>
      <c r="NEH30" s="45" t="e">
        <f t="shared" si="155"/>
        <v>#DIV/0!</v>
      </c>
      <c r="NEI30" s="45" t="e">
        <f t="shared" si="155"/>
        <v>#DIV/0!</v>
      </c>
      <c r="NEJ30" s="45" t="e">
        <f t="shared" si="155"/>
        <v>#DIV/0!</v>
      </c>
      <c r="NEK30" s="45" t="e">
        <f t="shared" si="155"/>
        <v>#DIV/0!</v>
      </c>
      <c r="NEL30" s="45" t="e">
        <f t="shared" si="155"/>
        <v>#DIV/0!</v>
      </c>
      <c r="NEM30" s="45" t="e">
        <f t="shared" si="155"/>
        <v>#DIV/0!</v>
      </c>
      <c r="NEN30" s="45" t="e">
        <f t="shared" ref="NEN30:NGY30" si="156">NEN8/NEN6</f>
        <v>#DIV/0!</v>
      </c>
      <c r="NEO30" s="45" t="e">
        <f t="shared" si="156"/>
        <v>#DIV/0!</v>
      </c>
      <c r="NEP30" s="45" t="e">
        <f t="shared" si="156"/>
        <v>#DIV/0!</v>
      </c>
      <c r="NEQ30" s="45" t="e">
        <f t="shared" si="156"/>
        <v>#DIV/0!</v>
      </c>
      <c r="NER30" s="45" t="e">
        <f t="shared" si="156"/>
        <v>#DIV/0!</v>
      </c>
      <c r="NES30" s="45" t="e">
        <f t="shared" si="156"/>
        <v>#DIV/0!</v>
      </c>
      <c r="NET30" s="45" t="e">
        <f t="shared" si="156"/>
        <v>#DIV/0!</v>
      </c>
      <c r="NEU30" s="45" t="e">
        <f t="shared" si="156"/>
        <v>#DIV/0!</v>
      </c>
      <c r="NEV30" s="45" t="e">
        <f t="shared" si="156"/>
        <v>#DIV/0!</v>
      </c>
      <c r="NEW30" s="45" t="e">
        <f t="shared" si="156"/>
        <v>#DIV/0!</v>
      </c>
      <c r="NEX30" s="45" t="e">
        <f t="shared" si="156"/>
        <v>#DIV/0!</v>
      </c>
      <c r="NEY30" s="45" t="e">
        <f t="shared" si="156"/>
        <v>#DIV/0!</v>
      </c>
      <c r="NEZ30" s="45" t="e">
        <f t="shared" si="156"/>
        <v>#DIV/0!</v>
      </c>
      <c r="NFA30" s="45" t="e">
        <f t="shared" si="156"/>
        <v>#DIV/0!</v>
      </c>
      <c r="NFB30" s="45" t="e">
        <f t="shared" si="156"/>
        <v>#DIV/0!</v>
      </c>
      <c r="NFC30" s="45" t="e">
        <f t="shared" si="156"/>
        <v>#DIV/0!</v>
      </c>
      <c r="NFD30" s="45" t="e">
        <f t="shared" si="156"/>
        <v>#DIV/0!</v>
      </c>
      <c r="NFE30" s="45" t="e">
        <f t="shared" si="156"/>
        <v>#DIV/0!</v>
      </c>
      <c r="NFF30" s="45" t="e">
        <f t="shared" si="156"/>
        <v>#DIV/0!</v>
      </c>
      <c r="NFG30" s="45" t="e">
        <f t="shared" si="156"/>
        <v>#DIV/0!</v>
      </c>
      <c r="NFH30" s="45" t="e">
        <f t="shared" si="156"/>
        <v>#DIV/0!</v>
      </c>
      <c r="NFI30" s="45" t="e">
        <f t="shared" si="156"/>
        <v>#DIV/0!</v>
      </c>
      <c r="NFJ30" s="45" t="e">
        <f t="shared" si="156"/>
        <v>#DIV/0!</v>
      </c>
      <c r="NFK30" s="45" t="e">
        <f t="shared" si="156"/>
        <v>#DIV/0!</v>
      </c>
      <c r="NFL30" s="45" t="e">
        <f t="shared" si="156"/>
        <v>#DIV/0!</v>
      </c>
      <c r="NFM30" s="45" t="e">
        <f t="shared" si="156"/>
        <v>#DIV/0!</v>
      </c>
      <c r="NFN30" s="45" t="e">
        <f t="shared" si="156"/>
        <v>#DIV/0!</v>
      </c>
      <c r="NFO30" s="45" t="e">
        <f t="shared" si="156"/>
        <v>#DIV/0!</v>
      </c>
      <c r="NFP30" s="45" t="e">
        <f t="shared" si="156"/>
        <v>#DIV/0!</v>
      </c>
      <c r="NFQ30" s="45" t="e">
        <f t="shared" si="156"/>
        <v>#DIV/0!</v>
      </c>
      <c r="NFR30" s="45" t="e">
        <f t="shared" si="156"/>
        <v>#DIV/0!</v>
      </c>
      <c r="NFS30" s="45" t="e">
        <f t="shared" si="156"/>
        <v>#DIV/0!</v>
      </c>
      <c r="NFT30" s="45" t="e">
        <f t="shared" si="156"/>
        <v>#DIV/0!</v>
      </c>
      <c r="NFU30" s="45" t="e">
        <f t="shared" si="156"/>
        <v>#DIV/0!</v>
      </c>
      <c r="NFV30" s="45" t="e">
        <f t="shared" si="156"/>
        <v>#DIV/0!</v>
      </c>
      <c r="NFW30" s="45" t="e">
        <f t="shared" si="156"/>
        <v>#DIV/0!</v>
      </c>
      <c r="NFX30" s="45" t="e">
        <f t="shared" si="156"/>
        <v>#DIV/0!</v>
      </c>
      <c r="NFY30" s="45" t="e">
        <f t="shared" si="156"/>
        <v>#DIV/0!</v>
      </c>
      <c r="NFZ30" s="45" t="e">
        <f t="shared" si="156"/>
        <v>#DIV/0!</v>
      </c>
      <c r="NGA30" s="45" t="e">
        <f t="shared" si="156"/>
        <v>#DIV/0!</v>
      </c>
      <c r="NGB30" s="45" t="e">
        <f t="shared" si="156"/>
        <v>#DIV/0!</v>
      </c>
      <c r="NGC30" s="45" t="e">
        <f t="shared" si="156"/>
        <v>#DIV/0!</v>
      </c>
      <c r="NGD30" s="45" t="e">
        <f t="shared" si="156"/>
        <v>#DIV/0!</v>
      </c>
      <c r="NGE30" s="45" t="e">
        <f t="shared" si="156"/>
        <v>#DIV/0!</v>
      </c>
      <c r="NGF30" s="45" t="e">
        <f t="shared" si="156"/>
        <v>#DIV/0!</v>
      </c>
      <c r="NGG30" s="45" t="e">
        <f t="shared" si="156"/>
        <v>#DIV/0!</v>
      </c>
      <c r="NGH30" s="45" t="e">
        <f t="shared" si="156"/>
        <v>#DIV/0!</v>
      </c>
      <c r="NGI30" s="45" t="e">
        <f t="shared" si="156"/>
        <v>#DIV/0!</v>
      </c>
      <c r="NGJ30" s="45" t="e">
        <f t="shared" si="156"/>
        <v>#DIV/0!</v>
      </c>
      <c r="NGK30" s="45" t="e">
        <f t="shared" si="156"/>
        <v>#DIV/0!</v>
      </c>
      <c r="NGL30" s="45" t="e">
        <f t="shared" si="156"/>
        <v>#DIV/0!</v>
      </c>
      <c r="NGM30" s="45" t="e">
        <f t="shared" si="156"/>
        <v>#DIV/0!</v>
      </c>
      <c r="NGN30" s="45" t="e">
        <f t="shared" si="156"/>
        <v>#DIV/0!</v>
      </c>
      <c r="NGO30" s="45" t="e">
        <f t="shared" si="156"/>
        <v>#DIV/0!</v>
      </c>
      <c r="NGP30" s="45" t="e">
        <f t="shared" si="156"/>
        <v>#DIV/0!</v>
      </c>
      <c r="NGQ30" s="45" t="e">
        <f t="shared" si="156"/>
        <v>#DIV/0!</v>
      </c>
      <c r="NGR30" s="45" t="e">
        <f t="shared" si="156"/>
        <v>#DIV/0!</v>
      </c>
      <c r="NGS30" s="45" t="e">
        <f t="shared" si="156"/>
        <v>#DIV/0!</v>
      </c>
      <c r="NGT30" s="45" t="e">
        <f t="shared" si="156"/>
        <v>#DIV/0!</v>
      </c>
      <c r="NGU30" s="45" t="e">
        <f t="shared" si="156"/>
        <v>#DIV/0!</v>
      </c>
      <c r="NGV30" s="45" t="e">
        <f t="shared" si="156"/>
        <v>#DIV/0!</v>
      </c>
      <c r="NGW30" s="45" t="e">
        <f t="shared" si="156"/>
        <v>#DIV/0!</v>
      </c>
      <c r="NGX30" s="45" t="e">
        <f t="shared" si="156"/>
        <v>#DIV/0!</v>
      </c>
      <c r="NGY30" s="45" t="e">
        <f t="shared" si="156"/>
        <v>#DIV/0!</v>
      </c>
      <c r="NGZ30" s="45" t="e">
        <f t="shared" ref="NGZ30:NJK30" si="157">NGZ8/NGZ6</f>
        <v>#DIV/0!</v>
      </c>
      <c r="NHA30" s="45" t="e">
        <f t="shared" si="157"/>
        <v>#DIV/0!</v>
      </c>
      <c r="NHB30" s="45" t="e">
        <f t="shared" si="157"/>
        <v>#DIV/0!</v>
      </c>
      <c r="NHC30" s="45" t="e">
        <f t="shared" si="157"/>
        <v>#DIV/0!</v>
      </c>
      <c r="NHD30" s="45" t="e">
        <f t="shared" si="157"/>
        <v>#DIV/0!</v>
      </c>
      <c r="NHE30" s="45" t="e">
        <f t="shared" si="157"/>
        <v>#DIV/0!</v>
      </c>
      <c r="NHF30" s="45" t="e">
        <f t="shared" si="157"/>
        <v>#DIV/0!</v>
      </c>
      <c r="NHG30" s="45" t="e">
        <f t="shared" si="157"/>
        <v>#DIV/0!</v>
      </c>
      <c r="NHH30" s="45" t="e">
        <f t="shared" si="157"/>
        <v>#DIV/0!</v>
      </c>
      <c r="NHI30" s="45" t="e">
        <f t="shared" si="157"/>
        <v>#DIV/0!</v>
      </c>
      <c r="NHJ30" s="45" t="e">
        <f t="shared" si="157"/>
        <v>#DIV/0!</v>
      </c>
      <c r="NHK30" s="45" t="e">
        <f t="shared" si="157"/>
        <v>#DIV/0!</v>
      </c>
      <c r="NHL30" s="45" t="e">
        <f t="shared" si="157"/>
        <v>#DIV/0!</v>
      </c>
      <c r="NHM30" s="45" t="e">
        <f t="shared" si="157"/>
        <v>#DIV/0!</v>
      </c>
      <c r="NHN30" s="45" t="e">
        <f t="shared" si="157"/>
        <v>#DIV/0!</v>
      </c>
      <c r="NHO30" s="45" t="e">
        <f t="shared" si="157"/>
        <v>#DIV/0!</v>
      </c>
      <c r="NHP30" s="45" t="e">
        <f t="shared" si="157"/>
        <v>#DIV/0!</v>
      </c>
      <c r="NHQ30" s="45" t="e">
        <f t="shared" si="157"/>
        <v>#DIV/0!</v>
      </c>
      <c r="NHR30" s="45" t="e">
        <f t="shared" si="157"/>
        <v>#DIV/0!</v>
      </c>
      <c r="NHS30" s="45" t="e">
        <f t="shared" si="157"/>
        <v>#DIV/0!</v>
      </c>
      <c r="NHT30" s="45" t="e">
        <f t="shared" si="157"/>
        <v>#DIV/0!</v>
      </c>
      <c r="NHU30" s="45" t="e">
        <f t="shared" si="157"/>
        <v>#DIV/0!</v>
      </c>
      <c r="NHV30" s="45" t="e">
        <f t="shared" si="157"/>
        <v>#DIV/0!</v>
      </c>
      <c r="NHW30" s="45" t="e">
        <f t="shared" si="157"/>
        <v>#DIV/0!</v>
      </c>
      <c r="NHX30" s="45" t="e">
        <f t="shared" si="157"/>
        <v>#DIV/0!</v>
      </c>
      <c r="NHY30" s="45" t="e">
        <f t="shared" si="157"/>
        <v>#DIV/0!</v>
      </c>
      <c r="NHZ30" s="45" t="e">
        <f t="shared" si="157"/>
        <v>#DIV/0!</v>
      </c>
      <c r="NIA30" s="45" t="e">
        <f t="shared" si="157"/>
        <v>#DIV/0!</v>
      </c>
      <c r="NIB30" s="45" t="e">
        <f t="shared" si="157"/>
        <v>#DIV/0!</v>
      </c>
      <c r="NIC30" s="45" t="e">
        <f t="shared" si="157"/>
        <v>#DIV/0!</v>
      </c>
      <c r="NID30" s="45" t="e">
        <f t="shared" si="157"/>
        <v>#DIV/0!</v>
      </c>
      <c r="NIE30" s="45" t="e">
        <f t="shared" si="157"/>
        <v>#DIV/0!</v>
      </c>
      <c r="NIF30" s="45" t="e">
        <f t="shared" si="157"/>
        <v>#DIV/0!</v>
      </c>
      <c r="NIG30" s="45" t="e">
        <f t="shared" si="157"/>
        <v>#DIV/0!</v>
      </c>
      <c r="NIH30" s="45" t="e">
        <f t="shared" si="157"/>
        <v>#DIV/0!</v>
      </c>
      <c r="NII30" s="45" t="e">
        <f t="shared" si="157"/>
        <v>#DIV/0!</v>
      </c>
      <c r="NIJ30" s="45" t="e">
        <f t="shared" si="157"/>
        <v>#DIV/0!</v>
      </c>
      <c r="NIK30" s="45" t="e">
        <f t="shared" si="157"/>
        <v>#DIV/0!</v>
      </c>
      <c r="NIL30" s="45" t="e">
        <f t="shared" si="157"/>
        <v>#DIV/0!</v>
      </c>
      <c r="NIM30" s="45" t="e">
        <f t="shared" si="157"/>
        <v>#DIV/0!</v>
      </c>
      <c r="NIN30" s="45" t="e">
        <f t="shared" si="157"/>
        <v>#DIV/0!</v>
      </c>
      <c r="NIO30" s="45" t="e">
        <f t="shared" si="157"/>
        <v>#DIV/0!</v>
      </c>
      <c r="NIP30" s="45" t="e">
        <f t="shared" si="157"/>
        <v>#DIV/0!</v>
      </c>
      <c r="NIQ30" s="45" t="e">
        <f t="shared" si="157"/>
        <v>#DIV/0!</v>
      </c>
      <c r="NIR30" s="45" t="e">
        <f t="shared" si="157"/>
        <v>#DIV/0!</v>
      </c>
      <c r="NIS30" s="45" t="e">
        <f t="shared" si="157"/>
        <v>#DIV/0!</v>
      </c>
      <c r="NIT30" s="45" t="e">
        <f t="shared" si="157"/>
        <v>#DIV/0!</v>
      </c>
      <c r="NIU30" s="45" t="e">
        <f t="shared" si="157"/>
        <v>#DIV/0!</v>
      </c>
      <c r="NIV30" s="45" t="e">
        <f t="shared" si="157"/>
        <v>#DIV/0!</v>
      </c>
      <c r="NIW30" s="45" t="e">
        <f t="shared" si="157"/>
        <v>#DIV/0!</v>
      </c>
      <c r="NIX30" s="45" t="e">
        <f t="shared" si="157"/>
        <v>#DIV/0!</v>
      </c>
      <c r="NIY30" s="45" t="e">
        <f t="shared" si="157"/>
        <v>#DIV/0!</v>
      </c>
      <c r="NIZ30" s="45" t="e">
        <f t="shared" si="157"/>
        <v>#DIV/0!</v>
      </c>
      <c r="NJA30" s="45" t="e">
        <f t="shared" si="157"/>
        <v>#DIV/0!</v>
      </c>
      <c r="NJB30" s="45" t="e">
        <f t="shared" si="157"/>
        <v>#DIV/0!</v>
      </c>
      <c r="NJC30" s="45" t="e">
        <f t="shared" si="157"/>
        <v>#DIV/0!</v>
      </c>
      <c r="NJD30" s="45" t="e">
        <f t="shared" si="157"/>
        <v>#DIV/0!</v>
      </c>
      <c r="NJE30" s="45" t="e">
        <f t="shared" si="157"/>
        <v>#DIV/0!</v>
      </c>
      <c r="NJF30" s="45" t="e">
        <f t="shared" si="157"/>
        <v>#DIV/0!</v>
      </c>
      <c r="NJG30" s="45" t="e">
        <f t="shared" si="157"/>
        <v>#DIV/0!</v>
      </c>
      <c r="NJH30" s="45" t="e">
        <f t="shared" si="157"/>
        <v>#DIV/0!</v>
      </c>
      <c r="NJI30" s="45" t="e">
        <f t="shared" si="157"/>
        <v>#DIV/0!</v>
      </c>
      <c r="NJJ30" s="45" t="e">
        <f t="shared" si="157"/>
        <v>#DIV/0!</v>
      </c>
      <c r="NJK30" s="45" t="e">
        <f t="shared" si="157"/>
        <v>#DIV/0!</v>
      </c>
      <c r="NJL30" s="45" t="e">
        <f t="shared" ref="NJL30:NLW30" si="158">NJL8/NJL6</f>
        <v>#DIV/0!</v>
      </c>
      <c r="NJM30" s="45" t="e">
        <f t="shared" si="158"/>
        <v>#DIV/0!</v>
      </c>
      <c r="NJN30" s="45" t="e">
        <f t="shared" si="158"/>
        <v>#DIV/0!</v>
      </c>
      <c r="NJO30" s="45" t="e">
        <f t="shared" si="158"/>
        <v>#DIV/0!</v>
      </c>
      <c r="NJP30" s="45" t="e">
        <f t="shared" si="158"/>
        <v>#DIV/0!</v>
      </c>
      <c r="NJQ30" s="45" t="e">
        <f t="shared" si="158"/>
        <v>#DIV/0!</v>
      </c>
      <c r="NJR30" s="45" t="e">
        <f t="shared" si="158"/>
        <v>#DIV/0!</v>
      </c>
      <c r="NJS30" s="45" t="e">
        <f t="shared" si="158"/>
        <v>#DIV/0!</v>
      </c>
      <c r="NJT30" s="45" t="e">
        <f t="shared" si="158"/>
        <v>#DIV/0!</v>
      </c>
      <c r="NJU30" s="45" t="e">
        <f t="shared" si="158"/>
        <v>#DIV/0!</v>
      </c>
      <c r="NJV30" s="45" t="e">
        <f t="shared" si="158"/>
        <v>#DIV/0!</v>
      </c>
      <c r="NJW30" s="45" t="e">
        <f t="shared" si="158"/>
        <v>#DIV/0!</v>
      </c>
      <c r="NJX30" s="45" t="e">
        <f t="shared" si="158"/>
        <v>#DIV/0!</v>
      </c>
      <c r="NJY30" s="45" t="e">
        <f t="shared" si="158"/>
        <v>#DIV/0!</v>
      </c>
      <c r="NJZ30" s="45" t="e">
        <f t="shared" si="158"/>
        <v>#DIV/0!</v>
      </c>
      <c r="NKA30" s="45" t="e">
        <f t="shared" si="158"/>
        <v>#DIV/0!</v>
      </c>
      <c r="NKB30" s="45" t="e">
        <f t="shared" si="158"/>
        <v>#DIV/0!</v>
      </c>
      <c r="NKC30" s="45" t="e">
        <f t="shared" si="158"/>
        <v>#DIV/0!</v>
      </c>
      <c r="NKD30" s="45" t="e">
        <f t="shared" si="158"/>
        <v>#DIV/0!</v>
      </c>
      <c r="NKE30" s="45" t="e">
        <f t="shared" si="158"/>
        <v>#DIV/0!</v>
      </c>
      <c r="NKF30" s="45" t="e">
        <f t="shared" si="158"/>
        <v>#DIV/0!</v>
      </c>
      <c r="NKG30" s="45" t="e">
        <f t="shared" si="158"/>
        <v>#DIV/0!</v>
      </c>
      <c r="NKH30" s="45" t="e">
        <f t="shared" si="158"/>
        <v>#DIV/0!</v>
      </c>
      <c r="NKI30" s="45" t="e">
        <f t="shared" si="158"/>
        <v>#DIV/0!</v>
      </c>
      <c r="NKJ30" s="45" t="e">
        <f t="shared" si="158"/>
        <v>#DIV/0!</v>
      </c>
      <c r="NKK30" s="45" t="e">
        <f t="shared" si="158"/>
        <v>#DIV/0!</v>
      </c>
      <c r="NKL30" s="45" t="e">
        <f t="shared" si="158"/>
        <v>#DIV/0!</v>
      </c>
      <c r="NKM30" s="45" t="e">
        <f t="shared" si="158"/>
        <v>#DIV/0!</v>
      </c>
      <c r="NKN30" s="45" t="e">
        <f t="shared" si="158"/>
        <v>#DIV/0!</v>
      </c>
      <c r="NKO30" s="45" t="e">
        <f t="shared" si="158"/>
        <v>#DIV/0!</v>
      </c>
      <c r="NKP30" s="45" t="e">
        <f t="shared" si="158"/>
        <v>#DIV/0!</v>
      </c>
      <c r="NKQ30" s="45" t="e">
        <f t="shared" si="158"/>
        <v>#DIV/0!</v>
      </c>
      <c r="NKR30" s="45" t="e">
        <f t="shared" si="158"/>
        <v>#DIV/0!</v>
      </c>
      <c r="NKS30" s="45" t="e">
        <f t="shared" si="158"/>
        <v>#DIV/0!</v>
      </c>
      <c r="NKT30" s="45" t="e">
        <f t="shared" si="158"/>
        <v>#DIV/0!</v>
      </c>
      <c r="NKU30" s="45" t="e">
        <f t="shared" si="158"/>
        <v>#DIV/0!</v>
      </c>
      <c r="NKV30" s="45" t="e">
        <f t="shared" si="158"/>
        <v>#DIV/0!</v>
      </c>
      <c r="NKW30" s="45" t="e">
        <f t="shared" si="158"/>
        <v>#DIV/0!</v>
      </c>
      <c r="NKX30" s="45" t="e">
        <f t="shared" si="158"/>
        <v>#DIV/0!</v>
      </c>
      <c r="NKY30" s="45" t="e">
        <f t="shared" si="158"/>
        <v>#DIV/0!</v>
      </c>
      <c r="NKZ30" s="45" t="e">
        <f t="shared" si="158"/>
        <v>#DIV/0!</v>
      </c>
      <c r="NLA30" s="45" t="e">
        <f t="shared" si="158"/>
        <v>#DIV/0!</v>
      </c>
      <c r="NLB30" s="45" t="e">
        <f t="shared" si="158"/>
        <v>#DIV/0!</v>
      </c>
      <c r="NLC30" s="45" t="e">
        <f t="shared" si="158"/>
        <v>#DIV/0!</v>
      </c>
      <c r="NLD30" s="45" t="e">
        <f t="shared" si="158"/>
        <v>#DIV/0!</v>
      </c>
      <c r="NLE30" s="45" t="e">
        <f t="shared" si="158"/>
        <v>#DIV/0!</v>
      </c>
      <c r="NLF30" s="45" t="e">
        <f t="shared" si="158"/>
        <v>#DIV/0!</v>
      </c>
      <c r="NLG30" s="45" t="e">
        <f t="shared" si="158"/>
        <v>#DIV/0!</v>
      </c>
      <c r="NLH30" s="45" t="e">
        <f t="shared" si="158"/>
        <v>#DIV/0!</v>
      </c>
      <c r="NLI30" s="45" t="e">
        <f t="shared" si="158"/>
        <v>#DIV/0!</v>
      </c>
      <c r="NLJ30" s="45" t="e">
        <f t="shared" si="158"/>
        <v>#DIV/0!</v>
      </c>
      <c r="NLK30" s="45" t="e">
        <f t="shared" si="158"/>
        <v>#DIV/0!</v>
      </c>
      <c r="NLL30" s="45" t="e">
        <f t="shared" si="158"/>
        <v>#DIV/0!</v>
      </c>
      <c r="NLM30" s="45" t="e">
        <f t="shared" si="158"/>
        <v>#DIV/0!</v>
      </c>
      <c r="NLN30" s="45" t="e">
        <f t="shared" si="158"/>
        <v>#DIV/0!</v>
      </c>
      <c r="NLO30" s="45" t="e">
        <f t="shared" si="158"/>
        <v>#DIV/0!</v>
      </c>
      <c r="NLP30" s="45" t="e">
        <f t="shared" si="158"/>
        <v>#DIV/0!</v>
      </c>
      <c r="NLQ30" s="45" t="e">
        <f t="shared" si="158"/>
        <v>#DIV/0!</v>
      </c>
      <c r="NLR30" s="45" t="e">
        <f t="shared" si="158"/>
        <v>#DIV/0!</v>
      </c>
      <c r="NLS30" s="45" t="e">
        <f t="shared" si="158"/>
        <v>#DIV/0!</v>
      </c>
      <c r="NLT30" s="45" t="e">
        <f t="shared" si="158"/>
        <v>#DIV/0!</v>
      </c>
      <c r="NLU30" s="45" t="e">
        <f t="shared" si="158"/>
        <v>#DIV/0!</v>
      </c>
      <c r="NLV30" s="45" t="e">
        <f t="shared" si="158"/>
        <v>#DIV/0!</v>
      </c>
      <c r="NLW30" s="45" t="e">
        <f t="shared" si="158"/>
        <v>#DIV/0!</v>
      </c>
      <c r="NLX30" s="45" t="e">
        <f t="shared" ref="NLX30:NOI30" si="159">NLX8/NLX6</f>
        <v>#DIV/0!</v>
      </c>
      <c r="NLY30" s="45" t="e">
        <f t="shared" si="159"/>
        <v>#DIV/0!</v>
      </c>
      <c r="NLZ30" s="45" t="e">
        <f t="shared" si="159"/>
        <v>#DIV/0!</v>
      </c>
      <c r="NMA30" s="45" t="e">
        <f t="shared" si="159"/>
        <v>#DIV/0!</v>
      </c>
      <c r="NMB30" s="45" t="e">
        <f t="shared" si="159"/>
        <v>#DIV/0!</v>
      </c>
      <c r="NMC30" s="45" t="e">
        <f t="shared" si="159"/>
        <v>#DIV/0!</v>
      </c>
      <c r="NMD30" s="45" t="e">
        <f t="shared" si="159"/>
        <v>#DIV/0!</v>
      </c>
      <c r="NME30" s="45" t="e">
        <f t="shared" si="159"/>
        <v>#DIV/0!</v>
      </c>
      <c r="NMF30" s="45" t="e">
        <f t="shared" si="159"/>
        <v>#DIV/0!</v>
      </c>
      <c r="NMG30" s="45" t="e">
        <f t="shared" si="159"/>
        <v>#DIV/0!</v>
      </c>
      <c r="NMH30" s="45" t="e">
        <f t="shared" si="159"/>
        <v>#DIV/0!</v>
      </c>
      <c r="NMI30" s="45" t="e">
        <f t="shared" si="159"/>
        <v>#DIV/0!</v>
      </c>
      <c r="NMJ30" s="45" t="e">
        <f t="shared" si="159"/>
        <v>#DIV/0!</v>
      </c>
      <c r="NMK30" s="45" t="e">
        <f t="shared" si="159"/>
        <v>#DIV/0!</v>
      </c>
      <c r="NML30" s="45" t="e">
        <f t="shared" si="159"/>
        <v>#DIV/0!</v>
      </c>
      <c r="NMM30" s="45" t="e">
        <f t="shared" si="159"/>
        <v>#DIV/0!</v>
      </c>
      <c r="NMN30" s="45" t="e">
        <f t="shared" si="159"/>
        <v>#DIV/0!</v>
      </c>
      <c r="NMO30" s="45" t="e">
        <f t="shared" si="159"/>
        <v>#DIV/0!</v>
      </c>
      <c r="NMP30" s="45" t="e">
        <f t="shared" si="159"/>
        <v>#DIV/0!</v>
      </c>
      <c r="NMQ30" s="45" t="e">
        <f t="shared" si="159"/>
        <v>#DIV/0!</v>
      </c>
      <c r="NMR30" s="45" t="e">
        <f t="shared" si="159"/>
        <v>#DIV/0!</v>
      </c>
      <c r="NMS30" s="45" t="e">
        <f t="shared" si="159"/>
        <v>#DIV/0!</v>
      </c>
      <c r="NMT30" s="45" t="e">
        <f t="shared" si="159"/>
        <v>#DIV/0!</v>
      </c>
      <c r="NMU30" s="45" t="e">
        <f t="shared" si="159"/>
        <v>#DIV/0!</v>
      </c>
      <c r="NMV30" s="45" t="e">
        <f t="shared" si="159"/>
        <v>#DIV/0!</v>
      </c>
      <c r="NMW30" s="45" t="e">
        <f t="shared" si="159"/>
        <v>#DIV/0!</v>
      </c>
      <c r="NMX30" s="45" t="e">
        <f t="shared" si="159"/>
        <v>#DIV/0!</v>
      </c>
      <c r="NMY30" s="45" t="e">
        <f t="shared" si="159"/>
        <v>#DIV/0!</v>
      </c>
      <c r="NMZ30" s="45" t="e">
        <f t="shared" si="159"/>
        <v>#DIV/0!</v>
      </c>
      <c r="NNA30" s="45" t="e">
        <f t="shared" si="159"/>
        <v>#DIV/0!</v>
      </c>
      <c r="NNB30" s="45" t="e">
        <f t="shared" si="159"/>
        <v>#DIV/0!</v>
      </c>
      <c r="NNC30" s="45" t="e">
        <f t="shared" si="159"/>
        <v>#DIV/0!</v>
      </c>
      <c r="NND30" s="45" t="e">
        <f t="shared" si="159"/>
        <v>#DIV/0!</v>
      </c>
      <c r="NNE30" s="45" t="e">
        <f t="shared" si="159"/>
        <v>#DIV/0!</v>
      </c>
      <c r="NNF30" s="45" t="e">
        <f t="shared" si="159"/>
        <v>#DIV/0!</v>
      </c>
      <c r="NNG30" s="45" t="e">
        <f t="shared" si="159"/>
        <v>#DIV/0!</v>
      </c>
      <c r="NNH30" s="45" t="e">
        <f t="shared" si="159"/>
        <v>#DIV/0!</v>
      </c>
      <c r="NNI30" s="45" t="e">
        <f t="shared" si="159"/>
        <v>#DIV/0!</v>
      </c>
      <c r="NNJ30" s="45" t="e">
        <f t="shared" si="159"/>
        <v>#DIV/0!</v>
      </c>
      <c r="NNK30" s="45" t="e">
        <f t="shared" si="159"/>
        <v>#DIV/0!</v>
      </c>
      <c r="NNL30" s="45" t="e">
        <f t="shared" si="159"/>
        <v>#DIV/0!</v>
      </c>
      <c r="NNM30" s="45" t="e">
        <f t="shared" si="159"/>
        <v>#DIV/0!</v>
      </c>
      <c r="NNN30" s="45" t="e">
        <f t="shared" si="159"/>
        <v>#DIV/0!</v>
      </c>
      <c r="NNO30" s="45" t="e">
        <f t="shared" si="159"/>
        <v>#DIV/0!</v>
      </c>
      <c r="NNP30" s="45" t="e">
        <f t="shared" si="159"/>
        <v>#DIV/0!</v>
      </c>
      <c r="NNQ30" s="45" t="e">
        <f t="shared" si="159"/>
        <v>#DIV/0!</v>
      </c>
      <c r="NNR30" s="45" t="e">
        <f t="shared" si="159"/>
        <v>#DIV/0!</v>
      </c>
      <c r="NNS30" s="45" t="e">
        <f t="shared" si="159"/>
        <v>#DIV/0!</v>
      </c>
      <c r="NNT30" s="45" t="e">
        <f t="shared" si="159"/>
        <v>#DIV/0!</v>
      </c>
      <c r="NNU30" s="45" t="e">
        <f t="shared" si="159"/>
        <v>#DIV/0!</v>
      </c>
      <c r="NNV30" s="45" t="e">
        <f t="shared" si="159"/>
        <v>#DIV/0!</v>
      </c>
      <c r="NNW30" s="45" t="e">
        <f t="shared" si="159"/>
        <v>#DIV/0!</v>
      </c>
      <c r="NNX30" s="45" t="e">
        <f t="shared" si="159"/>
        <v>#DIV/0!</v>
      </c>
      <c r="NNY30" s="45" t="e">
        <f t="shared" si="159"/>
        <v>#DIV/0!</v>
      </c>
      <c r="NNZ30" s="45" t="e">
        <f t="shared" si="159"/>
        <v>#DIV/0!</v>
      </c>
      <c r="NOA30" s="45" t="e">
        <f t="shared" si="159"/>
        <v>#DIV/0!</v>
      </c>
      <c r="NOB30" s="45" t="e">
        <f t="shared" si="159"/>
        <v>#DIV/0!</v>
      </c>
      <c r="NOC30" s="45" t="e">
        <f t="shared" si="159"/>
        <v>#DIV/0!</v>
      </c>
      <c r="NOD30" s="45" t="e">
        <f t="shared" si="159"/>
        <v>#DIV/0!</v>
      </c>
      <c r="NOE30" s="45" t="e">
        <f t="shared" si="159"/>
        <v>#DIV/0!</v>
      </c>
      <c r="NOF30" s="45" t="e">
        <f t="shared" si="159"/>
        <v>#DIV/0!</v>
      </c>
      <c r="NOG30" s="45" t="e">
        <f t="shared" si="159"/>
        <v>#DIV/0!</v>
      </c>
      <c r="NOH30" s="45" t="e">
        <f t="shared" si="159"/>
        <v>#DIV/0!</v>
      </c>
      <c r="NOI30" s="45" t="e">
        <f t="shared" si="159"/>
        <v>#DIV/0!</v>
      </c>
      <c r="NOJ30" s="45" t="e">
        <f t="shared" ref="NOJ30:NQU30" si="160">NOJ8/NOJ6</f>
        <v>#DIV/0!</v>
      </c>
      <c r="NOK30" s="45" t="e">
        <f t="shared" si="160"/>
        <v>#DIV/0!</v>
      </c>
      <c r="NOL30" s="45" t="e">
        <f t="shared" si="160"/>
        <v>#DIV/0!</v>
      </c>
      <c r="NOM30" s="45" t="e">
        <f t="shared" si="160"/>
        <v>#DIV/0!</v>
      </c>
      <c r="NON30" s="45" t="e">
        <f t="shared" si="160"/>
        <v>#DIV/0!</v>
      </c>
      <c r="NOO30" s="45" t="e">
        <f t="shared" si="160"/>
        <v>#DIV/0!</v>
      </c>
      <c r="NOP30" s="45" t="e">
        <f t="shared" si="160"/>
        <v>#DIV/0!</v>
      </c>
      <c r="NOQ30" s="45" t="e">
        <f t="shared" si="160"/>
        <v>#DIV/0!</v>
      </c>
      <c r="NOR30" s="45" t="e">
        <f t="shared" si="160"/>
        <v>#DIV/0!</v>
      </c>
      <c r="NOS30" s="45" t="e">
        <f t="shared" si="160"/>
        <v>#DIV/0!</v>
      </c>
      <c r="NOT30" s="45" t="e">
        <f t="shared" si="160"/>
        <v>#DIV/0!</v>
      </c>
      <c r="NOU30" s="45" t="e">
        <f t="shared" si="160"/>
        <v>#DIV/0!</v>
      </c>
      <c r="NOV30" s="45" t="e">
        <f t="shared" si="160"/>
        <v>#DIV/0!</v>
      </c>
      <c r="NOW30" s="45" t="e">
        <f t="shared" si="160"/>
        <v>#DIV/0!</v>
      </c>
      <c r="NOX30" s="45" t="e">
        <f t="shared" si="160"/>
        <v>#DIV/0!</v>
      </c>
      <c r="NOY30" s="45" t="e">
        <f t="shared" si="160"/>
        <v>#DIV/0!</v>
      </c>
      <c r="NOZ30" s="45" t="e">
        <f t="shared" si="160"/>
        <v>#DIV/0!</v>
      </c>
      <c r="NPA30" s="45" t="e">
        <f t="shared" si="160"/>
        <v>#DIV/0!</v>
      </c>
      <c r="NPB30" s="45" t="e">
        <f t="shared" si="160"/>
        <v>#DIV/0!</v>
      </c>
      <c r="NPC30" s="45" t="e">
        <f t="shared" si="160"/>
        <v>#DIV/0!</v>
      </c>
      <c r="NPD30" s="45" t="e">
        <f t="shared" si="160"/>
        <v>#DIV/0!</v>
      </c>
      <c r="NPE30" s="45" t="e">
        <f t="shared" si="160"/>
        <v>#DIV/0!</v>
      </c>
      <c r="NPF30" s="45" t="e">
        <f t="shared" si="160"/>
        <v>#DIV/0!</v>
      </c>
      <c r="NPG30" s="45" t="e">
        <f t="shared" si="160"/>
        <v>#DIV/0!</v>
      </c>
      <c r="NPH30" s="45" t="e">
        <f t="shared" si="160"/>
        <v>#DIV/0!</v>
      </c>
      <c r="NPI30" s="45" t="e">
        <f t="shared" si="160"/>
        <v>#DIV/0!</v>
      </c>
      <c r="NPJ30" s="45" t="e">
        <f t="shared" si="160"/>
        <v>#DIV/0!</v>
      </c>
      <c r="NPK30" s="45" t="e">
        <f t="shared" si="160"/>
        <v>#DIV/0!</v>
      </c>
      <c r="NPL30" s="45" t="e">
        <f t="shared" si="160"/>
        <v>#DIV/0!</v>
      </c>
      <c r="NPM30" s="45" t="e">
        <f t="shared" si="160"/>
        <v>#DIV/0!</v>
      </c>
      <c r="NPN30" s="45" t="e">
        <f t="shared" si="160"/>
        <v>#DIV/0!</v>
      </c>
      <c r="NPO30" s="45" t="e">
        <f t="shared" si="160"/>
        <v>#DIV/0!</v>
      </c>
      <c r="NPP30" s="45" t="e">
        <f t="shared" si="160"/>
        <v>#DIV/0!</v>
      </c>
      <c r="NPQ30" s="45" t="e">
        <f t="shared" si="160"/>
        <v>#DIV/0!</v>
      </c>
      <c r="NPR30" s="45" t="e">
        <f t="shared" si="160"/>
        <v>#DIV/0!</v>
      </c>
      <c r="NPS30" s="45" t="e">
        <f t="shared" si="160"/>
        <v>#DIV/0!</v>
      </c>
      <c r="NPT30" s="45" t="e">
        <f t="shared" si="160"/>
        <v>#DIV/0!</v>
      </c>
      <c r="NPU30" s="45" t="e">
        <f t="shared" si="160"/>
        <v>#DIV/0!</v>
      </c>
      <c r="NPV30" s="45" t="e">
        <f t="shared" si="160"/>
        <v>#DIV/0!</v>
      </c>
      <c r="NPW30" s="45" t="e">
        <f t="shared" si="160"/>
        <v>#DIV/0!</v>
      </c>
      <c r="NPX30" s="45" t="e">
        <f t="shared" si="160"/>
        <v>#DIV/0!</v>
      </c>
      <c r="NPY30" s="45" t="e">
        <f t="shared" si="160"/>
        <v>#DIV/0!</v>
      </c>
      <c r="NPZ30" s="45" t="e">
        <f t="shared" si="160"/>
        <v>#DIV/0!</v>
      </c>
      <c r="NQA30" s="45" t="e">
        <f t="shared" si="160"/>
        <v>#DIV/0!</v>
      </c>
      <c r="NQB30" s="45" t="e">
        <f t="shared" si="160"/>
        <v>#DIV/0!</v>
      </c>
      <c r="NQC30" s="45" t="e">
        <f t="shared" si="160"/>
        <v>#DIV/0!</v>
      </c>
      <c r="NQD30" s="45" t="e">
        <f t="shared" si="160"/>
        <v>#DIV/0!</v>
      </c>
      <c r="NQE30" s="45" t="e">
        <f t="shared" si="160"/>
        <v>#DIV/0!</v>
      </c>
      <c r="NQF30" s="45" t="e">
        <f t="shared" si="160"/>
        <v>#DIV/0!</v>
      </c>
      <c r="NQG30" s="45" t="e">
        <f t="shared" si="160"/>
        <v>#DIV/0!</v>
      </c>
      <c r="NQH30" s="45" t="e">
        <f t="shared" si="160"/>
        <v>#DIV/0!</v>
      </c>
      <c r="NQI30" s="45" t="e">
        <f t="shared" si="160"/>
        <v>#DIV/0!</v>
      </c>
      <c r="NQJ30" s="45" t="e">
        <f t="shared" si="160"/>
        <v>#DIV/0!</v>
      </c>
      <c r="NQK30" s="45" t="e">
        <f t="shared" si="160"/>
        <v>#DIV/0!</v>
      </c>
      <c r="NQL30" s="45" t="e">
        <f t="shared" si="160"/>
        <v>#DIV/0!</v>
      </c>
      <c r="NQM30" s="45" t="e">
        <f t="shared" si="160"/>
        <v>#DIV/0!</v>
      </c>
      <c r="NQN30" s="45" t="e">
        <f t="shared" si="160"/>
        <v>#DIV/0!</v>
      </c>
      <c r="NQO30" s="45" t="e">
        <f t="shared" si="160"/>
        <v>#DIV/0!</v>
      </c>
      <c r="NQP30" s="45" t="e">
        <f t="shared" si="160"/>
        <v>#DIV/0!</v>
      </c>
      <c r="NQQ30" s="45" t="e">
        <f t="shared" si="160"/>
        <v>#DIV/0!</v>
      </c>
      <c r="NQR30" s="45" t="e">
        <f t="shared" si="160"/>
        <v>#DIV/0!</v>
      </c>
      <c r="NQS30" s="45" t="e">
        <f t="shared" si="160"/>
        <v>#DIV/0!</v>
      </c>
      <c r="NQT30" s="45" t="e">
        <f t="shared" si="160"/>
        <v>#DIV/0!</v>
      </c>
      <c r="NQU30" s="45" t="e">
        <f t="shared" si="160"/>
        <v>#DIV/0!</v>
      </c>
      <c r="NQV30" s="45" t="e">
        <f t="shared" ref="NQV30:NTG30" si="161">NQV8/NQV6</f>
        <v>#DIV/0!</v>
      </c>
      <c r="NQW30" s="45" t="e">
        <f t="shared" si="161"/>
        <v>#DIV/0!</v>
      </c>
      <c r="NQX30" s="45" t="e">
        <f t="shared" si="161"/>
        <v>#DIV/0!</v>
      </c>
      <c r="NQY30" s="45" t="e">
        <f t="shared" si="161"/>
        <v>#DIV/0!</v>
      </c>
      <c r="NQZ30" s="45" t="e">
        <f t="shared" si="161"/>
        <v>#DIV/0!</v>
      </c>
      <c r="NRA30" s="45" t="e">
        <f t="shared" si="161"/>
        <v>#DIV/0!</v>
      </c>
      <c r="NRB30" s="45" t="e">
        <f t="shared" si="161"/>
        <v>#DIV/0!</v>
      </c>
      <c r="NRC30" s="45" t="e">
        <f t="shared" si="161"/>
        <v>#DIV/0!</v>
      </c>
      <c r="NRD30" s="45" t="e">
        <f t="shared" si="161"/>
        <v>#DIV/0!</v>
      </c>
      <c r="NRE30" s="45" t="e">
        <f t="shared" si="161"/>
        <v>#DIV/0!</v>
      </c>
      <c r="NRF30" s="45" t="e">
        <f t="shared" si="161"/>
        <v>#DIV/0!</v>
      </c>
      <c r="NRG30" s="45" t="e">
        <f t="shared" si="161"/>
        <v>#DIV/0!</v>
      </c>
      <c r="NRH30" s="45" t="e">
        <f t="shared" si="161"/>
        <v>#DIV/0!</v>
      </c>
      <c r="NRI30" s="45" t="e">
        <f t="shared" si="161"/>
        <v>#DIV/0!</v>
      </c>
      <c r="NRJ30" s="45" t="e">
        <f t="shared" si="161"/>
        <v>#DIV/0!</v>
      </c>
      <c r="NRK30" s="45" t="e">
        <f t="shared" si="161"/>
        <v>#DIV/0!</v>
      </c>
      <c r="NRL30" s="45" t="e">
        <f t="shared" si="161"/>
        <v>#DIV/0!</v>
      </c>
      <c r="NRM30" s="45" t="e">
        <f t="shared" si="161"/>
        <v>#DIV/0!</v>
      </c>
      <c r="NRN30" s="45" t="e">
        <f t="shared" si="161"/>
        <v>#DIV/0!</v>
      </c>
      <c r="NRO30" s="45" t="e">
        <f t="shared" si="161"/>
        <v>#DIV/0!</v>
      </c>
      <c r="NRP30" s="45" t="e">
        <f t="shared" si="161"/>
        <v>#DIV/0!</v>
      </c>
      <c r="NRQ30" s="45" t="e">
        <f t="shared" si="161"/>
        <v>#DIV/0!</v>
      </c>
      <c r="NRR30" s="45" t="e">
        <f t="shared" si="161"/>
        <v>#DIV/0!</v>
      </c>
      <c r="NRS30" s="45" t="e">
        <f t="shared" si="161"/>
        <v>#DIV/0!</v>
      </c>
      <c r="NRT30" s="45" t="e">
        <f t="shared" si="161"/>
        <v>#DIV/0!</v>
      </c>
      <c r="NRU30" s="45" t="e">
        <f t="shared" si="161"/>
        <v>#DIV/0!</v>
      </c>
      <c r="NRV30" s="45" t="e">
        <f t="shared" si="161"/>
        <v>#DIV/0!</v>
      </c>
      <c r="NRW30" s="45" t="e">
        <f t="shared" si="161"/>
        <v>#DIV/0!</v>
      </c>
      <c r="NRX30" s="45" t="e">
        <f t="shared" si="161"/>
        <v>#DIV/0!</v>
      </c>
      <c r="NRY30" s="45" t="e">
        <f t="shared" si="161"/>
        <v>#DIV/0!</v>
      </c>
      <c r="NRZ30" s="45" t="e">
        <f t="shared" si="161"/>
        <v>#DIV/0!</v>
      </c>
      <c r="NSA30" s="45" t="e">
        <f t="shared" si="161"/>
        <v>#DIV/0!</v>
      </c>
      <c r="NSB30" s="45" t="e">
        <f t="shared" si="161"/>
        <v>#DIV/0!</v>
      </c>
      <c r="NSC30" s="45" t="e">
        <f t="shared" si="161"/>
        <v>#DIV/0!</v>
      </c>
      <c r="NSD30" s="45" t="e">
        <f t="shared" si="161"/>
        <v>#DIV/0!</v>
      </c>
      <c r="NSE30" s="45" t="e">
        <f t="shared" si="161"/>
        <v>#DIV/0!</v>
      </c>
      <c r="NSF30" s="45" t="e">
        <f t="shared" si="161"/>
        <v>#DIV/0!</v>
      </c>
      <c r="NSG30" s="45" t="e">
        <f t="shared" si="161"/>
        <v>#DIV/0!</v>
      </c>
      <c r="NSH30" s="45" t="e">
        <f t="shared" si="161"/>
        <v>#DIV/0!</v>
      </c>
      <c r="NSI30" s="45" t="e">
        <f t="shared" si="161"/>
        <v>#DIV/0!</v>
      </c>
      <c r="NSJ30" s="45" t="e">
        <f t="shared" si="161"/>
        <v>#DIV/0!</v>
      </c>
      <c r="NSK30" s="45" t="e">
        <f t="shared" si="161"/>
        <v>#DIV/0!</v>
      </c>
      <c r="NSL30" s="45" t="e">
        <f t="shared" si="161"/>
        <v>#DIV/0!</v>
      </c>
      <c r="NSM30" s="45" t="e">
        <f t="shared" si="161"/>
        <v>#DIV/0!</v>
      </c>
      <c r="NSN30" s="45" t="e">
        <f t="shared" si="161"/>
        <v>#DIV/0!</v>
      </c>
      <c r="NSO30" s="45" t="e">
        <f t="shared" si="161"/>
        <v>#DIV/0!</v>
      </c>
      <c r="NSP30" s="45" t="e">
        <f t="shared" si="161"/>
        <v>#DIV/0!</v>
      </c>
      <c r="NSQ30" s="45" t="e">
        <f t="shared" si="161"/>
        <v>#DIV/0!</v>
      </c>
      <c r="NSR30" s="45" t="e">
        <f t="shared" si="161"/>
        <v>#DIV/0!</v>
      </c>
      <c r="NSS30" s="45" t="e">
        <f t="shared" si="161"/>
        <v>#DIV/0!</v>
      </c>
      <c r="NST30" s="45" t="e">
        <f t="shared" si="161"/>
        <v>#DIV/0!</v>
      </c>
      <c r="NSU30" s="45" t="e">
        <f t="shared" si="161"/>
        <v>#DIV/0!</v>
      </c>
      <c r="NSV30" s="45" t="e">
        <f t="shared" si="161"/>
        <v>#DIV/0!</v>
      </c>
      <c r="NSW30" s="45" t="e">
        <f t="shared" si="161"/>
        <v>#DIV/0!</v>
      </c>
      <c r="NSX30" s="45" t="e">
        <f t="shared" si="161"/>
        <v>#DIV/0!</v>
      </c>
      <c r="NSY30" s="45" t="e">
        <f t="shared" si="161"/>
        <v>#DIV/0!</v>
      </c>
      <c r="NSZ30" s="45" t="e">
        <f t="shared" si="161"/>
        <v>#DIV/0!</v>
      </c>
      <c r="NTA30" s="45" t="e">
        <f t="shared" si="161"/>
        <v>#DIV/0!</v>
      </c>
      <c r="NTB30" s="45" t="e">
        <f t="shared" si="161"/>
        <v>#DIV/0!</v>
      </c>
      <c r="NTC30" s="45" t="e">
        <f t="shared" si="161"/>
        <v>#DIV/0!</v>
      </c>
      <c r="NTD30" s="45" t="e">
        <f t="shared" si="161"/>
        <v>#DIV/0!</v>
      </c>
      <c r="NTE30" s="45" t="e">
        <f t="shared" si="161"/>
        <v>#DIV/0!</v>
      </c>
      <c r="NTF30" s="45" t="e">
        <f t="shared" si="161"/>
        <v>#DIV/0!</v>
      </c>
      <c r="NTG30" s="45" t="e">
        <f t="shared" si="161"/>
        <v>#DIV/0!</v>
      </c>
      <c r="NTH30" s="45" t="e">
        <f t="shared" ref="NTH30:NVS30" si="162">NTH8/NTH6</f>
        <v>#DIV/0!</v>
      </c>
      <c r="NTI30" s="45" t="e">
        <f t="shared" si="162"/>
        <v>#DIV/0!</v>
      </c>
      <c r="NTJ30" s="45" t="e">
        <f t="shared" si="162"/>
        <v>#DIV/0!</v>
      </c>
      <c r="NTK30" s="45" t="e">
        <f t="shared" si="162"/>
        <v>#DIV/0!</v>
      </c>
      <c r="NTL30" s="45" t="e">
        <f t="shared" si="162"/>
        <v>#DIV/0!</v>
      </c>
      <c r="NTM30" s="45" t="e">
        <f t="shared" si="162"/>
        <v>#DIV/0!</v>
      </c>
      <c r="NTN30" s="45" t="e">
        <f t="shared" si="162"/>
        <v>#DIV/0!</v>
      </c>
      <c r="NTO30" s="45" t="e">
        <f t="shared" si="162"/>
        <v>#DIV/0!</v>
      </c>
      <c r="NTP30" s="45" t="e">
        <f t="shared" si="162"/>
        <v>#DIV/0!</v>
      </c>
      <c r="NTQ30" s="45" t="e">
        <f t="shared" si="162"/>
        <v>#DIV/0!</v>
      </c>
      <c r="NTR30" s="45" t="e">
        <f t="shared" si="162"/>
        <v>#DIV/0!</v>
      </c>
      <c r="NTS30" s="45" t="e">
        <f t="shared" si="162"/>
        <v>#DIV/0!</v>
      </c>
      <c r="NTT30" s="45" t="e">
        <f t="shared" si="162"/>
        <v>#DIV/0!</v>
      </c>
      <c r="NTU30" s="45" t="e">
        <f t="shared" si="162"/>
        <v>#DIV/0!</v>
      </c>
      <c r="NTV30" s="45" t="e">
        <f t="shared" si="162"/>
        <v>#DIV/0!</v>
      </c>
      <c r="NTW30" s="45" t="e">
        <f t="shared" si="162"/>
        <v>#DIV/0!</v>
      </c>
      <c r="NTX30" s="45" t="e">
        <f t="shared" si="162"/>
        <v>#DIV/0!</v>
      </c>
      <c r="NTY30" s="45" t="e">
        <f t="shared" si="162"/>
        <v>#DIV/0!</v>
      </c>
      <c r="NTZ30" s="45" t="e">
        <f t="shared" si="162"/>
        <v>#DIV/0!</v>
      </c>
      <c r="NUA30" s="45" t="e">
        <f t="shared" si="162"/>
        <v>#DIV/0!</v>
      </c>
      <c r="NUB30" s="45" t="e">
        <f t="shared" si="162"/>
        <v>#DIV/0!</v>
      </c>
      <c r="NUC30" s="45" t="e">
        <f t="shared" si="162"/>
        <v>#DIV/0!</v>
      </c>
      <c r="NUD30" s="45" t="e">
        <f t="shared" si="162"/>
        <v>#DIV/0!</v>
      </c>
      <c r="NUE30" s="45" t="e">
        <f t="shared" si="162"/>
        <v>#DIV/0!</v>
      </c>
      <c r="NUF30" s="45" t="e">
        <f t="shared" si="162"/>
        <v>#DIV/0!</v>
      </c>
      <c r="NUG30" s="45" t="e">
        <f t="shared" si="162"/>
        <v>#DIV/0!</v>
      </c>
      <c r="NUH30" s="45" t="e">
        <f t="shared" si="162"/>
        <v>#DIV/0!</v>
      </c>
      <c r="NUI30" s="45" t="e">
        <f t="shared" si="162"/>
        <v>#DIV/0!</v>
      </c>
      <c r="NUJ30" s="45" t="e">
        <f t="shared" si="162"/>
        <v>#DIV/0!</v>
      </c>
      <c r="NUK30" s="45" t="e">
        <f t="shared" si="162"/>
        <v>#DIV/0!</v>
      </c>
      <c r="NUL30" s="45" t="e">
        <f t="shared" si="162"/>
        <v>#DIV/0!</v>
      </c>
      <c r="NUM30" s="45" t="e">
        <f t="shared" si="162"/>
        <v>#DIV/0!</v>
      </c>
      <c r="NUN30" s="45" t="e">
        <f t="shared" si="162"/>
        <v>#DIV/0!</v>
      </c>
      <c r="NUO30" s="45" t="e">
        <f t="shared" si="162"/>
        <v>#DIV/0!</v>
      </c>
      <c r="NUP30" s="45" t="e">
        <f t="shared" si="162"/>
        <v>#DIV/0!</v>
      </c>
      <c r="NUQ30" s="45" t="e">
        <f t="shared" si="162"/>
        <v>#DIV/0!</v>
      </c>
      <c r="NUR30" s="45" t="e">
        <f t="shared" si="162"/>
        <v>#DIV/0!</v>
      </c>
      <c r="NUS30" s="45" t="e">
        <f t="shared" si="162"/>
        <v>#DIV/0!</v>
      </c>
      <c r="NUT30" s="45" t="e">
        <f t="shared" si="162"/>
        <v>#DIV/0!</v>
      </c>
      <c r="NUU30" s="45" t="e">
        <f t="shared" si="162"/>
        <v>#DIV/0!</v>
      </c>
      <c r="NUV30" s="45" t="e">
        <f t="shared" si="162"/>
        <v>#DIV/0!</v>
      </c>
      <c r="NUW30" s="45" t="e">
        <f t="shared" si="162"/>
        <v>#DIV/0!</v>
      </c>
      <c r="NUX30" s="45" t="e">
        <f t="shared" si="162"/>
        <v>#DIV/0!</v>
      </c>
      <c r="NUY30" s="45" t="e">
        <f t="shared" si="162"/>
        <v>#DIV/0!</v>
      </c>
      <c r="NUZ30" s="45" t="e">
        <f t="shared" si="162"/>
        <v>#DIV/0!</v>
      </c>
      <c r="NVA30" s="45" t="e">
        <f t="shared" si="162"/>
        <v>#DIV/0!</v>
      </c>
      <c r="NVB30" s="45" t="e">
        <f t="shared" si="162"/>
        <v>#DIV/0!</v>
      </c>
      <c r="NVC30" s="45" t="e">
        <f t="shared" si="162"/>
        <v>#DIV/0!</v>
      </c>
      <c r="NVD30" s="45" t="e">
        <f t="shared" si="162"/>
        <v>#DIV/0!</v>
      </c>
      <c r="NVE30" s="45" t="e">
        <f t="shared" si="162"/>
        <v>#DIV/0!</v>
      </c>
      <c r="NVF30" s="45" t="e">
        <f t="shared" si="162"/>
        <v>#DIV/0!</v>
      </c>
      <c r="NVG30" s="45" t="e">
        <f t="shared" si="162"/>
        <v>#DIV/0!</v>
      </c>
      <c r="NVH30" s="45" t="e">
        <f t="shared" si="162"/>
        <v>#DIV/0!</v>
      </c>
      <c r="NVI30" s="45" t="e">
        <f t="shared" si="162"/>
        <v>#DIV/0!</v>
      </c>
      <c r="NVJ30" s="45" t="e">
        <f t="shared" si="162"/>
        <v>#DIV/0!</v>
      </c>
      <c r="NVK30" s="45" t="e">
        <f t="shared" si="162"/>
        <v>#DIV/0!</v>
      </c>
      <c r="NVL30" s="45" t="e">
        <f t="shared" si="162"/>
        <v>#DIV/0!</v>
      </c>
      <c r="NVM30" s="45" t="e">
        <f t="shared" si="162"/>
        <v>#DIV/0!</v>
      </c>
      <c r="NVN30" s="45" t="e">
        <f t="shared" si="162"/>
        <v>#DIV/0!</v>
      </c>
      <c r="NVO30" s="45" t="e">
        <f t="shared" si="162"/>
        <v>#DIV/0!</v>
      </c>
      <c r="NVP30" s="45" t="e">
        <f t="shared" si="162"/>
        <v>#DIV/0!</v>
      </c>
      <c r="NVQ30" s="45" t="e">
        <f t="shared" si="162"/>
        <v>#DIV/0!</v>
      </c>
      <c r="NVR30" s="45" t="e">
        <f t="shared" si="162"/>
        <v>#DIV/0!</v>
      </c>
      <c r="NVS30" s="45" t="e">
        <f t="shared" si="162"/>
        <v>#DIV/0!</v>
      </c>
      <c r="NVT30" s="45" t="e">
        <f t="shared" ref="NVT30:NYE30" si="163">NVT8/NVT6</f>
        <v>#DIV/0!</v>
      </c>
      <c r="NVU30" s="45" t="e">
        <f t="shared" si="163"/>
        <v>#DIV/0!</v>
      </c>
      <c r="NVV30" s="45" t="e">
        <f t="shared" si="163"/>
        <v>#DIV/0!</v>
      </c>
      <c r="NVW30" s="45" t="e">
        <f t="shared" si="163"/>
        <v>#DIV/0!</v>
      </c>
      <c r="NVX30" s="45" t="e">
        <f t="shared" si="163"/>
        <v>#DIV/0!</v>
      </c>
      <c r="NVY30" s="45" t="e">
        <f t="shared" si="163"/>
        <v>#DIV/0!</v>
      </c>
      <c r="NVZ30" s="45" t="e">
        <f t="shared" si="163"/>
        <v>#DIV/0!</v>
      </c>
      <c r="NWA30" s="45" t="e">
        <f t="shared" si="163"/>
        <v>#DIV/0!</v>
      </c>
      <c r="NWB30" s="45" t="e">
        <f t="shared" si="163"/>
        <v>#DIV/0!</v>
      </c>
      <c r="NWC30" s="45" t="e">
        <f t="shared" si="163"/>
        <v>#DIV/0!</v>
      </c>
      <c r="NWD30" s="45" t="e">
        <f t="shared" si="163"/>
        <v>#DIV/0!</v>
      </c>
      <c r="NWE30" s="45" t="e">
        <f t="shared" si="163"/>
        <v>#DIV/0!</v>
      </c>
      <c r="NWF30" s="45" t="e">
        <f t="shared" si="163"/>
        <v>#DIV/0!</v>
      </c>
      <c r="NWG30" s="45" t="e">
        <f t="shared" si="163"/>
        <v>#DIV/0!</v>
      </c>
      <c r="NWH30" s="45" t="e">
        <f t="shared" si="163"/>
        <v>#DIV/0!</v>
      </c>
      <c r="NWI30" s="45" t="e">
        <f t="shared" si="163"/>
        <v>#DIV/0!</v>
      </c>
      <c r="NWJ30" s="45" t="e">
        <f t="shared" si="163"/>
        <v>#DIV/0!</v>
      </c>
      <c r="NWK30" s="45" t="e">
        <f t="shared" si="163"/>
        <v>#DIV/0!</v>
      </c>
      <c r="NWL30" s="45" t="e">
        <f t="shared" si="163"/>
        <v>#DIV/0!</v>
      </c>
      <c r="NWM30" s="45" t="e">
        <f t="shared" si="163"/>
        <v>#DIV/0!</v>
      </c>
      <c r="NWN30" s="45" t="e">
        <f t="shared" si="163"/>
        <v>#DIV/0!</v>
      </c>
      <c r="NWO30" s="45" t="e">
        <f t="shared" si="163"/>
        <v>#DIV/0!</v>
      </c>
      <c r="NWP30" s="45" t="e">
        <f t="shared" si="163"/>
        <v>#DIV/0!</v>
      </c>
      <c r="NWQ30" s="45" t="e">
        <f t="shared" si="163"/>
        <v>#DIV/0!</v>
      </c>
      <c r="NWR30" s="45" t="e">
        <f t="shared" si="163"/>
        <v>#DIV/0!</v>
      </c>
      <c r="NWS30" s="45" t="e">
        <f t="shared" si="163"/>
        <v>#DIV/0!</v>
      </c>
      <c r="NWT30" s="45" t="e">
        <f t="shared" si="163"/>
        <v>#DIV/0!</v>
      </c>
      <c r="NWU30" s="45" t="e">
        <f t="shared" si="163"/>
        <v>#DIV/0!</v>
      </c>
      <c r="NWV30" s="45" t="e">
        <f t="shared" si="163"/>
        <v>#DIV/0!</v>
      </c>
      <c r="NWW30" s="45" t="e">
        <f t="shared" si="163"/>
        <v>#DIV/0!</v>
      </c>
      <c r="NWX30" s="45" t="e">
        <f t="shared" si="163"/>
        <v>#DIV/0!</v>
      </c>
      <c r="NWY30" s="45" t="e">
        <f t="shared" si="163"/>
        <v>#DIV/0!</v>
      </c>
      <c r="NWZ30" s="45" t="e">
        <f t="shared" si="163"/>
        <v>#DIV/0!</v>
      </c>
      <c r="NXA30" s="45" t="e">
        <f t="shared" si="163"/>
        <v>#DIV/0!</v>
      </c>
      <c r="NXB30" s="45" t="e">
        <f t="shared" si="163"/>
        <v>#DIV/0!</v>
      </c>
      <c r="NXC30" s="45" t="e">
        <f t="shared" si="163"/>
        <v>#DIV/0!</v>
      </c>
      <c r="NXD30" s="45" t="e">
        <f t="shared" si="163"/>
        <v>#DIV/0!</v>
      </c>
      <c r="NXE30" s="45" t="e">
        <f t="shared" si="163"/>
        <v>#DIV/0!</v>
      </c>
      <c r="NXF30" s="45" t="e">
        <f t="shared" si="163"/>
        <v>#DIV/0!</v>
      </c>
      <c r="NXG30" s="45" t="e">
        <f t="shared" si="163"/>
        <v>#DIV/0!</v>
      </c>
      <c r="NXH30" s="45" t="e">
        <f t="shared" si="163"/>
        <v>#DIV/0!</v>
      </c>
      <c r="NXI30" s="45" t="e">
        <f t="shared" si="163"/>
        <v>#DIV/0!</v>
      </c>
      <c r="NXJ30" s="45" t="e">
        <f t="shared" si="163"/>
        <v>#DIV/0!</v>
      </c>
      <c r="NXK30" s="45" t="e">
        <f t="shared" si="163"/>
        <v>#DIV/0!</v>
      </c>
      <c r="NXL30" s="45" t="e">
        <f t="shared" si="163"/>
        <v>#DIV/0!</v>
      </c>
      <c r="NXM30" s="45" t="e">
        <f t="shared" si="163"/>
        <v>#DIV/0!</v>
      </c>
      <c r="NXN30" s="45" t="e">
        <f t="shared" si="163"/>
        <v>#DIV/0!</v>
      </c>
      <c r="NXO30" s="45" t="e">
        <f t="shared" si="163"/>
        <v>#DIV/0!</v>
      </c>
      <c r="NXP30" s="45" t="e">
        <f t="shared" si="163"/>
        <v>#DIV/0!</v>
      </c>
      <c r="NXQ30" s="45" t="e">
        <f t="shared" si="163"/>
        <v>#DIV/0!</v>
      </c>
      <c r="NXR30" s="45" t="e">
        <f t="shared" si="163"/>
        <v>#DIV/0!</v>
      </c>
      <c r="NXS30" s="45" t="e">
        <f t="shared" si="163"/>
        <v>#DIV/0!</v>
      </c>
      <c r="NXT30" s="45" t="e">
        <f t="shared" si="163"/>
        <v>#DIV/0!</v>
      </c>
      <c r="NXU30" s="45" t="e">
        <f t="shared" si="163"/>
        <v>#DIV/0!</v>
      </c>
      <c r="NXV30" s="45" t="e">
        <f t="shared" si="163"/>
        <v>#DIV/0!</v>
      </c>
      <c r="NXW30" s="45" t="e">
        <f t="shared" si="163"/>
        <v>#DIV/0!</v>
      </c>
      <c r="NXX30" s="45" t="e">
        <f t="shared" si="163"/>
        <v>#DIV/0!</v>
      </c>
      <c r="NXY30" s="45" t="e">
        <f t="shared" si="163"/>
        <v>#DIV/0!</v>
      </c>
      <c r="NXZ30" s="45" t="e">
        <f t="shared" si="163"/>
        <v>#DIV/0!</v>
      </c>
      <c r="NYA30" s="45" t="e">
        <f t="shared" si="163"/>
        <v>#DIV/0!</v>
      </c>
      <c r="NYB30" s="45" t="e">
        <f t="shared" si="163"/>
        <v>#DIV/0!</v>
      </c>
      <c r="NYC30" s="45" t="e">
        <f t="shared" si="163"/>
        <v>#DIV/0!</v>
      </c>
      <c r="NYD30" s="45" t="e">
        <f t="shared" si="163"/>
        <v>#DIV/0!</v>
      </c>
      <c r="NYE30" s="45" t="e">
        <f t="shared" si="163"/>
        <v>#DIV/0!</v>
      </c>
      <c r="NYF30" s="45" t="e">
        <f t="shared" ref="NYF30:OAQ30" si="164">NYF8/NYF6</f>
        <v>#DIV/0!</v>
      </c>
      <c r="NYG30" s="45" t="e">
        <f t="shared" si="164"/>
        <v>#DIV/0!</v>
      </c>
      <c r="NYH30" s="45" t="e">
        <f t="shared" si="164"/>
        <v>#DIV/0!</v>
      </c>
      <c r="NYI30" s="45" t="e">
        <f t="shared" si="164"/>
        <v>#DIV/0!</v>
      </c>
      <c r="NYJ30" s="45" t="e">
        <f t="shared" si="164"/>
        <v>#DIV/0!</v>
      </c>
      <c r="NYK30" s="45" t="e">
        <f t="shared" si="164"/>
        <v>#DIV/0!</v>
      </c>
      <c r="NYL30" s="45" t="e">
        <f t="shared" si="164"/>
        <v>#DIV/0!</v>
      </c>
      <c r="NYM30" s="45" t="e">
        <f t="shared" si="164"/>
        <v>#DIV/0!</v>
      </c>
      <c r="NYN30" s="45" t="e">
        <f t="shared" si="164"/>
        <v>#DIV/0!</v>
      </c>
      <c r="NYO30" s="45" t="e">
        <f t="shared" si="164"/>
        <v>#DIV/0!</v>
      </c>
      <c r="NYP30" s="45" t="e">
        <f t="shared" si="164"/>
        <v>#DIV/0!</v>
      </c>
      <c r="NYQ30" s="45" t="e">
        <f t="shared" si="164"/>
        <v>#DIV/0!</v>
      </c>
      <c r="NYR30" s="45" t="e">
        <f t="shared" si="164"/>
        <v>#DIV/0!</v>
      </c>
      <c r="NYS30" s="45" t="e">
        <f t="shared" si="164"/>
        <v>#DIV/0!</v>
      </c>
      <c r="NYT30" s="45" t="e">
        <f t="shared" si="164"/>
        <v>#DIV/0!</v>
      </c>
      <c r="NYU30" s="45" t="e">
        <f t="shared" si="164"/>
        <v>#DIV/0!</v>
      </c>
      <c r="NYV30" s="45" t="e">
        <f t="shared" si="164"/>
        <v>#DIV/0!</v>
      </c>
      <c r="NYW30" s="45" t="e">
        <f t="shared" si="164"/>
        <v>#DIV/0!</v>
      </c>
      <c r="NYX30" s="45" t="e">
        <f t="shared" si="164"/>
        <v>#DIV/0!</v>
      </c>
      <c r="NYY30" s="45" t="e">
        <f t="shared" si="164"/>
        <v>#DIV/0!</v>
      </c>
      <c r="NYZ30" s="45" t="e">
        <f t="shared" si="164"/>
        <v>#DIV/0!</v>
      </c>
      <c r="NZA30" s="45" t="e">
        <f t="shared" si="164"/>
        <v>#DIV/0!</v>
      </c>
      <c r="NZB30" s="45" t="e">
        <f t="shared" si="164"/>
        <v>#DIV/0!</v>
      </c>
      <c r="NZC30" s="45" t="e">
        <f t="shared" si="164"/>
        <v>#DIV/0!</v>
      </c>
      <c r="NZD30" s="45" t="e">
        <f t="shared" si="164"/>
        <v>#DIV/0!</v>
      </c>
      <c r="NZE30" s="45" t="e">
        <f t="shared" si="164"/>
        <v>#DIV/0!</v>
      </c>
      <c r="NZF30" s="45" t="e">
        <f t="shared" si="164"/>
        <v>#DIV/0!</v>
      </c>
      <c r="NZG30" s="45" t="e">
        <f t="shared" si="164"/>
        <v>#DIV/0!</v>
      </c>
      <c r="NZH30" s="45" t="e">
        <f t="shared" si="164"/>
        <v>#DIV/0!</v>
      </c>
      <c r="NZI30" s="45" t="e">
        <f t="shared" si="164"/>
        <v>#DIV/0!</v>
      </c>
      <c r="NZJ30" s="45" t="e">
        <f t="shared" si="164"/>
        <v>#DIV/0!</v>
      </c>
      <c r="NZK30" s="45" t="e">
        <f t="shared" si="164"/>
        <v>#DIV/0!</v>
      </c>
      <c r="NZL30" s="45" t="e">
        <f t="shared" si="164"/>
        <v>#DIV/0!</v>
      </c>
      <c r="NZM30" s="45" t="e">
        <f t="shared" si="164"/>
        <v>#DIV/0!</v>
      </c>
      <c r="NZN30" s="45" t="e">
        <f t="shared" si="164"/>
        <v>#DIV/0!</v>
      </c>
      <c r="NZO30" s="45" t="e">
        <f t="shared" si="164"/>
        <v>#DIV/0!</v>
      </c>
      <c r="NZP30" s="45" t="e">
        <f t="shared" si="164"/>
        <v>#DIV/0!</v>
      </c>
      <c r="NZQ30" s="45" t="e">
        <f t="shared" si="164"/>
        <v>#DIV/0!</v>
      </c>
      <c r="NZR30" s="45" t="e">
        <f t="shared" si="164"/>
        <v>#DIV/0!</v>
      </c>
      <c r="NZS30" s="45" t="e">
        <f t="shared" si="164"/>
        <v>#DIV/0!</v>
      </c>
      <c r="NZT30" s="45" t="e">
        <f t="shared" si="164"/>
        <v>#DIV/0!</v>
      </c>
      <c r="NZU30" s="45" t="e">
        <f t="shared" si="164"/>
        <v>#DIV/0!</v>
      </c>
      <c r="NZV30" s="45" t="e">
        <f t="shared" si="164"/>
        <v>#DIV/0!</v>
      </c>
      <c r="NZW30" s="45" t="e">
        <f t="shared" si="164"/>
        <v>#DIV/0!</v>
      </c>
      <c r="NZX30" s="45" t="e">
        <f t="shared" si="164"/>
        <v>#DIV/0!</v>
      </c>
      <c r="NZY30" s="45" t="e">
        <f t="shared" si="164"/>
        <v>#DIV/0!</v>
      </c>
      <c r="NZZ30" s="45" t="e">
        <f t="shared" si="164"/>
        <v>#DIV/0!</v>
      </c>
      <c r="OAA30" s="45" t="e">
        <f t="shared" si="164"/>
        <v>#DIV/0!</v>
      </c>
      <c r="OAB30" s="45" t="e">
        <f t="shared" si="164"/>
        <v>#DIV/0!</v>
      </c>
      <c r="OAC30" s="45" t="e">
        <f t="shared" si="164"/>
        <v>#DIV/0!</v>
      </c>
      <c r="OAD30" s="45" t="e">
        <f t="shared" si="164"/>
        <v>#DIV/0!</v>
      </c>
      <c r="OAE30" s="45" t="e">
        <f t="shared" si="164"/>
        <v>#DIV/0!</v>
      </c>
      <c r="OAF30" s="45" t="e">
        <f t="shared" si="164"/>
        <v>#DIV/0!</v>
      </c>
      <c r="OAG30" s="45" t="e">
        <f t="shared" si="164"/>
        <v>#DIV/0!</v>
      </c>
      <c r="OAH30" s="45" t="e">
        <f t="shared" si="164"/>
        <v>#DIV/0!</v>
      </c>
      <c r="OAI30" s="45" t="e">
        <f t="shared" si="164"/>
        <v>#DIV/0!</v>
      </c>
      <c r="OAJ30" s="45" t="e">
        <f t="shared" si="164"/>
        <v>#DIV/0!</v>
      </c>
      <c r="OAK30" s="45" t="e">
        <f t="shared" si="164"/>
        <v>#DIV/0!</v>
      </c>
      <c r="OAL30" s="45" t="e">
        <f t="shared" si="164"/>
        <v>#DIV/0!</v>
      </c>
      <c r="OAM30" s="45" t="e">
        <f t="shared" si="164"/>
        <v>#DIV/0!</v>
      </c>
      <c r="OAN30" s="45" t="e">
        <f t="shared" si="164"/>
        <v>#DIV/0!</v>
      </c>
      <c r="OAO30" s="45" t="e">
        <f t="shared" si="164"/>
        <v>#DIV/0!</v>
      </c>
      <c r="OAP30" s="45" t="e">
        <f t="shared" si="164"/>
        <v>#DIV/0!</v>
      </c>
      <c r="OAQ30" s="45" t="e">
        <f t="shared" si="164"/>
        <v>#DIV/0!</v>
      </c>
      <c r="OAR30" s="45" t="e">
        <f t="shared" ref="OAR30:ODC30" si="165">OAR8/OAR6</f>
        <v>#DIV/0!</v>
      </c>
      <c r="OAS30" s="45" t="e">
        <f t="shared" si="165"/>
        <v>#DIV/0!</v>
      </c>
      <c r="OAT30" s="45" t="e">
        <f t="shared" si="165"/>
        <v>#DIV/0!</v>
      </c>
      <c r="OAU30" s="45" t="e">
        <f t="shared" si="165"/>
        <v>#DIV/0!</v>
      </c>
      <c r="OAV30" s="45" t="e">
        <f t="shared" si="165"/>
        <v>#DIV/0!</v>
      </c>
      <c r="OAW30" s="45" t="e">
        <f t="shared" si="165"/>
        <v>#DIV/0!</v>
      </c>
      <c r="OAX30" s="45" t="e">
        <f t="shared" si="165"/>
        <v>#DIV/0!</v>
      </c>
      <c r="OAY30" s="45" t="e">
        <f t="shared" si="165"/>
        <v>#DIV/0!</v>
      </c>
      <c r="OAZ30" s="45" t="e">
        <f t="shared" si="165"/>
        <v>#DIV/0!</v>
      </c>
      <c r="OBA30" s="45" t="e">
        <f t="shared" si="165"/>
        <v>#DIV/0!</v>
      </c>
      <c r="OBB30" s="45" t="e">
        <f t="shared" si="165"/>
        <v>#DIV/0!</v>
      </c>
      <c r="OBC30" s="45" t="e">
        <f t="shared" si="165"/>
        <v>#DIV/0!</v>
      </c>
      <c r="OBD30" s="45" t="e">
        <f t="shared" si="165"/>
        <v>#DIV/0!</v>
      </c>
      <c r="OBE30" s="45" t="e">
        <f t="shared" si="165"/>
        <v>#DIV/0!</v>
      </c>
      <c r="OBF30" s="45" t="e">
        <f t="shared" si="165"/>
        <v>#DIV/0!</v>
      </c>
      <c r="OBG30" s="45" t="e">
        <f t="shared" si="165"/>
        <v>#DIV/0!</v>
      </c>
      <c r="OBH30" s="45" t="e">
        <f t="shared" si="165"/>
        <v>#DIV/0!</v>
      </c>
      <c r="OBI30" s="45" t="e">
        <f t="shared" si="165"/>
        <v>#DIV/0!</v>
      </c>
      <c r="OBJ30" s="45" t="e">
        <f t="shared" si="165"/>
        <v>#DIV/0!</v>
      </c>
      <c r="OBK30" s="45" t="e">
        <f t="shared" si="165"/>
        <v>#DIV/0!</v>
      </c>
      <c r="OBL30" s="45" t="e">
        <f t="shared" si="165"/>
        <v>#DIV/0!</v>
      </c>
      <c r="OBM30" s="45" t="e">
        <f t="shared" si="165"/>
        <v>#DIV/0!</v>
      </c>
      <c r="OBN30" s="45" t="e">
        <f t="shared" si="165"/>
        <v>#DIV/0!</v>
      </c>
      <c r="OBO30" s="45" t="e">
        <f t="shared" si="165"/>
        <v>#DIV/0!</v>
      </c>
      <c r="OBP30" s="45" t="e">
        <f t="shared" si="165"/>
        <v>#DIV/0!</v>
      </c>
      <c r="OBQ30" s="45" t="e">
        <f t="shared" si="165"/>
        <v>#DIV/0!</v>
      </c>
      <c r="OBR30" s="45" t="e">
        <f t="shared" si="165"/>
        <v>#DIV/0!</v>
      </c>
      <c r="OBS30" s="45" t="e">
        <f t="shared" si="165"/>
        <v>#DIV/0!</v>
      </c>
      <c r="OBT30" s="45" t="e">
        <f t="shared" si="165"/>
        <v>#DIV/0!</v>
      </c>
      <c r="OBU30" s="45" t="e">
        <f t="shared" si="165"/>
        <v>#DIV/0!</v>
      </c>
      <c r="OBV30" s="45" t="e">
        <f t="shared" si="165"/>
        <v>#DIV/0!</v>
      </c>
      <c r="OBW30" s="45" t="e">
        <f t="shared" si="165"/>
        <v>#DIV/0!</v>
      </c>
      <c r="OBX30" s="45" t="e">
        <f t="shared" si="165"/>
        <v>#DIV/0!</v>
      </c>
      <c r="OBY30" s="45" t="e">
        <f t="shared" si="165"/>
        <v>#DIV/0!</v>
      </c>
      <c r="OBZ30" s="45" t="e">
        <f t="shared" si="165"/>
        <v>#DIV/0!</v>
      </c>
      <c r="OCA30" s="45" t="e">
        <f t="shared" si="165"/>
        <v>#DIV/0!</v>
      </c>
      <c r="OCB30" s="45" t="e">
        <f t="shared" si="165"/>
        <v>#DIV/0!</v>
      </c>
      <c r="OCC30" s="45" t="e">
        <f t="shared" si="165"/>
        <v>#DIV/0!</v>
      </c>
      <c r="OCD30" s="45" t="e">
        <f t="shared" si="165"/>
        <v>#DIV/0!</v>
      </c>
      <c r="OCE30" s="45" t="e">
        <f t="shared" si="165"/>
        <v>#DIV/0!</v>
      </c>
      <c r="OCF30" s="45" t="e">
        <f t="shared" si="165"/>
        <v>#DIV/0!</v>
      </c>
      <c r="OCG30" s="45" t="e">
        <f t="shared" si="165"/>
        <v>#DIV/0!</v>
      </c>
      <c r="OCH30" s="45" t="e">
        <f t="shared" si="165"/>
        <v>#DIV/0!</v>
      </c>
      <c r="OCI30" s="45" t="e">
        <f t="shared" si="165"/>
        <v>#DIV/0!</v>
      </c>
      <c r="OCJ30" s="45" t="e">
        <f t="shared" si="165"/>
        <v>#DIV/0!</v>
      </c>
      <c r="OCK30" s="45" t="e">
        <f t="shared" si="165"/>
        <v>#DIV/0!</v>
      </c>
      <c r="OCL30" s="45" t="e">
        <f t="shared" si="165"/>
        <v>#DIV/0!</v>
      </c>
      <c r="OCM30" s="45" t="e">
        <f t="shared" si="165"/>
        <v>#DIV/0!</v>
      </c>
      <c r="OCN30" s="45" t="e">
        <f t="shared" si="165"/>
        <v>#DIV/0!</v>
      </c>
      <c r="OCO30" s="45" t="e">
        <f t="shared" si="165"/>
        <v>#DIV/0!</v>
      </c>
      <c r="OCP30" s="45" t="e">
        <f t="shared" si="165"/>
        <v>#DIV/0!</v>
      </c>
      <c r="OCQ30" s="45" t="e">
        <f t="shared" si="165"/>
        <v>#DIV/0!</v>
      </c>
      <c r="OCR30" s="45" t="e">
        <f t="shared" si="165"/>
        <v>#DIV/0!</v>
      </c>
      <c r="OCS30" s="45" t="e">
        <f t="shared" si="165"/>
        <v>#DIV/0!</v>
      </c>
      <c r="OCT30" s="45" t="e">
        <f t="shared" si="165"/>
        <v>#DIV/0!</v>
      </c>
      <c r="OCU30" s="45" t="e">
        <f t="shared" si="165"/>
        <v>#DIV/0!</v>
      </c>
      <c r="OCV30" s="45" t="e">
        <f t="shared" si="165"/>
        <v>#DIV/0!</v>
      </c>
      <c r="OCW30" s="45" t="e">
        <f t="shared" si="165"/>
        <v>#DIV/0!</v>
      </c>
      <c r="OCX30" s="45" t="e">
        <f t="shared" si="165"/>
        <v>#DIV/0!</v>
      </c>
      <c r="OCY30" s="45" t="e">
        <f t="shared" si="165"/>
        <v>#DIV/0!</v>
      </c>
      <c r="OCZ30" s="45" t="e">
        <f t="shared" si="165"/>
        <v>#DIV/0!</v>
      </c>
      <c r="ODA30" s="45" t="e">
        <f t="shared" si="165"/>
        <v>#DIV/0!</v>
      </c>
      <c r="ODB30" s="45" t="e">
        <f t="shared" si="165"/>
        <v>#DIV/0!</v>
      </c>
      <c r="ODC30" s="45" t="e">
        <f t="shared" si="165"/>
        <v>#DIV/0!</v>
      </c>
      <c r="ODD30" s="45" t="e">
        <f t="shared" ref="ODD30:OFO30" si="166">ODD8/ODD6</f>
        <v>#DIV/0!</v>
      </c>
      <c r="ODE30" s="45" t="e">
        <f t="shared" si="166"/>
        <v>#DIV/0!</v>
      </c>
      <c r="ODF30" s="45" t="e">
        <f t="shared" si="166"/>
        <v>#DIV/0!</v>
      </c>
      <c r="ODG30" s="45" t="e">
        <f t="shared" si="166"/>
        <v>#DIV/0!</v>
      </c>
      <c r="ODH30" s="45" t="e">
        <f t="shared" si="166"/>
        <v>#DIV/0!</v>
      </c>
      <c r="ODI30" s="45" t="e">
        <f t="shared" si="166"/>
        <v>#DIV/0!</v>
      </c>
      <c r="ODJ30" s="45" t="e">
        <f t="shared" si="166"/>
        <v>#DIV/0!</v>
      </c>
      <c r="ODK30" s="45" t="e">
        <f t="shared" si="166"/>
        <v>#DIV/0!</v>
      </c>
      <c r="ODL30" s="45" t="e">
        <f t="shared" si="166"/>
        <v>#DIV/0!</v>
      </c>
      <c r="ODM30" s="45" t="e">
        <f t="shared" si="166"/>
        <v>#DIV/0!</v>
      </c>
      <c r="ODN30" s="45" t="e">
        <f t="shared" si="166"/>
        <v>#DIV/0!</v>
      </c>
      <c r="ODO30" s="45" t="e">
        <f t="shared" si="166"/>
        <v>#DIV/0!</v>
      </c>
      <c r="ODP30" s="45" t="e">
        <f t="shared" si="166"/>
        <v>#DIV/0!</v>
      </c>
      <c r="ODQ30" s="45" t="e">
        <f t="shared" si="166"/>
        <v>#DIV/0!</v>
      </c>
      <c r="ODR30" s="45" t="e">
        <f t="shared" si="166"/>
        <v>#DIV/0!</v>
      </c>
      <c r="ODS30" s="45" t="e">
        <f t="shared" si="166"/>
        <v>#DIV/0!</v>
      </c>
      <c r="ODT30" s="45" t="e">
        <f t="shared" si="166"/>
        <v>#DIV/0!</v>
      </c>
      <c r="ODU30" s="45" t="e">
        <f t="shared" si="166"/>
        <v>#DIV/0!</v>
      </c>
      <c r="ODV30" s="45" t="e">
        <f t="shared" si="166"/>
        <v>#DIV/0!</v>
      </c>
      <c r="ODW30" s="45" t="e">
        <f t="shared" si="166"/>
        <v>#DIV/0!</v>
      </c>
      <c r="ODX30" s="45" t="e">
        <f t="shared" si="166"/>
        <v>#DIV/0!</v>
      </c>
      <c r="ODY30" s="45" t="e">
        <f t="shared" si="166"/>
        <v>#DIV/0!</v>
      </c>
      <c r="ODZ30" s="45" t="e">
        <f t="shared" si="166"/>
        <v>#DIV/0!</v>
      </c>
      <c r="OEA30" s="45" t="e">
        <f t="shared" si="166"/>
        <v>#DIV/0!</v>
      </c>
      <c r="OEB30" s="45" t="e">
        <f t="shared" si="166"/>
        <v>#DIV/0!</v>
      </c>
      <c r="OEC30" s="45" t="e">
        <f t="shared" si="166"/>
        <v>#DIV/0!</v>
      </c>
      <c r="OED30" s="45" t="e">
        <f t="shared" si="166"/>
        <v>#DIV/0!</v>
      </c>
      <c r="OEE30" s="45" t="e">
        <f t="shared" si="166"/>
        <v>#DIV/0!</v>
      </c>
      <c r="OEF30" s="45" t="e">
        <f t="shared" si="166"/>
        <v>#DIV/0!</v>
      </c>
      <c r="OEG30" s="45" t="e">
        <f t="shared" si="166"/>
        <v>#DIV/0!</v>
      </c>
      <c r="OEH30" s="45" t="e">
        <f t="shared" si="166"/>
        <v>#DIV/0!</v>
      </c>
      <c r="OEI30" s="45" t="e">
        <f t="shared" si="166"/>
        <v>#DIV/0!</v>
      </c>
      <c r="OEJ30" s="45" t="e">
        <f t="shared" si="166"/>
        <v>#DIV/0!</v>
      </c>
      <c r="OEK30" s="45" t="e">
        <f t="shared" si="166"/>
        <v>#DIV/0!</v>
      </c>
      <c r="OEL30" s="45" t="e">
        <f t="shared" si="166"/>
        <v>#DIV/0!</v>
      </c>
      <c r="OEM30" s="45" t="e">
        <f t="shared" si="166"/>
        <v>#DIV/0!</v>
      </c>
      <c r="OEN30" s="45" t="e">
        <f t="shared" si="166"/>
        <v>#DIV/0!</v>
      </c>
      <c r="OEO30" s="45" t="e">
        <f t="shared" si="166"/>
        <v>#DIV/0!</v>
      </c>
      <c r="OEP30" s="45" t="e">
        <f t="shared" si="166"/>
        <v>#DIV/0!</v>
      </c>
      <c r="OEQ30" s="45" t="e">
        <f t="shared" si="166"/>
        <v>#DIV/0!</v>
      </c>
      <c r="OER30" s="45" t="e">
        <f t="shared" si="166"/>
        <v>#DIV/0!</v>
      </c>
      <c r="OES30" s="45" t="e">
        <f t="shared" si="166"/>
        <v>#DIV/0!</v>
      </c>
      <c r="OET30" s="45" t="e">
        <f t="shared" si="166"/>
        <v>#DIV/0!</v>
      </c>
      <c r="OEU30" s="45" t="e">
        <f t="shared" si="166"/>
        <v>#DIV/0!</v>
      </c>
      <c r="OEV30" s="45" t="e">
        <f t="shared" si="166"/>
        <v>#DIV/0!</v>
      </c>
      <c r="OEW30" s="45" t="e">
        <f t="shared" si="166"/>
        <v>#DIV/0!</v>
      </c>
      <c r="OEX30" s="45" t="e">
        <f t="shared" si="166"/>
        <v>#DIV/0!</v>
      </c>
      <c r="OEY30" s="45" t="e">
        <f t="shared" si="166"/>
        <v>#DIV/0!</v>
      </c>
      <c r="OEZ30" s="45" t="e">
        <f t="shared" si="166"/>
        <v>#DIV/0!</v>
      </c>
      <c r="OFA30" s="45" t="e">
        <f t="shared" si="166"/>
        <v>#DIV/0!</v>
      </c>
      <c r="OFB30" s="45" t="e">
        <f t="shared" si="166"/>
        <v>#DIV/0!</v>
      </c>
      <c r="OFC30" s="45" t="e">
        <f t="shared" si="166"/>
        <v>#DIV/0!</v>
      </c>
      <c r="OFD30" s="45" t="e">
        <f t="shared" si="166"/>
        <v>#DIV/0!</v>
      </c>
      <c r="OFE30" s="45" t="e">
        <f t="shared" si="166"/>
        <v>#DIV/0!</v>
      </c>
      <c r="OFF30" s="45" t="e">
        <f t="shared" si="166"/>
        <v>#DIV/0!</v>
      </c>
      <c r="OFG30" s="45" t="e">
        <f t="shared" si="166"/>
        <v>#DIV/0!</v>
      </c>
      <c r="OFH30" s="45" t="e">
        <f t="shared" si="166"/>
        <v>#DIV/0!</v>
      </c>
      <c r="OFI30" s="45" t="e">
        <f t="shared" si="166"/>
        <v>#DIV/0!</v>
      </c>
      <c r="OFJ30" s="45" t="e">
        <f t="shared" si="166"/>
        <v>#DIV/0!</v>
      </c>
      <c r="OFK30" s="45" t="e">
        <f t="shared" si="166"/>
        <v>#DIV/0!</v>
      </c>
      <c r="OFL30" s="45" t="e">
        <f t="shared" si="166"/>
        <v>#DIV/0!</v>
      </c>
      <c r="OFM30" s="45" t="e">
        <f t="shared" si="166"/>
        <v>#DIV/0!</v>
      </c>
      <c r="OFN30" s="45" t="e">
        <f t="shared" si="166"/>
        <v>#DIV/0!</v>
      </c>
      <c r="OFO30" s="45" t="e">
        <f t="shared" si="166"/>
        <v>#DIV/0!</v>
      </c>
      <c r="OFP30" s="45" t="e">
        <f t="shared" ref="OFP30:OIA30" si="167">OFP8/OFP6</f>
        <v>#DIV/0!</v>
      </c>
      <c r="OFQ30" s="45" t="e">
        <f t="shared" si="167"/>
        <v>#DIV/0!</v>
      </c>
      <c r="OFR30" s="45" t="e">
        <f t="shared" si="167"/>
        <v>#DIV/0!</v>
      </c>
      <c r="OFS30" s="45" t="e">
        <f t="shared" si="167"/>
        <v>#DIV/0!</v>
      </c>
      <c r="OFT30" s="45" t="e">
        <f t="shared" si="167"/>
        <v>#DIV/0!</v>
      </c>
      <c r="OFU30" s="45" t="e">
        <f t="shared" si="167"/>
        <v>#DIV/0!</v>
      </c>
      <c r="OFV30" s="45" t="e">
        <f t="shared" si="167"/>
        <v>#DIV/0!</v>
      </c>
      <c r="OFW30" s="45" t="e">
        <f t="shared" si="167"/>
        <v>#DIV/0!</v>
      </c>
      <c r="OFX30" s="45" t="e">
        <f t="shared" si="167"/>
        <v>#DIV/0!</v>
      </c>
      <c r="OFY30" s="45" t="e">
        <f t="shared" si="167"/>
        <v>#DIV/0!</v>
      </c>
      <c r="OFZ30" s="45" t="e">
        <f t="shared" si="167"/>
        <v>#DIV/0!</v>
      </c>
      <c r="OGA30" s="45" t="e">
        <f t="shared" si="167"/>
        <v>#DIV/0!</v>
      </c>
      <c r="OGB30" s="45" t="e">
        <f t="shared" si="167"/>
        <v>#DIV/0!</v>
      </c>
      <c r="OGC30" s="45" t="e">
        <f t="shared" si="167"/>
        <v>#DIV/0!</v>
      </c>
      <c r="OGD30" s="45" t="e">
        <f t="shared" si="167"/>
        <v>#DIV/0!</v>
      </c>
      <c r="OGE30" s="45" t="e">
        <f t="shared" si="167"/>
        <v>#DIV/0!</v>
      </c>
      <c r="OGF30" s="45" t="e">
        <f t="shared" si="167"/>
        <v>#DIV/0!</v>
      </c>
      <c r="OGG30" s="45" t="e">
        <f t="shared" si="167"/>
        <v>#DIV/0!</v>
      </c>
      <c r="OGH30" s="45" t="e">
        <f t="shared" si="167"/>
        <v>#DIV/0!</v>
      </c>
      <c r="OGI30" s="45" t="e">
        <f t="shared" si="167"/>
        <v>#DIV/0!</v>
      </c>
      <c r="OGJ30" s="45" t="e">
        <f t="shared" si="167"/>
        <v>#DIV/0!</v>
      </c>
      <c r="OGK30" s="45" t="e">
        <f t="shared" si="167"/>
        <v>#DIV/0!</v>
      </c>
      <c r="OGL30" s="45" t="e">
        <f t="shared" si="167"/>
        <v>#DIV/0!</v>
      </c>
      <c r="OGM30" s="45" t="e">
        <f t="shared" si="167"/>
        <v>#DIV/0!</v>
      </c>
      <c r="OGN30" s="45" t="e">
        <f t="shared" si="167"/>
        <v>#DIV/0!</v>
      </c>
      <c r="OGO30" s="45" t="e">
        <f t="shared" si="167"/>
        <v>#DIV/0!</v>
      </c>
      <c r="OGP30" s="45" t="e">
        <f t="shared" si="167"/>
        <v>#DIV/0!</v>
      </c>
      <c r="OGQ30" s="45" t="e">
        <f t="shared" si="167"/>
        <v>#DIV/0!</v>
      </c>
      <c r="OGR30" s="45" t="e">
        <f t="shared" si="167"/>
        <v>#DIV/0!</v>
      </c>
      <c r="OGS30" s="45" t="e">
        <f t="shared" si="167"/>
        <v>#DIV/0!</v>
      </c>
      <c r="OGT30" s="45" t="e">
        <f t="shared" si="167"/>
        <v>#DIV/0!</v>
      </c>
      <c r="OGU30" s="45" t="e">
        <f t="shared" si="167"/>
        <v>#DIV/0!</v>
      </c>
      <c r="OGV30" s="45" t="e">
        <f t="shared" si="167"/>
        <v>#DIV/0!</v>
      </c>
      <c r="OGW30" s="45" t="e">
        <f t="shared" si="167"/>
        <v>#DIV/0!</v>
      </c>
      <c r="OGX30" s="45" t="e">
        <f t="shared" si="167"/>
        <v>#DIV/0!</v>
      </c>
      <c r="OGY30" s="45" t="e">
        <f t="shared" si="167"/>
        <v>#DIV/0!</v>
      </c>
      <c r="OGZ30" s="45" t="e">
        <f t="shared" si="167"/>
        <v>#DIV/0!</v>
      </c>
      <c r="OHA30" s="45" t="e">
        <f t="shared" si="167"/>
        <v>#DIV/0!</v>
      </c>
      <c r="OHB30" s="45" t="e">
        <f t="shared" si="167"/>
        <v>#DIV/0!</v>
      </c>
      <c r="OHC30" s="45" t="e">
        <f t="shared" si="167"/>
        <v>#DIV/0!</v>
      </c>
      <c r="OHD30" s="45" t="e">
        <f t="shared" si="167"/>
        <v>#DIV/0!</v>
      </c>
      <c r="OHE30" s="45" t="e">
        <f t="shared" si="167"/>
        <v>#DIV/0!</v>
      </c>
      <c r="OHF30" s="45" t="e">
        <f t="shared" si="167"/>
        <v>#DIV/0!</v>
      </c>
      <c r="OHG30" s="45" t="e">
        <f t="shared" si="167"/>
        <v>#DIV/0!</v>
      </c>
      <c r="OHH30" s="45" t="e">
        <f t="shared" si="167"/>
        <v>#DIV/0!</v>
      </c>
      <c r="OHI30" s="45" t="e">
        <f t="shared" si="167"/>
        <v>#DIV/0!</v>
      </c>
      <c r="OHJ30" s="45" t="e">
        <f t="shared" si="167"/>
        <v>#DIV/0!</v>
      </c>
      <c r="OHK30" s="45" t="e">
        <f t="shared" si="167"/>
        <v>#DIV/0!</v>
      </c>
      <c r="OHL30" s="45" t="e">
        <f t="shared" si="167"/>
        <v>#DIV/0!</v>
      </c>
      <c r="OHM30" s="45" t="e">
        <f t="shared" si="167"/>
        <v>#DIV/0!</v>
      </c>
      <c r="OHN30" s="45" t="e">
        <f t="shared" si="167"/>
        <v>#DIV/0!</v>
      </c>
      <c r="OHO30" s="45" t="e">
        <f t="shared" si="167"/>
        <v>#DIV/0!</v>
      </c>
      <c r="OHP30" s="45" t="e">
        <f t="shared" si="167"/>
        <v>#DIV/0!</v>
      </c>
      <c r="OHQ30" s="45" t="e">
        <f t="shared" si="167"/>
        <v>#DIV/0!</v>
      </c>
      <c r="OHR30" s="45" t="e">
        <f t="shared" si="167"/>
        <v>#DIV/0!</v>
      </c>
      <c r="OHS30" s="45" t="e">
        <f t="shared" si="167"/>
        <v>#DIV/0!</v>
      </c>
      <c r="OHT30" s="45" t="e">
        <f t="shared" si="167"/>
        <v>#DIV/0!</v>
      </c>
      <c r="OHU30" s="45" t="e">
        <f t="shared" si="167"/>
        <v>#DIV/0!</v>
      </c>
      <c r="OHV30" s="45" t="e">
        <f t="shared" si="167"/>
        <v>#DIV/0!</v>
      </c>
      <c r="OHW30" s="45" t="e">
        <f t="shared" si="167"/>
        <v>#DIV/0!</v>
      </c>
      <c r="OHX30" s="45" t="e">
        <f t="shared" si="167"/>
        <v>#DIV/0!</v>
      </c>
      <c r="OHY30" s="45" t="e">
        <f t="shared" si="167"/>
        <v>#DIV/0!</v>
      </c>
      <c r="OHZ30" s="45" t="e">
        <f t="shared" si="167"/>
        <v>#DIV/0!</v>
      </c>
      <c r="OIA30" s="45" t="e">
        <f t="shared" si="167"/>
        <v>#DIV/0!</v>
      </c>
      <c r="OIB30" s="45" t="e">
        <f t="shared" ref="OIB30:OKM30" si="168">OIB8/OIB6</f>
        <v>#DIV/0!</v>
      </c>
      <c r="OIC30" s="45" t="e">
        <f t="shared" si="168"/>
        <v>#DIV/0!</v>
      </c>
      <c r="OID30" s="45" t="e">
        <f t="shared" si="168"/>
        <v>#DIV/0!</v>
      </c>
      <c r="OIE30" s="45" t="e">
        <f t="shared" si="168"/>
        <v>#DIV/0!</v>
      </c>
      <c r="OIF30" s="45" t="e">
        <f t="shared" si="168"/>
        <v>#DIV/0!</v>
      </c>
      <c r="OIG30" s="45" t="e">
        <f t="shared" si="168"/>
        <v>#DIV/0!</v>
      </c>
      <c r="OIH30" s="45" t="e">
        <f t="shared" si="168"/>
        <v>#DIV/0!</v>
      </c>
      <c r="OII30" s="45" t="e">
        <f t="shared" si="168"/>
        <v>#DIV/0!</v>
      </c>
      <c r="OIJ30" s="45" t="e">
        <f t="shared" si="168"/>
        <v>#DIV/0!</v>
      </c>
      <c r="OIK30" s="45" t="e">
        <f t="shared" si="168"/>
        <v>#DIV/0!</v>
      </c>
      <c r="OIL30" s="45" t="e">
        <f t="shared" si="168"/>
        <v>#DIV/0!</v>
      </c>
      <c r="OIM30" s="45" t="e">
        <f t="shared" si="168"/>
        <v>#DIV/0!</v>
      </c>
      <c r="OIN30" s="45" t="e">
        <f t="shared" si="168"/>
        <v>#DIV/0!</v>
      </c>
      <c r="OIO30" s="45" t="e">
        <f t="shared" si="168"/>
        <v>#DIV/0!</v>
      </c>
      <c r="OIP30" s="45" t="e">
        <f t="shared" si="168"/>
        <v>#DIV/0!</v>
      </c>
      <c r="OIQ30" s="45" t="e">
        <f t="shared" si="168"/>
        <v>#DIV/0!</v>
      </c>
      <c r="OIR30" s="45" t="e">
        <f t="shared" si="168"/>
        <v>#DIV/0!</v>
      </c>
      <c r="OIS30" s="45" t="e">
        <f t="shared" si="168"/>
        <v>#DIV/0!</v>
      </c>
      <c r="OIT30" s="45" t="e">
        <f t="shared" si="168"/>
        <v>#DIV/0!</v>
      </c>
      <c r="OIU30" s="45" t="e">
        <f t="shared" si="168"/>
        <v>#DIV/0!</v>
      </c>
      <c r="OIV30" s="45" t="e">
        <f t="shared" si="168"/>
        <v>#DIV/0!</v>
      </c>
      <c r="OIW30" s="45" t="e">
        <f t="shared" si="168"/>
        <v>#DIV/0!</v>
      </c>
      <c r="OIX30" s="45" t="e">
        <f t="shared" si="168"/>
        <v>#DIV/0!</v>
      </c>
      <c r="OIY30" s="45" t="e">
        <f t="shared" si="168"/>
        <v>#DIV/0!</v>
      </c>
      <c r="OIZ30" s="45" t="e">
        <f t="shared" si="168"/>
        <v>#DIV/0!</v>
      </c>
      <c r="OJA30" s="45" t="e">
        <f t="shared" si="168"/>
        <v>#DIV/0!</v>
      </c>
      <c r="OJB30" s="45" t="e">
        <f t="shared" si="168"/>
        <v>#DIV/0!</v>
      </c>
      <c r="OJC30" s="45" t="e">
        <f t="shared" si="168"/>
        <v>#DIV/0!</v>
      </c>
      <c r="OJD30" s="45" t="e">
        <f t="shared" si="168"/>
        <v>#DIV/0!</v>
      </c>
      <c r="OJE30" s="45" t="e">
        <f t="shared" si="168"/>
        <v>#DIV/0!</v>
      </c>
      <c r="OJF30" s="45" t="e">
        <f t="shared" si="168"/>
        <v>#DIV/0!</v>
      </c>
      <c r="OJG30" s="45" t="e">
        <f t="shared" si="168"/>
        <v>#DIV/0!</v>
      </c>
      <c r="OJH30" s="45" t="e">
        <f t="shared" si="168"/>
        <v>#DIV/0!</v>
      </c>
      <c r="OJI30" s="45" t="e">
        <f t="shared" si="168"/>
        <v>#DIV/0!</v>
      </c>
      <c r="OJJ30" s="45" t="e">
        <f t="shared" si="168"/>
        <v>#DIV/0!</v>
      </c>
      <c r="OJK30" s="45" t="e">
        <f t="shared" si="168"/>
        <v>#DIV/0!</v>
      </c>
      <c r="OJL30" s="45" t="e">
        <f t="shared" si="168"/>
        <v>#DIV/0!</v>
      </c>
      <c r="OJM30" s="45" t="e">
        <f t="shared" si="168"/>
        <v>#DIV/0!</v>
      </c>
      <c r="OJN30" s="45" t="e">
        <f t="shared" si="168"/>
        <v>#DIV/0!</v>
      </c>
      <c r="OJO30" s="45" t="e">
        <f t="shared" si="168"/>
        <v>#DIV/0!</v>
      </c>
      <c r="OJP30" s="45" t="e">
        <f t="shared" si="168"/>
        <v>#DIV/0!</v>
      </c>
      <c r="OJQ30" s="45" t="e">
        <f t="shared" si="168"/>
        <v>#DIV/0!</v>
      </c>
      <c r="OJR30" s="45" t="e">
        <f t="shared" si="168"/>
        <v>#DIV/0!</v>
      </c>
      <c r="OJS30" s="45" t="e">
        <f t="shared" si="168"/>
        <v>#DIV/0!</v>
      </c>
      <c r="OJT30" s="45" t="e">
        <f t="shared" si="168"/>
        <v>#DIV/0!</v>
      </c>
      <c r="OJU30" s="45" t="e">
        <f t="shared" si="168"/>
        <v>#DIV/0!</v>
      </c>
      <c r="OJV30" s="45" t="e">
        <f t="shared" si="168"/>
        <v>#DIV/0!</v>
      </c>
      <c r="OJW30" s="45" t="e">
        <f t="shared" si="168"/>
        <v>#DIV/0!</v>
      </c>
      <c r="OJX30" s="45" t="e">
        <f t="shared" si="168"/>
        <v>#DIV/0!</v>
      </c>
      <c r="OJY30" s="45" t="e">
        <f t="shared" si="168"/>
        <v>#DIV/0!</v>
      </c>
      <c r="OJZ30" s="45" t="e">
        <f t="shared" si="168"/>
        <v>#DIV/0!</v>
      </c>
      <c r="OKA30" s="45" t="e">
        <f t="shared" si="168"/>
        <v>#DIV/0!</v>
      </c>
      <c r="OKB30" s="45" t="e">
        <f t="shared" si="168"/>
        <v>#DIV/0!</v>
      </c>
      <c r="OKC30" s="45" t="e">
        <f t="shared" si="168"/>
        <v>#DIV/0!</v>
      </c>
      <c r="OKD30" s="45" t="e">
        <f t="shared" si="168"/>
        <v>#DIV/0!</v>
      </c>
      <c r="OKE30" s="45" t="e">
        <f t="shared" si="168"/>
        <v>#DIV/0!</v>
      </c>
      <c r="OKF30" s="45" t="e">
        <f t="shared" si="168"/>
        <v>#DIV/0!</v>
      </c>
      <c r="OKG30" s="45" t="e">
        <f t="shared" si="168"/>
        <v>#DIV/0!</v>
      </c>
      <c r="OKH30" s="45" t="e">
        <f t="shared" si="168"/>
        <v>#DIV/0!</v>
      </c>
      <c r="OKI30" s="45" t="e">
        <f t="shared" si="168"/>
        <v>#DIV/0!</v>
      </c>
      <c r="OKJ30" s="45" t="e">
        <f t="shared" si="168"/>
        <v>#DIV/0!</v>
      </c>
      <c r="OKK30" s="45" t="e">
        <f t="shared" si="168"/>
        <v>#DIV/0!</v>
      </c>
      <c r="OKL30" s="45" t="e">
        <f t="shared" si="168"/>
        <v>#DIV/0!</v>
      </c>
      <c r="OKM30" s="45" t="e">
        <f t="shared" si="168"/>
        <v>#DIV/0!</v>
      </c>
      <c r="OKN30" s="45" t="e">
        <f t="shared" ref="OKN30:OMY30" si="169">OKN8/OKN6</f>
        <v>#DIV/0!</v>
      </c>
      <c r="OKO30" s="45" t="e">
        <f t="shared" si="169"/>
        <v>#DIV/0!</v>
      </c>
      <c r="OKP30" s="45" t="e">
        <f t="shared" si="169"/>
        <v>#DIV/0!</v>
      </c>
      <c r="OKQ30" s="45" t="e">
        <f t="shared" si="169"/>
        <v>#DIV/0!</v>
      </c>
      <c r="OKR30" s="45" t="e">
        <f t="shared" si="169"/>
        <v>#DIV/0!</v>
      </c>
      <c r="OKS30" s="45" t="e">
        <f t="shared" si="169"/>
        <v>#DIV/0!</v>
      </c>
      <c r="OKT30" s="45" t="e">
        <f t="shared" si="169"/>
        <v>#DIV/0!</v>
      </c>
      <c r="OKU30" s="45" t="e">
        <f t="shared" si="169"/>
        <v>#DIV/0!</v>
      </c>
      <c r="OKV30" s="45" t="e">
        <f t="shared" si="169"/>
        <v>#DIV/0!</v>
      </c>
      <c r="OKW30" s="45" t="e">
        <f t="shared" si="169"/>
        <v>#DIV/0!</v>
      </c>
      <c r="OKX30" s="45" t="e">
        <f t="shared" si="169"/>
        <v>#DIV/0!</v>
      </c>
      <c r="OKY30" s="45" t="e">
        <f t="shared" si="169"/>
        <v>#DIV/0!</v>
      </c>
      <c r="OKZ30" s="45" t="e">
        <f t="shared" si="169"/>
        <v>#DIV/0!</v>
      </c>
      <c r="OLA30" s="45" t="e">
        <f t="shared" si="169"/>
        <v>#DIV/0!</v>
      </c>
      <c r="OLB30" s="45" t="e">
        <f t="shared" si="169"/>
        <v>#DIV/0!</v>
      </c>
      <c r="OLC30" s="45" t="e">
        <f t="shared" si="169"/>
        <v>#DIV/0!</v>
      </c>
      <c r="OLD30" s="45" t="e">
        <f t="shared" si="169"/>
        <v>#DIV/0!</v>
      </c>
      <c r="OLE30" s="45" t="e">
        <f t="shared" si="169"/>
        <v>#DIV/0!</v>
      </c>
      <c r="OLF30" s="45" t="e">
        <f t="shared" si="169"/>
        <v>#DIV/0!</v>
      </c>
      <c r="OLG30" s="45" t="e">
        <f t="shared" si="169"/>
        <v>#DIV/0!</v>
      </c>
      <c r="OLH30" s="45" t="e">
        <f t="shared" si="169"/>
        <v>#DIV/0!</v>
      </c>
      <c r="OLI30" s="45" t="e">
        <f t="shared" si="169"/>
        <v>#DIV/0!</v>
      </c>
      <c r="OLJ30" s="45" t="e">
        <f t="shared" si="169"/>
        <v>#DIV/0!</v>
      </c>
      <c r="OLK30" s="45" t="e">
        <f t="shared" si="169"/>
        <v>#DIV/0!</v>
      </c>
      <c r="OLL30" s="45" t="e">
        <f t="shared" si="169"/>
        <v>#DIV/0!</v>
      </c>
      <c r="OLM30" s="45" t="e">
        <f t="shared" si="169"/>
        <v>#DIV/0!</v>
      </c>
      <c r="OLN30" s="45" t="e">
        <f t="shared" si="169"/>
        <v>#DIV/0!</v>
      </c>
      <c r="OLO30" s="45" t="e">
        <f t="shared" si="169"/>
        <v>#DIV/0!</v>
      </c>
      <c r="OLP30" s="45" t="e">
        <f t="shared" si="169"/>
        <v>#DIV/0!</v>
      </c>
      <c r="OLQ30" s="45" t="e">
        <f t="shared" si="169"/>
        <v>#DIV/0!</v>
      </c>
      <c r="OLR30" s="45" t="e">
        <f t="shared" si="169"/>
        <v>#DIV/0!</v>
      </c>
      <c r="OLS30" s="45" t="e">
        <f t="shared" si="169"/>
        <v>#DIV/0!</v>
      </c>
      <c r="OLT30" s="45" t="e">
        <f t="shared" si="169"/>
        <v>#DIV/0!</v>
      </c>
      <c r="OLU30" s="45" t="e">
        <f t="shared" si="169"/>
        <v>#DIV/0!</v>
      </c>
      <c r="OLV30" s="45" t="e">
        <f t="shared" si="169"/>
        <v>#DIV/0!</v>
      </c>
      <c r="OLW30" s="45" t="e">
        <f t="shared" si="169"/>
        <v>#DIV/0!</v>
      </c>
      <c r="OLX30" s="45" t="e">
        <f t="shared" si="169"/>
        <v>#DIV/0!</v>
      </c>
      <c r="OLY30" s="45" t="e">
        <f t="shared" si="169"/>
        <v>#DIV/0!</v>
      </c>
      <c r="OLZ30" s="45" t="e">
        <f t="shared" si="169"/>
        <v>#DIV/0!</v>
      </c>
      <c r="OMA30" s="45" t="e">
        <f t="shared" si="169"/>
        <v>#DIV/0!</v>
      </c>
      <c r="OMB30" s="45" t="e">
        <f t="shared" si="169"/>
        <v>#DIV/0!</v>
      </c>
      <c r="OMC30" s="45" t="e">
        <f t="shared" si="169"/>
        <v>#DIV/0!</v>
      </c>
      <c r="OMD30" s="45" t="e">
        <f t="shared" si="169"/>
        <v>#DIV/0!</v>
      </c>
      <c r="OME30" s="45" t="e">
        <f t="shared" si="169"/>
        <v>#DIV/0!</v>
      </c>
      <c r="OMF30" s="45" t="e">
        <f t="shared" si="169"/>
        <v>#DIV/0!</v>
      </c>
      <c r="OMG30" s="45" t="e">
        <f t="shared" si="169"/>
        <v>#DIV/0!</v>
      </c>
      <c r="OMH30" s="45" t="e">
        <f t="shared" si="169"/>
        <v>#DIV/0!</v>
      </c>
      <c r="OMI30" s="45" t="e">
        <f t="shared" si="169"/>
        <v>#DIV/0!</v>
      </c>
      <c r="OMJ30" s="45" t="e">
        <f t="shared" si="169"/>
        <v>#DIV/0!</v>
      </c>
      <c r="OMK30" s="45" t="e">
        <f t="shared" si="169"/>
        <v>#DIV/0!</v>
      </c>
      <c r="OML30" s="45" t="e">
        <f t="shared" si="169"/>
        <v>#DIV/0!</v>
      </c>
      <c r="OMM30" s="45" t="e">
        <f t="shared" si="169"/>
        <v>#DIV/0!</v>
      </c>
      <c r="OMN30" s="45" t="e">
        <f t="shared" si="169"/>
        <v>#DIV/0!</v>
      </c>
      <c r="OMO30" s="45" t="e">
        <f t="shared" si="169"/>
        <v>#DIV/0!</v>
      </c>
      <c r="OMP30" s="45" t="e">
        <f t="shared" si="169"/>
        <v>#DIV/0!</v>
      </c>
      <c r="OMQ30" s="45" t="e">
        <f t="shared" si="169"/>
        <v>#DIV/0!</v>
      </c>
      <c r="OMR30" s="45" t="e">
        <f t="shared" si="169"/>
        <v>#DIV/0!</v>
      </c>
      <c r="OMS30" s="45" t="e">
        <f t="shared" si="169"/>
        <v>#DIV/0!</v>
      </c>
      <c r="OMT30" s="45" t="e">
        <f t="shared" si="169"/>
        <v>#DIV/0!</v>
      </c>
      <c r="OMU30" s="45" t="e">
        <f t="shared" si="169"/>
        <v>#DIV/0!</v>
      </c>
      <c r="OMV30" s="45" t="e">
        <f t="shared" si="169"/>
        <v>#DIV/0!</v>
      </c>
      <c r="OMW30" s="45" t="e">
        <f t="shared" si="169"/>
        <v>#DIV/0!</v>
      </c>
      <c r="OMX30" s="45" t="e">
        <f t="shared" si="169"/>
        <v>#DIV/0!</v>
      </c>
      <c r="OMY30" s="45" t="e">
        <f t="shared" si="169"/>
        <v>#DIV/0!</v>
      </c>
      <c r="OMZ30" s="45" t="e">
        <f t="shared" ref="OMZ30:OPK30" si="170">OMZ8/OMZ6</f>
        <v>#DIV/0!</v>
      </c>
      <c r="ONA30" s="45" t="e">
        <f t="shared" si="170"/>
        <v>#DIV/0!</v>
      </c>
      <c r="ONB30" s="45" t="e">
        <f t="shared" si="170"/>
        <v>#DIV/0!</v>
      </c>
      <c r="ONC30" s="45" t="e">
        <f t="shared" si="170"/>
        <v>#DIV/0!</v>
      </c>
      <c r="OND30" s="45" t="e">
        <f t="shared" si="170"/>
        <v>#DIV/0!</v>
      </c>
      <c r="ONE30" s="45" t="e">
        <f t="shared" si="170"/>
        <v>#DIV/0!</v>
      </c>
      <c r="ONF30" s="45" t="e">
        <f t="shared" si="170"/>
        <v>#DIV/0!</v>
      </c>
      <c r="ONG30" s="45" t="e">
        <f t="shared" si="170"/>
        <v>#DIV/0!</v>
      </c>
      <c r="ONH30" s="45" t="e">
        <f t="shared" si="170"/>
        <v>#DIV/0!</v>
      </c>
      <c r="ONI30" s="45" t="e">
        <f t="shared" si="170"/>
        <v>#DIV/0!</v>
      </c>
      <c r="ONJ30" s="45" t="e">
        <f t="shared" si="170"/>
        <v>#DIV/0!</v>
      </c>
      <c r="ONK30" s="45" t="e">
        <f t="shared" si="170"/>
        <v>#DIV/0!</v>
      </c>
      <c r="ONL30" s="45" t="e">
        <f t="shared" si="170"/>
        <v>#DIV/0!</v>
      </c>
      <c r="ONM30" s="45" t="e">
        <f t="shared" si="170"/>
        <v>#DIV/0!</v>
      </c>
      <c r="ONN30" s="45" t="e">
        <f t="shared" si="170"/>
        <v>#DIV/0!</v>
      </c>
      <c r="ONO30" s="45" t="e">
        <f t="shared" si="170"/>
        <v>#DIV/0!</v>
      </c>
      <c r="ONP30" s="45" t="e">
        <f t="shared" si="170"/>
        <v>#DIV/0!</v>
      </c>
      <c r="ONQ30" s="45" t="e">
        <f t="shared" si="170"/>
        <v>#DIV/0!</v>
      </c>
      <c r="ONR30" s="45" t="e">
        <f t="shared" si="170"/>
        <v>#DIV/0!</v>
      </c>
      <c r="ONS30" s="45" t="e">
        <f t="shared" si="170"/>
        <v>#DIV/0!</v>
      </c>
      <c r="ONT30" s="45" t="e">
        <f t="shared" si="170"/>
        <v>#DIV/0!</v>
      </c>
      <c r="ONU30" s="45" t="e">
        <f t="shared" si="170"/>
        <v>#DIV/0!</v>
      </c>
      <c r="ONV30" s="45" t="e">
        <f t="shared" si="170"/>
        <v>#DIV/0!</v>
      </c>
      <c r="ONW30" s="45" t="e">
        <f t="shared" si="170"/>
        <v>#DIV/0!</v>
      </c>
      <c r="ONX30" s="45" t="e">
        <f t="shared" si="170"/>
        <v>#DIV/0!</v>
      </c>
      <c r="ONY30" s="45" t="e">
        <f t="shared" si="170"/>
        <v>#DIV/0!</v>
      </c>
      <c r="ONZ30" s="45" t="e">
        <f t="shared" si="170"/>
        <v>#DIV/0!</v>
      </c>
      <c r="OOA30" s="45" t="e">
        <f t="shared" si="170"/>
        <v>#DIV/0!</v>
      </c>
      <c r="OOB30" s="45" t="e">
        <f t="shared" si="170"/>
        <v>#DIV/0!</v>
      </c>
      <c r="OOC30" s="45" t="e">
        <f t="shared" si="170"/>
        <v>#DIV/0!</v>
      </c>
      <c r="OOD30" s="45" t="e">
        <f t="shared" si="170"/>
        <v>#DIV/0!</v>
      </c>
      <c r="OOE30" s="45" t="e">
        <f t="shared" si="170"/>
        <v>#DIV/0!</v>
      </c>
      <c r="OOF30" s="45" t="e">
        <f t="shared" si="170"/>
        <v>#DIV/0!</v>
      </c>
      <c r="OOG30" s="45" t="e">
        <f t="shared" si="170"/>
        <v>#DIV/0!</v>
      </c>
      <c r="OOH30" s="45" t="e">
        <f t="shared" si="170"/>
        <v>#DIV/0!</v>
      </c>
      <c r="OOI30" s="45" t="e">
        <f t="shared" si="170"/>
        <v>#DIV/0!</v>
      </c>
      <c r="OOJ30" s="45" t="e">
        <f t="shared" si="170"/>
        <v>#DIV/0!</v>
      </c>
      <c r="OOK30" s="45" t="e">
        <f t="shared" si="170"/>
        <v>#DIV/0!</v>
      </c>
      <c r="OOL30" s="45" t="e">
        <f t="shared" si="170"/>
        <v>#DIV/0!</v>
      </c>
      <c r="OOM30" s="45" t="e">
        <f t="shared" si="170"/>
        <v>#DIV/0!</v>
      </c>
      <c r="OON30" s="45" t="e">
        <f t="shared" si="170"/>
        <v>#DIV/0!</v>
      </c>
      <c r="OOO30" s="45" t="e">
        <f t="shared" si="170"/>
        <v>#DIV/0!</v>
      </c>
      <c r="OOP30" s="45" t="e">
        <f t="shared" si="170"/>
        <v>#DIV/0!</v>
      </c>
      <c r="OOQ30" s="45" t="e">
        <f t="shared" si="170"/>
        <v>#DIV/0!</v>
      </c>
      <c r="OOR30" s="45" t="e">
        <f t="shared" si="170"/>
        <v>#DIV/0!</v>
      </c>
      <c r="OOS30" s="45" t="e">
        <f t="shared" si="170"/>
        <v>#DIV/0!</v>
      </c>
      <c r="OOT30" s="45" t="e">
        <f t="shared" si="170"/>
        <v>#DIV/0!</v>
      </c>
      <c r="OOU30" s="45" t="e">
        <f t="shared" si="170"/>
        <v>#DIV/0!</v>
      </c>
      <c r="OOV30" s="45" t="e">
        <f t="shared" si="170"/>
        <v>#DIV/0!</v>
      </c>
      <c r="OOW30" s="45" t="e">
        <f t="shared" si="170"/>
        <v>#DIV/0!</v>
      </c>
      <c r="OOX30" s="45" t="e">
        <f t="shared" si="170"/>
        <v>#DIV/0!</v>
      </c>
      <c r="OOY30" s="45" t="e">
        <f t="shared" si="170"/>
        <v>#DIV/0!</v>
      </c>
      <c r="OOZ30" s="45" t="e">
        <f t="shared" si="170"/>
        <v>#DIV/0!</v>
      </c>
      <c r="OPA30" s="45" t="e">
        <f t="shared" si="170"/>
        <v>#DIV/0!</v>
      </c>
      <c r="OPB30" s="45" t="e">
        <f t="shared" si="170"/>
        <v>#DIV/0!</v>
      </c>
      <c r="OPC30" s="45" t="e">
        <f t="shared" si="170"/>
        <v>#DIV/0!</v>
      </c>
      <c r="OPD30" s="45" t="e">
        <f t="shared" si="170"/>
        <v>#DIV/0!</v>
      </c>
      <c r="OPE30" s="45" t="e">
        <f t="shared" si="170"/>
        <v>#DIV/0!</v>
      </c>
      <c r="OPF30" s="45" t="e">
        <f t="shared" si="170"/>
        <v>#DIV/0!</v>
      </c>
      <c r="OPG30" s="45" t="e">
        <f t="shared" si="170"/>
        <v>#DIV/0!</v>
      </c>
      <c r="OPH30" s="45" t="e">
        <f t="shared" si="170"/>
        <v>#DIV/0!</v>
      </c>
      <c r="OPI30" s="45" t="e">
        <f t="shared" si="170"/>
        <v>#DIV/0!</v>
      </c>
      <c r="OPJ30" s="45" t="e">
        <f t="shared" si="170"/>
        <v>#DIV/0!</v>
      </c>
      <c r="OPK30" s="45" t="e">
        <f t="shared" si="170"/>
        <v>#DIV/0!</v>
      </c>
      <c r="OPL30" s="45" t="e">
        <f t="shared" ref="OPL30:ORW30" si="171">OPL8/OPL6</f>
        <v>#DIV/0!</v>
      </c>
      <c r="OPM30" s="45" t="e">
        <f t="shared" si="171"/>
        <v>#DIV/0!</v>
      </c>
      <c r="OPN30" s="45" t="e">
        <f t="shared" si="171"/>
        <v>#DIV/0!</v>
      </c>
      <c r="OPO30" s="45" t="e">
        <f t="shared" si="171"/>
        <v>#DIV/0!</v>
      </c>
      <c r="OPP30" s="45" t="e">
        <f t="shared" si="171"/>
        <v>#DIV/0!</v>
      </c>
      <c r="OPQ30" s="45" t="e">
        <f t="shared" si="171"/>
        <v>#DIV/0!</v>
      </c>
      <c r="OPR30" s="45" t="e">
        <f t="shared" si="171"/>
        <v>#DIV/0!</v>
      </c>
      <c r="OPS30" s="45" t="e">
        <f t="shared" si="171"/>
        <v>#DIV/0!</v>
      </c>
      <c r="OPT30" s="45" t="e">
        <f t="shared" si="171"/>
        <v>#DIV/0!</v>
      </c>
      <c r="OPU30" s="45" t="e">
        <f t="shared" si="171"/>
        <v>#DIV/0!</v>
      </c>
      <c r="OPV30" s="45" t="e">
        <f t="shared" si="171"/>
        <v>#DIV/0!</v>
      </c>
      <c r="OPW30" s="45" t="e">
        <f t="shared" si="171"/>
        <v>#DIV/0!</v>
      </c>
      <c r="OPX30" s="45" t="e">
        <f t="shared" si="171"/>
        <v>#DIV/0!</v>
      </c>
      <c r="OPY30" s="45" t="e">
        <f t="shared" si="171"/>
        <v>#DIV/0!</v>
      </c>
      <c r="OPZ30" s="45" t="e">
        <f t="shared" si="171"/>
        <v>#DIV/0!</v>
      </c>
      <c r="OQA30" s="45" t="e">
        <f t="shared" si="171"/>
        <v>#DIV/0!</v>
      </c>
      <c r="OQB30" s="45" t="e">
        <f t="shared" si="171"/>
        <v>#DIV/0!</v>
      </c>
      <c r="OQC30" s="45" t="e">
        <f t="shared" si="171"/>
        <v>#DIV/0!</v>
      </c>
      <c r="OQD30" s="45" t="e">
        <f t="shared" si="171"/>
        <v>#DIV/0!</v>
      </c>
      <c r="OQE30" s="45" t="e">
        <f t="shared" si="171"/>
        <v>#DIV/0!</v>
      </c>
      <c r="OQF30" s="45" t="e">
        <f t="shared" si="171"/>
        <v>#DIV/0!</v>
      </c>
      <c r="OQG30" s="45" t="e">
        <f t="shared" si="171"/>
        <v>#DIV/0!</v>
      </c>
      <c r="OQH30" s="45" t="e">
        <f t="shared" si="171"/>
        <v>#DIV/0!</v>
      </c>
      <c r="OQI30" s="45" t="e">
        <f t="shared" si="171"/>
        <v>#DIV/0!</v>
      </c>
      <c r="OQJ30" s="45" t="e">
        <f t="shared" si="171"/>
        <v>#DIV/0!</v>
      </c>
      <c r="OQK30" s="45" t="e">
        <f t="shared" si="171"/>
        <v>#DIV/0!</v>
      </c>
      <c r="OQL30" s="45" t="e">
        <f t="shared" si="171"/>
        <v>#DIV/0!</v>
      </c>
      <c r="OQM30" s="45" t="e">
        <f t="shared" si="171"/>
        <v>#DIV/0!</v>
      </c>
      <c r="OQN30" s="45" t="e">
        <f t="shared" si="171"/>
        <v>#DIV/0!</v>
      </c>
      <c r="OQO30" s="45" t="e">
        <f t="shared" si="171"/>
        <v>#DIV/0!</v>
      </c>
      <c r="OQP30" s="45" t="e">
        <f t="shared" si="171"/>
        <v>#DIV/0!</v>
      </c>
      <c r="OQQ30" s="45" t="e">
        <f t="shared" si="171"/>
        <v>#DIV/0!</v>
      </c>
      <c r="OQR30" s="45" t="e">
        <f t="shared" si="171"/>
        <v>#DIV/0!</v>
      </c>
      <c r="OQS30" s="45" t="e">
        <f t="shared" si="171"/>
        <v>#DIV/0!</v>
      </c>
      <c r="OQT30" s="45" t="e">
        <f t="shared" si="171"/>
        <v>#DIV/0!</v>
      </c>
      <c r="OQU30" s="45" t="e">
        <f t="shared" si="171"/>
        <v>#DIV/0!</v>
      </c>
      <c r="OQV30" s="45" t="e">
        <f t="shared" si="171"/>
        <v>#DIV/0!</v>
      </c>
      <c r="OQW30" s="45" t="e">
        <f t="shared" si="171"/>
        <v>#DIV/0!</v>
      </c>
      <c r="OQX30" s="45" t="e">
        <f t="shared" si="171"/>
        <v>#DIV/0!</v>
      </c>
      <c r="OQY30" s="45" t="e">
        <f t="shared" si="171"/>
        <v>#DIV/0!</v>
      </c>
      <c r="OQZ30" s="45" t="e">
        <f t="shared" si="171"/>
        <v>#DIV/0!</v>
      </c>
      <c r="ORA30" s="45" t="e">
        <f t="shared" si="171"/>
        <v>#DIV/0!</v>
      </c>
      <c r="ORB30" s="45" t="e">
        <f t="shared" si="171"/>
        <v>#DIV/0!</v>
      </c>
      <c r="ORC30" s="45" t="e">
        <f t="shared" si="171"/>
        <v>#DIV/0!</v>
      </c>
      <c r="ORD30" s="45" t="e">
        <f t="shared" si="171"/>
        <v>#DIV/0!</v>
      </c>
      <c r="ORE30" s="45" t="e">
        <f t="shared" si="171"/>
        <v>#DIV/0!</v>
      </c>
      <c r="ORF30" s="45" t="e">
        <f t="shared" si="171"/>
        <v>#DIV/0!</v>
      </c>
      <c r="ORG30" s="45" t="e">
        <f t="shared" si="171"/>
        <v>#DIV/0!</v>
      </c>
      <c r="ORH30" s="45" t="e">
        <f t="shared" si="171"/>
        <v>#DIV/0!</v>
      </c>
      <c r="ORI30" s="45" t="e">
        <f t="shared" si="171"/>
        <v>#DIV/0!</v>
      </c>
      <c r="ORJ30" s="45" t="e">
        <f t="shared" si="171"/>
        <v>#DIV/0!</v>
      </c>
      <c r="ORK30" s="45" t="e">
        <f t="shared" si="171"/>
        <v>#DIV/0!</v>
      </c>
      <c r="ORL30" s="45" t="e">
        <f t="shared" si="171"/>
        <v>#DIV/0!</v>
      </c>
      <c r="ORM30" s="45" t="e">
        <f t="shared" si="171"/>
        <v>#DIV/0!</v>
      </c>
      <c r="ORN30" s="45" t="e">
        <f t="shared" si="171"/>
        <v>#DIV/0!</v>
      </c>
      <c r="ORO30" s="45" t="e">
        <f t="shared" si="171"/>
        <v>#DIV/0!</v>
      </c>
      <c r="ORP30" s="45" t="e">
        <f t="shared" si="171"/>
        <v>#DIV/0!</v>
      </c>
      <c r="ORQ30" s="45" t="e">
        <f t="shared" si="171"/>
        <v>#DIV/0!</v>
      </c>
      <c r="ORR30" s="45" t="e">
        <f t="shared" si="171"/>
        <v>#DIV/0!</v>
      </c>
      <c r="ORS30" s="45" t="e">
        <f t="shared" si="171"/>
        <v>#DIV/0!</v>
      </c>
      <c r="ORT30" s="45" t="e">
        <f t="shared" si="171"/>
        <v>#DIV/0!</v>
      </c>
      <c r="ORU30" s="45" t="e">
        <f t="shared" si="171"/>
        <v>#DIV/0!</v>
      </c>
      <c r="ORV30" s="45" t="e">
        <f t="shared" si="171"/>
        <v>#DIV/0!</v>
      </c>
      <c r="ORW30" s="45" t="e">
        <f t="shared" si="171"/>
        <v>#DIV/0!</v>
      </c>
      <c r="ORX30" s="45" t="e">
        <f t="shared" ref="ORX30:OUI30" si="172">ORX8/ORX6</f>
        <v>#DIV/0!</v>
      </c>
      <c r="ORY30" s="45" t="e">
        <f t="shared" si="172"/>
        <v>#DIV/0!</v>
      </c>
      <c r="ORZ30" s="45" t="e">
        <f t="shared" si="172"/>
        <v>#DIV/0!</v>
      </c>
      <c r="OSA30" s="45" t="e">
        <f t="shared" si="172"/>
        <v>#DIV/0!</v>
      </c>
      <c r="OSB30" s="45" t="e">
        <f t="shared" si="172"/>
        <v>#DIV/0!</v>
      </c>
      <c r="OSC30" s="45" t="e">
        <f t="shared" si="172"/>
        <v>#DIV/0!</v>
      </c>
      <c r="OSD30" s="45" t="e">
        <f t="shared" si="172"/>
        <v>#DIV/0!</v>
      </c>
      <c r="OSE30" s="45" t="e">
        <f t="shared" si="172"/>
        <v>#DIV/0!</v>
      </c>
      <c r="OSF30" s="45" t="e">
        <f t="shared" si="172"/>
        <v>#DIV/0!</v>
      </c>
      <c r="OSG30" s="45" t="e">
        <f t="shared" si="172"/>
        <v>#DIV/0!</v>
      </c>
      <c r="OSH30" s="45" t="e">
        <f t="shared" si="172"/>
        <v>#DIV/0!</v>
      </c>
      <c r="OSI30" s="45" t="e">
        <f t="shared" si="172"/>
        <v>#DIV/0!</v>
      </c>
      <c r="OSJ30" s="45" t="e">
        <f t="shared" si="172"/>
        <v>#DIV/0!</v>
      </c>
      <c r="OSK30" s="45" t="e">
        <f t="shared" si="172"/>
        <v>#DIV/0!</v>
      </c>
      <c r="OSL30" s="45" t="e">
        <f t="shared" si="172"/>
        <v>#DIV/0!</v>
      </c>
      <c r="OSM30" s="45" t="e">
        <f t="shared" si="172"/>
        <v>#DIV/0!</v>
      </c>
      <c r="OSN30" s="45" t="e">
        <f t="shared" si="172"/>
        <v>#DIV/0!</v>
      </c>
      <c r="OSO30" s="45" t="e">
        <f t="shared" si="172"/>
        <v>#DIV/0!</v>
      </c>
      <c r="OSP30" s="45" t="e">
        <f t="shared" si="172"/>
        <v>#DIV/0!</v>
      </c>
      <c r="OSQ30" s="45" t="e">
        <f t="shared" si="172"/>
        <v>#DIV/0!</v>
      </c>
      <c r="OSR30" s="45" t="e">
        <f t="shared" si="172"/>
        <v>#DIV/0!</v>
      </c>
      <c r="OSS30" s="45" t="e">
        <f t="shared" si="172"/>
        <v>#DIV/0!</v>
      </c>
      <c r="OST30" s="45" t="e">
        <f t="shared" si="172"/>
        <v>#DIV/0!</v>
      </c>
      <c r="OSU30" s="45" t="e">
        <f t="shared" si="172"/>
        <v>#DIV/0!</v>
      </c>
      <c r="OSV30" s="45" t="e">
        <f t="shared" si="172"/>
        <v>#DIV/0!</v>
      </c>
      <c r="OSW30" s="45" t="e">
        <f t="shared" si="172"/>
        <v>#DIV/0!</v>
      </c>
      <c r="OSX30" s="45" t="e">
        <f t="shared" si="172"/>
        <v>#DIV/0!</v>
      </c>
      <c r="OSY30" s="45" t="e">
        <f t="shared" si="172"/>
        <v>#DIV/0!</v>
      </c>
      <c r="OSZ30" s="45" t="e">
        <f t="shared" si="172"/>
        <v>#DIV/0!</v>
      </c>
      <c r="OTA30" s="45" t="e">
        <f t="shared" si="172"/>
        <v>#DIV/0!</v>
      </c>
      <c r="OTB30" s="45" t="e">
        <f t="shared" si="172"/>
        <v>#DIV/0!</v>
      </c>
      <c r="OTC30" s="45" t="e">
        <f t="shared" si="172"/>
        <v>#DIV/0!</v>
      </c>
      <c r="OTD30" s="45" t="e">
        <f t="shared" si="172"/>
        <v>#DIV/0!</v>
      </c>
      <c r="OTE30" s="45" t="e">
        <f t="shared" si="172"/>
        <v>#DIV/0!</v>
      </c>
      <c r="OTF30" s="45" t="e">
        <f t="shared" si="172"/>
        <v>#DIV/0!</v>
      </c>
      <c r="OTG30" s="45" t="e">
        <f t="shared" si="172"/>
        <v>#DIV/0!</v>
      </c>
      <c r="OTH30" s="45" t="e">
        <f t="shared" si="172"/>
        <v>#DIV/0!</v>
      </c>
      <c r="OTI30" s="45" t="e">
        <f t="shared" si="172"/>
        <v>#DIV/0!</v>
      </c>
      <c r="OTJ30" s="45" t="e">
        <f t="shared" si="172"/>
        <v>#DIV/0!</v>
      </c>
      <c r="OTK30" s="45" t="e">
        <f t="shared" si="172"/>
        <v>#DIV/0!</v>
      </c>
      <c r="OTL30" s="45" t="e">
        <f t="shared" si="172"/>
        <v>#DIV/0!</v>
      </c>
      <c r="OTM30" s="45" t="e">
        <f t="shared" si="172"/>
        <v>#DIV/0!</v>
      </c>
      <c r="OTN30" s="45" t="e">
        <f t="shared" si="172"/>
        <v>#DIV/0!</v>
      </c>
      <c r="OTO30" s="45" t="e">
        <f t="shared" si="172"/>
        <v>#DIV/0!</v>
      </c>
      <c r="OTP30" s="45" t="e">
        <f t="shared" si="172"/>
        <v>#DIV/0!</v>
      </c>
      <c r="OTQ30" s="45" t="e">
        <f t="shared" si="172"/>
        <v>#DIV/0!</v>
      </c>
      <c r="OTR30" s="45" t="e">
        <f t="shared" si="172"/>
        <v>#DIV/0!</v>
      </c>
      <c r="OTS30" s="45" t="e">
        <f t="shared" si="172"/>
        <v>#DIV/0!</v>
      </c>
      <c r="OTT30" s="45" t="e">
        <f t="shared" si="172"/>
        <v>#DIV/0!</v>
      </c>
      <c r="OTU30" s="45" t="e">
        <f t="shared" si="172"/>
        <v>#DIV/0!</v>
      </c>
      <c r="OTV30" s="45" t="e">
        <f t="shared" si="172"/>
        <v>#DIV/0!</v>
      </c>
      <c r="OTW30" s="45" t="e">
        <f t="shared" si="172"/>
        <v>#DIV/0!</v>
      </c>
      <c r="OTX30" s="45" t="e">
        <f t="shared" si="172"/>
        <v>#DIV/0!</v>
      </c>
      <c r="OTY30" s="45" t="e">
        <f t="shared" si="172"/>
        <v>#DIV/0!</v>
      </c>
      <c r="OTZ30" s="45" t="e">
        <f t="shared" si="172"/>
        <v>#DIV/0!</v>
      </c>
      <c r="OUA30" s="45" t="e">
        <f t="shared" si="172"/>
        <v>#DIV/0!</v>
      </c>
      <c r="OUB30" s="45" t="e">
        <f t="shared" si="172"/>
        <v>#DIV/0!</v>
      </c>
      <c r="OUC30" s="45" t="e">
        <f t="shared" si="172"/>
        <v>#DIV/0!</v>
      </c>
      <c r="OUD30" s="45" t="e">
        <f t="shared" si="172"/>
        <v>#DIV/0!</v>
      </c>
      <c r="OUE30" s="45" t="e">
        <f t="shared" si="172"/>
        <v>#DIV/0!</v>
      </c>
      <c r="OUF30" s="45" t="e">
        <f t="shared" si="172"/>
        <v>#DIV/0!</v>
      </c>
      <c r="OUG30" s="45" t="e">
        <f t="shared" si="172"/>
        <v>#DIV/0!</v>
      </c>
      <c r="OUH30" s="45" t="e">
        <f t="shared" si="172"/>
        <v>#DIV/0!</v>
      </c>
      <c r="OUI30" s="45" t="e">
        <f t="shared" si="172"/>
        <v>#DIV/0!</v>
      </c>
      <c r="OUJ30" s="45" t="e">
        <f t="shared" ref="OUJ30:OWU30" si="173">OUJ8/OUJ6</f>
        <v>#DIV/0!</v>
      </c>
      <c r="OUK30" s="45" t="e">
        <f t="shared" si="173"/>
        <v>#DIV/0!</v>
      </c>
      <c r="OUL30" s="45" t="e">
        <f t="shared" si="173"/>
        <v>#DIV/0!</v>
      </c>
      <c r="OUM30" s="45" t="e">
        <f t="shared" si="173"/>
        <v>#DIV/0!</v>
      </c>
      <c r="OUN30" s="45" t="e">
        <f t="shared" si="173"/>
        <v>#DIV/0!</v>
      </c>
      <c r="OUO30" s="45" t="e">
        <f t="shared" si="173"/>
        <v>#DIV/0!</v>
      </c>
      <c r="OUP30" s="45" t="e">
        <f t="shared" si="173"/>
        <v>#DIV/0!</v>
      </c>
      <c r="OUQ30" s="45" t="e">
        <f t="shared" si="173"/>
        <v>#DIV/0!</v>
      </c>
      <c r="OUR30" s="45" t="e">
        <f t="shared" si="173"/>
        <v>#DIV/0!</v>
      </c>
      <c r="OUS30" s="45" t="e">
        <f t="shared" si="173"/>
        <v>#DIV/0!</v>
      </c>
      <c r="OUT30" s="45" t="e">
        <f t="shared" si="173"/>
        <v>#DIV/0!</v>
      </c>
      <c r="OUU30" s="45" t="e">
        <f t="shared" si="173"/>
        <v>#DIV/0!</v>
      </c>
      <c r="OUV30" s="45" t="e">
        <f t="shared" si="173"/>
        <v>#DIV/0!</v>
      </c>
      <c r="OUW30" s="45" t="e">
        <f t="shared" si="173"/>
        <v>#DIV/0!</v>
      </c>
      <c r="OUX30" s="45" t="e">
        <f t="shared" si="173"/>
        <v>#DIV/0!</v>
      </c>
      <c r="OUY30" s="45" t="e">
        <f t="shared" si="173"/>
        <v>#DIV/0!</v>
      </c>
      <c r="OUZ30" s="45" t="e">
        <f t="shared" si="173"/>
        <v>#DIV/0!</v>
      </c>
      <c r="OVA30" s="45" t="e">
        <f t="shared" si="173"/>
        <v>#DIV/0!</v>
      </c>
      <c r="OVB30" s="45" t="e">
        <f t="shared" si="173"/>
        <v>#DIV/0!</v>
      </c>
      <c r="OVC30" s="45" t="e">
        <f t="shared" si="173"/>
        <v>#DIV/0!</v>
      </c>
      <c r="OVD30" s="45" t="e">
        <f t="shared" si="173"/>
        <v>#DIV/0!</v>
      </c>
      <c r="OVE30" s="45" t="e">
        <f t="shared" si="173"/>
        <v>#DIV/0!</v>
      </c>
      <c r="OVF30" s="45" t="e">
        <f t="shared" si="173"/>
        <v>#DIV/0!</v>
      </c>
      <c r="OVG30" s="45" t="e">
        <f t="shared" si="173"/>
        <v>#DIV/0!</v>
      </c>
      <c r="OVH30" s="45" t="e">
        <f t="shared" si="173"/>
        <v>#DIV/0!</v>
      </c>
      <c r="OVI30" s="45" t="e">
        <f t="shared" si="173"/>
        <v>#DIV/0!</v>
      </c>
      <c r="OVJ30" s="45" t="e">
        <f t="shared" si="173"/>
        <v>#DIV/0!</v>
      </c>
      <c r="OVK30" s="45" t="e">
        <f t="shared" si="173"/>
        <v>#DIV/0!</v>
      </c>
      <c r="OVL30" s="45" t="e">
        <f t="shared" si="173"/>
        <v>#DIV/0!</v>
      </c>
      <c r="OVM30" s="45" t="e">
        <f t="shared" si="173"/>
        <v>#DIV/0!</v>
      </c>
      <c r="OVN30" s="45" t="e">
        <f t="shared" si="173"/>
        <v>#DIV/0!</v>
      </c>
      <c r="OVO30" s="45" t="e">
        <f t="shared" si="173"/>
        <v>#DIV/0!</v>
      </c>
      <c r="OVP30" s="45" t="e">
        <f t="shared" si="173"/>
        <v>#DIV/0!</v>
      </c>
      <c r="OVQ30" s="45" t="e">
        <f t="shared" si="173"/>
        <v>#DIV/0!</v>
      </c>
      <c r="OVR30" s="45" t="e">
        <f t="shared" si="173"/>
        <v>#DIV/0!</v>
      </c>
      <c r="OVS30" s="45" t="e">
        <f t="shared" si="173"/>
        <v>#DIV/0!</v>
      </c>
      <c r="OVT30" s="45" t="e">
        <f t="shared" si="173"/>
        <v>#DIV/0!</v>
      </c>
      <c r="OVU30" s="45" t="e">
        <f t="shared" si="173"/>
        <v>#DIV/0!</v>
      </c>
      <c r="OVV30" s="45" t="e">
        <f t="shared" si="173"/>
        <v>#DIV/0!</v>
      </c>
      <c r="OVW30" s="45" t="e">
        <f t="shared" si="173"/>
        <v>#DIV/0!</v>
      </c>
      <c r="OVX30" s="45" t="e">
        <f t="shared" si="173"/>
        <v>#DIV/0!</v>
      </c>
      <c r="OVY30" s="45" t="e">
        <f t="shared" si="173"/>
        <v>#DIV/0!</v>
      </c>
      <c r="OVZ30" s="45" t="e">
        <f t="shared" si="173"/>
        <v>#DIV/0!</v>
      </c>
      <c r="OWA30" s="45" t="e">
        <f t="shared" si="173"/>
        <v>#DIV/0!</v>
      </c>
      <c r="OWB30" s="45" t="e">
        <f t="shared" si="173"/>
        <v>#DIV/0!</v>
      </c>
      <c r="OWC30" s="45" t="e">
        <f t="shared" si="173"/>
        <v>#DIV/0!</v>
      </c>
      <c r="OWD30" s="45" t="e">
        <f t="shared" si="173"/>
        <v>#DIV/0!</v>
      </c>
      <c r="OWE30" s="45" t="e">
        <f t="shared" si="173"/>
        <v>#DIV/0!</v>
      </c>
      <c r="OWF30" s="45" t="e">
        <f t="shared" si="173"/>
        <v>#DIV/0!</v>
      </c>
      <c r="OWG30" s="45" t="e">
        <f t="shared" si="173"/>
        <v>#DIV/0!</v>
      </c>
      <c r="OWH30" s="45" t="e">
        <f t="shared" si="173"/>
        <v>#DIV/0!</v>
      </c>
      <c r="OWI30" s="45" t="e">
        <f t="shared" si="173"/>
        <v>#DIV/0!</v>
      </c>
      <c r="OWJ30" s="45" t="e">
        <f t="shared" si="173"/>
        <v>#DIV/0!</v>
      </c>
      <c r="OWK30" s="45" t="e">
        <f t="shared" si="173"/>
        <v>#DIV/0!</v>
      </c>
      <c r="OWL30" s="45" t="e">
        <f t="shared" si="173"/>
        <v>#DIV/0!</v>
      </c>
      <c r="OWM30" s="45" t="e">
        <f t="shared" si="173"/>
        <v>#DIV/0!</v>
      </c>
      <c r="OWN30" s="45" t="e">
        <f t="shared" si="173"/>
        <v>#DIV/0!</v>
      </c>
      <c r="OWO30" s="45" t="e">
        <f t="shared" si="173"/>
        <v>#DIV/0!</v>
      </c>
      <c r="OWP30" s="45" t="e">
        <f t="shared" si="173"/>
        <v>#DIV/0!</v>
      </c>
      <c r="OWQ30" s="45" t="e">
        <f t="shared" si="173"/>
        <v>#DIV/0!</v>
      </c>
      <c r="OWR30" s="45" t="e">
        <f t="shared" si="173"/>
        <v>#DIV/0!</v>
      </c>
      <c r="OWS30" s="45" t="e">
        <f t="shared" si="173"/>
        <v>#DIV/0!</v>
      </c>
      <c r="OWT30" s="45" t="e">
        <f t="shared" si="173"/>
        <v>#DIV/0!</v>
      </c>
      <c r="OWU30" s="45" t="e">
        <f t="shared" si="173"/>
        <v>#DIV/0!</v>
      </c>
      <c r="OWV30" s="45" t="e">
        <f t="shared" ref="OWV30:OZG30" si="174">OWV8/OWV6</f>
        <v>#DIV/0!</v>
      </c>
      <c r="OWW30" s="45" t="e">
        <f t="shared" si="174"/>
        <v>#DIV/0!</v>
      </c>
      <c r="OWX30" s="45" t="e">
        <f t="shared" si="174"/>
        <v>#DIV/0!</v>
      </c>
      <c r="OWY30" s="45" t="e">
        <f t="shared" si="174"/>
        <v>#DIV/0!</v>
      </c>
      <c r="OWZ30" s="45" t="e">
        <f t="shared" si="174"/>
        <v>#DIV/0!</v>
      </c>
      <c r="OXA30" s="45" t="e">
        <f t="shared" si="174"/>
        <v>#DIV/0!</v>
      </c>
      <c r="OXB30" s="45" t="e">
        <f t="shared" si="174"/>
        <v>#DIV/0!</v>
      </c>
      <c r="OXC30" s="45" t="e">
        <f t="shared" si="174"/>
        <v>#DIV/0!</v>
      </c>
      <c r="OXD30" s="45" t="e">
        <f t="shared" si="174"/>
        <v>#DIV/0!</v>
      </c>
      <c r="OXE30" s="45" t="e">
        <f t="shared" si="174"/>
        <v>#DIV/0!</v>
      </c>
      <c r="OXF30" s="45" t="e">
        <f t="shared" si="174"/>
        <v>#DIV/0!</v>
      </c>
      <c r="OXG30" s="45" t="e">
        <f t="shared" si="174"/>
        <v>#DIV/0!</v>
      </c>
      <c r="OXH30" s="45" t="e">
        <f t="shared" si="174"/>
        <v>#DIV/0!</v>
      </c>
      <c r="OXI30" s="45" t="e">
        <f t="shared" si="174"/>
        <v>#DIV/0!</v>
      </c>
      <c r="OXJ30" s="45" t="e">
        <f t="shared" si="174"/>
        <v>#DIV/0!</v>
      </c>
      <c r="OXK30" s="45" t="e">
        <f t="shared" si="174"/>
        <v>#DIV/0!</v>
      </c>
      <c r="OXL30" s="45" t="e">
        <f t="shared" si="174"/>
        <v>#DIV/0!</v>
      </c>
      <c r="OXM30" s="45" t="e">
        <f t="shared" si="174"/>
        <v>#DIV/0!</v>
      </c>
      <c r="OXN30" s="45" t="e">
        <f t="shared" si="174"/>
        <v>#DIV/0!</v>
      </c>
      <c r="OXO30" s="45" t="e">
        <f t="shared" si="174"/>
        <v>#DIV/0!</v>
      </c>
      <c r="OXP30" s="45" t="e">
        <f t="shared" si="174"/>
        <v>#DIV/0!</v>
      </c>
      <c r="OXQ30" s="45" t="e">
        <f t="shared" si="174"/>
        <v>#DIV/0!</v>
      </c>
      <c r="OXR30" s="45" t="e">
        <f t="shared" si="174"/>
        <v>#DIV/0!</v>
      </c>
      <c r="OXS30" s="45" t="e">
        <f t="shared" si="174"/>
        <v>#DIV/0!</v>
      </c>
      <c r="OXT30" s="45" t="e">
        <f t="shared" si="174"/>
        <v>#DIV/0!</v>
      </c>
      <c r="OXU30" s="45" t="e">
        <f t="shared" si="174"/>
        <v>#DIV/0!</v>
      </c>
      <c r="OXV30" s="45" t="e">
        <f t="shared" si="174"/>
        <v>#DIV/0!</v>
      </c>
      <c r="OXW30" s="45" t="e">
        <f t="shared" si="174"/>
        <v>#DIV/0!</v>
      </c>
      <c r="OXX30" s="45" t="e">
        <f t="shared" si="174"/>
        <v>#DIV/0!</v>
      </c>
      <c r="OXY30" s="45" t="e">
        <f t="shared" si="174"/>
        <v>#DIV/0!</v>
      </c>
      <c r="OXZ30" s="45" t="e">
        <f t="shared" si="174"/>
        <v>#DIV/0!</v>
      </c>
      <c r="OYA30" s="45" t="e">
        <f t="shared" si="174"/>
        <v>#DIV/0!</v>
      </c>
      <c r="OYB30" s="45" t="e">
        <f t="shared" si="174"/>
        <v>#DIV/0!</v>
      </c>
      <c r="OYC30" s="45" t="e">
        <f t="shared" si="174"/>
        <v>#DIV/0!</v>
      </c>
      <c r="OYD30" s="45" t="e">
        <f t="shared" si="174"/>
        <v>#DIV/0!</v>
      </c>
      <c r="OYE30" s="45" t="e">
        <f t="shared" si="174"/>
        <v>#DIV/0!</v>
      </c>
      <c r="OYF30" s="45" t="e">
        <f t="shared" si="174"/>
        <v>#DIV/0!</v>
      </c>
      <c r="OYG30" s="45" t="e">
        <f t="shared" si="174"/>
        <v>#DIV/0!</v>
      </c>
      <c r="OYH30" s="45" t="e">
        <f t="shared" si="174"/>
        <v>#DIV/0!</v>
      </c>
      <c r="OYI30" s="45" t="e">
        <f t="shared" si="174"/>
        <v>#DIV/0!</v>
      </c>
      <c r="OYJ30" s="45" t="e">
        <f t="shared" si="174"/>
        <v>#DIV/0!</v>
      </c>
      <c r="OYK30" s="45" t="e">
        <f t="shared" si="174"/>
        <v>#DIV/0!</v>
      </c>
      <c r="OYL30" s="45" t="e">
        <f t="shared" si="174"/>
        <v>#DIV/0!</v>
      </c>
      <c r="OYM30" s="45" t="e">
        <f t="shared" si="174"/>
        <v>#DIV/0!</v>
      </c>
      <c r="OYN30" s="45" t="e">
        <f t="shared" si="174"/>
        <v>#DIV/0!</v>
      </c>
      <c r="OYO30" s="45" t="e">
        <f t="shared" si="174"/>
        <v>#DIV/0!</v>
      </c>
      <c r="OYP30" s="45" t="e">
        <f t="shared" si="174"/>
        <v>#DIV/0!</v>
      </c>
      <c r="OYQ30" s="45" t="e">
        <f t="shared" si="174"/>
        <v>#DIV/0!</v>
      </c>
      <c r="OYR30" s="45" t="e">
        <f t="shared" si="174"/>
        <v>#DIV/0!</v>
      </c>
      <c r="OYS30" s="45" t="e">
        <f t="shared" si="174"/>
        <v>#DIV/0!</v>
      </c>
      <c r="OYT30" s="45" t="e">
        <f t="shared" si="174"/>
        <v>#DIV/0!</v>
      </c>
      <c r="OYU30" s="45" t="e">
        <f t="shared" si="174"/>
        <v>#DIV/0!</v>
      </c>
      <c r="OYV30" s="45" t="e">
        <f t="shared" si="174"/>
        <v>#DIV/0!</v>
      </c>
      <c r="OYW30" s="45" t="e">
        <f t="shared" si="174"/>
        <v>#DIV/0!</v>
      </c>
      <c r="OYX30" s="45" t="e">
        <f t="shared" si="174"/>
        <v>#DIV/0!</v>
      </c>
      <c r="OYY30" s="45" t="e">
        <f t="shared" si="174"/>
        <v>#DIV/0!</v>
      </c>
      <c r="OYZ30" s="45" t="e">
        <f t="shared" si="174"/>
        <v>#DIV/0!</v>
      </c>
      <c r="OZA30" s="45" t="e">
        <f t="shared" si="174"/>
        <v>#DIV/0!</v>
      </c>
      <c r="OZB30" s="45" t="e">
        <f t="shared" si="174"/>
        <v>#DIV/0!</v>
      </c>
      <c r="OZC30" s="45" t="e">
        <f t="shared" si="174"/>
        <v>#DIV/0!</v>
      </c>
      <c r="OZD30" s="45" t="e">
        <f t="shared" si="174"/>
        <v>#DIV/0!</v>
      </c>
      <c r="OZE30" s="45" t="e">
        <f t="shared" si="174"/>
        <v>#DIV/0!</v>
      </c>
      <c r="OZF30" s="45" t="e">
        <f t="shared" si="174"/>
        <v>#DIV/0!</v>
      </c>
      <c r="OZG30" s="45" t="e">
        <f t="shared" si="174"/>
        <v>#DIV/0!</v>
      </c>
      <c r="OZH30" s="45" t="e">
        <f t="shared" ref="OZH30:PBS30" si="175">OZH8/OZH6</f>
        <v>#DIV/0!</v>
      </c>
      <c r="OZI30" s="45" t="e">
        <f t="shared" si="175"/>
        <v>#DIV/0!</v>
      </c>
      <c r="OZJ30" s="45" t="e">
        <f t="shared" si="175"/>
        <v>#DIV/0!</v>
      </c>
      <c r="OZK30" s="45" t="e">
        <f t="shared" si="175"/>
        <v>#DIV/0!</v>
      </c>
      <c r="OZL30" s="45" t="e">
        <f t="shared" si="175"/>
        <v>#DIV/0!</v>
      </c>
      <c r="OZM30" s="45" t="e">
        <f t="shared" si="175"/>
        <v>#DIV/0!</v>
      </c>
      <c r="OZN30" s="45" t="e">
        <f t="shared" si="175"/>
        <v>#DIV/0!</v>
      </c>
      <c r="OZO30" s="45" t="e">
        <f t="shared" si="175"/>
        <v>#DIV/0!</v>
      </c>
      <c r="OZP30" s="45" t="e">
        <f t="shared" si="175"/>
        <v>#DIV/0!</v>
      </c>
      <c r="OZQ30" s="45" t="e">
        <f t="shared" si="175"/>
        <v>#DIV/0!</v>
      </c>
      <c r="OZR30" s="45" t="e">
        <f t="shared" si="175"/>
        <v>#DIV/0!</v>
      </c>
      <c r="OZS30" s="45" t="e">
        <f t="shared" si="175"/>
        <v>#DIV/0!</v>
      </c>
      <c r="OZT30" s="45" t="e">
        <f t="shared" si="175"/>
        <v>#DIV/0!</v>
      </c>
      <c r="OZU30" s="45" t="e">
        <f t="shared" si="175"/>
        <v>#DIV/0!</v>
      </c>
      <c r="OZV30" s="45" t="e">
        <f t="shared" si="175"/>
        <v>#DIV/0!</v>
      </c>
      <c r="OZW30" s="45" t="e">
        <f t="shared" si="175"/>
        <v>#DIV/0!</v>
      </c>
      <c r="OZX30" s="45" t="e">
        <f t="shared" si="175"/>
        <v>#DIV/0!</v>
      </c>
      <c r="OZY30" s="45" t="e">
        <f t="shared" si="175"/>
        <v>#DIV/0!</v>
      </c>
      <c r="OZZ30" s="45" t="e">
        <f t="shared" si="175"/>
        <v>#DIV/0!</v>
      </c>
      <c r="PAA30" s="45" t="e">
        <f t="shared" si="175"/>
        <v>#DIV/0!</v>
      </c>
      <c r="PAB30" s="45" t="e">
        <f t="shared" si="175"/>
        <v>#DIV/0!</v>
      </c>
      <c r="PAC30" s="45" t="e">
        <f t="shared" si="175"/>
        <v>#DIV/0!</v>
      </c>
      <c r="PAD30" s="45" t="e">
        <f t="shared" si="175"/>
        <v>#DIV/0!</v>
      </c>
      <c r="PAE30" s="45" t="e">
        <f t="shared" si="175"/>
        <v>#DIV/0!</v>
      </c>
      <c r="PAF30" s="45" t="e">
        <f t="shared" si="175"/>
        <v>#DIV/0!</v>
      </c>
      <c r="PAG30" s="45" t="e">
        <f t="shared" si="175"/>
        <v>#DIV/0!</v>
      </c>
      <c r="PAH30" s="45" t="e">
        <f t="shared" si="175"/>
        <v>#DIV/0!</v>
      </c>
      <c r="PAI30" s="45" t="e">
        <f t="shared" si="175"/>
        <v>#DIV/0!</v>
      </c>
      <c r="PAJ30" s="45" t="e">
        <f t="shared" si="175"/>
        <v>#DIV/0!</v>
      </c>
      <c r="PAK30" s="45" t="e">
        <f t="shared" si="175"/>
        <v>#DIV/0!</v>
      </c>
      <c r="PAL30" s="45" t="e">
        <f t="shared" si="175"/>
        <v>#DIV/0!</v>
      </c>
      <c r="PAM30" s="45" t="e">
        <f t="shared" si="175"/>
        <v>#DIV/0!</v>
      </c>
      <c r="PAN30" s="45" t="e">
        <f t="shared" si="175"/>
        <v>#DIV/0!</v>
      </c>
      <c r="PAO30" s="45" t="e">
        <f t="shared" si="175"/>
        <v>#DIV/0!</v>
      </c>
      <c r="PAP30" s="45" t="e">
        <f t="shared" si="175"/>
        <v>#DIV/0!</v>
      </c>
      <c r="PAQ30" s="45" t="e">
        <f t="shared" si="175"/>
        <v>#DIV/0!</v>
      </c>
      <c r="PAR30" s="45" t="e">
        <f t="shared" si="175"/>
        <v>#DIV/0!</v>
      </c>
      <c r="PAS30" s="45" t="e">
        <f t="shared" si="175"/>
        <v>#DIV/0!</v>
      </c>
      <c r="PAT30" s="45" t="e">
        <f t="shared" si="175"/>
        <v>#DIV/0!</v>
      </c>
      <c r="PAU30" s="45" t="e">
        <f t="shared" si="175"/>
        <v>#DIV/0!</v>
      </c>
      <c r="PAV30" s="45" t="e">
        <f t="shared" si="175"/>
        <v>#DIV/0!</v>
      </c>
      <c r="PAW30" s="45" t="e">
        <f t="shared" si="175"/>
        <v>#DIV/0!</v>
      </c>
      <c r="PAX30" s="45" t="e">
        <f t="shared" si="175"/>
        <v>#DIV/0!</v>
      </c>
      <c r="PAY30" s="45" t="e">
        <f t="shared" si="175"/>
        <v>#DIV/0!</v>
      </c>
      <c r="PAZ30" s="45" t="e">
        <f t="shared" si="175"/>
        <v>#DIV/0!</v>
      </c>
      <c r="PBA30" s="45" t="e">
        <f t="shared" si="175"/>
        <v>#DIV/0!</v>
      </c>
      <c r="PBB30" s="45" t="e">
        <f t="shared" si="175"/>
        <v>#DIV/0!</v>
      </c>
      <c r="PBC30" s="45" t="e">
        <f t="shared" si="175"/>
        <v>#DIV/0!</v>
      </c>
      <c r="PBD30" s="45" t="e">
        <f t="shared" si="175"/>
        <v>#DIV/0!</v>
      </c>
      <c r="PBE30" s="45" t="e">
        <f t="shared" si="175"/>
        <v>#DIV/0!</v>
      </c>
      <c r="PBF30" s="45" t="e">
        <f t="shared" si="175"/>
        <v>#DIV/0!</v>
      </c>
      <c r="PBG30" s="45" t="e">
        <f t="shared" si="175"/>
        <v>#DIV/0!</v>
      </c>
      <c r="PBH30" s="45" t="e">
        <f t="shared" si="175"/>
        <v>#DIV/0!</v>
      </c>
      <c r="PBI30" s="45" t="e">
        <f t="shared" si="175"/>
        <v>#DIV/0!</v>
      </c>
      <c r="PBJ30" s="45" t="e">
        <f t="shared" si="175"/>
        <v>#DIV/0!</v>
      </c>
      <c r="PBK30" s="45" t="e">
        <f t="shared" si="175"/>
        <v>#DIV/0!</v>
      </c>
      <c r="PBL30" s="45" t="e">
        <f t="shared" si="175"/>
        <v>#DIV/0!</v>
      </c>
      <c r="PBM30" s="45" t="e">
        <f t="shared" si="175"/>
        <v>#DIV/0!</v>
      </c>
      <c r="PBN30" s="45" t="e">
        <f t="shared" si="175"/>
        <v>#DIV/0!</v>
      </c>
      <c r="PBO30" s="45" t="e">
        <f t="shared" si="175"/>
        <v>#DIV/0!</v>
      </c>
      <c r="PBP30" s="45" t="e">
        <f t="shared" si="175"/>
        <v>#DIV/0!</v>
      </c>
      <c r="PBQ30" s="45" t="e">
        <f t="shared" si="175"/>
        <v>#DIV/0!</v>
      </c>
      <c r="PBR30" s="45" t="e">
        <f t="shared" si="175"/>
        <v>#DIV/0!</v>
      </c>
      <c r="PBS30" s="45" t="e">
        <f t="shared" si="175"/>
        <v>#DIV/0!</v>
      </c>
      <c r="PBT30" s="45" t="e">
        <f t="shared" ref="PBT30:PEE30" si="176">PBT8/PBT6</f>
        <v>#DIV/0!</v>
      </c>
      <c r="PBU30" s="45" t="e">
        <f t="shared" si="176"/>
        <v>#DIV/0!</v>
      </c>
      <c r="PBV30" s="45" t="e">
        <f t="shared" si="176"/>
        <v>#DIV/0!</v>
      </c>
      <c r="PBW30" s="45" t="e">
        <f t="shared" si="176"/>
        <v>#DIV/0!</v>
      </c>
      <c r="PBX30" s="45" t="e">
        <f t="shared" si="176"/>
        <v>#DIV/0!</v>
      </c>
      <c r="PBY30" s="45" t="e">
        <f t="shared" si="176"/>
        <v>#DIV/0!</v>
      </c>
      <c r="PBZ30" s="45" t="e">
        <f t="shared" si="176"/>
        <v>#DIV/0!</v>
      </c>
      <c r="PCA30" s="45" t="e">
        <f t="shared" si="176"/>
        <v>#DIV/0!</v>
      </c>
      <c r="PCB30" s="45" t="e">
        <f t="shared" si="176"/>
        <v>#DIV/0!</v>
      </c>
      <c r="PCC30" s="45" t="e">
        <f t="shared" si="176"/>
        <v>#DIV/0!</v>
      </c>
      <c r="PCD30" s="45" t="e">
        <f t="shared" si="176"/>
        <v>#DIV/0!</v>
      </c>
      <c r="PCE30" s="45" t="e">
        <f t="shared" si="176"/>
        <v>#DIV/0!</v>
      </c>
      <c r="PCF30" s="45" t="e">
        <f t="shared" si="176"/>
        <v>#DIV/0!</v>
      </c>
      <c r="PCG30" s="45" t="e">
        <f t="shared" si="176"/>
        <v>#DIV/0!</v>
      </c>
      <c r="PCH30" s="45" t="e">
        <f t="shared" si="176"/>
        <v>#DIV/0!</v>
      </c>
      <c r="PCI30" s="45" t="e">
        <f t="shared" si="176"/>
        <v>#DIV/0!</v>
      </c>
      <c r="PCJ30" s="45" t="e">
        <f t="shared" si="176"/>
        <v>#DIV/0!</v>
      </c>
      <c r="PCK30" s="45" t="e">
        <f t="shared" si="176"/>
        <v>#DIV/0!</v>
      </c>
      <c r="PCL30" s="45" t="e">
        <f t="shared" si="176"/>
        <v>#DIV/0!</v>
      </c>
      <c r="PCM30" s="45" t="e">
        <f t="shared" si="176"/>
        <v>#DIV/0!</v>
      </c>
      <c r="PCN30" s="45" t="e">
        <f t="shared" si="176"/>
        <v>#DIV/0!</v>
      </c>
      <c r="PCO30" s="45" t="e">
        <f t="shared" si="176"/>
        <v>#DIV/0!</v>
      </c>
      <c r="PCP30" s="45" t="e">
        <f t="shared" si="176"/>
        <v>#DIV/0!</v>
      </c>
      <c r="PCQ30" s="45" t="e">
        <f t="shared" si="176"/>
        <v>#DIV/0!</v>
      </c>
      <c r="PCR30" s="45" t="e">
        <f t="shared" si="176"/>
        <v>#DIV/0!</v>
      </c>
      <c r="PCS30" s="45" t="e">
        <f t="shared" si="176"/>
        <v>#DIV/0!</v>
      </c>
      <c r="PCT30" s="45" t="e">
        <f t="shared" si="176"/>
        <v>#DIV/0!</v>
      </c>
      <c r="PCU30" s="45" t="e">
        <f t="shared" si="176"/>
        <v>#DIV/0!</v>
      </c>
      <c r="PCV30" s="45" t="e">
        <f t="shared" si="176"/>
        <v>#DIV/0!</v>
      </c>
      <c r="PCW30" s="45" t="e">
        <f t="shared" si="176"/>
        <v>#DIV/0!</v>
      </c>
      <c r="PCX30" s="45" t="e">
        <f t="shared" si="176"/>
        <v>#DIV/0!</v>
      </c>
      <c r="PCY30" s="45" t="e">
        <f t="shared" si="176"/>
        <v>#DIV/0!</v>
      </c>
      <c r="PCZ30" s="45" t="e">
        <f t="shared" si="176"/>
        <v>#DIV/0!</v>
      </c>
      <c r="PDA30" s="45" t="e">
        <f t="shared" si="176"/>
        <v>#DIV/0!</v>
      </c>
      <c r="PDB30" s="45" t="e">
        <f t="shared" si="176"/>
        <v>#DIV/0!</v>
      </c>
      <c r="PDC30" s="45" t="e">
        <f t="shared" si="176"/>
        <v>#DIV/0!</v>
      </c>
      <c r="PDD30" s="45" t="e">
        <f t="shared" si="176"/>
        <v>#DIV/0!</v>
      </c>
      <c r="PDE30" s="45" t="e">
        <f t="shared" si="176"/>
        <v>#DIV/0!</v>
      </c>
      <c r="PDF30" s="45" t="e">
        <f t="shared" si="176"/>
        <v>#DIV/0!</v>
      </c>
      <c r="PDG30" s="45" t="e">
        <f t="shared" si="176"/>
        <v>#DIV/0!</v>
      </c>
      <c r="PDH30" s="45" t="e">
        <f t="shared" si="176"/>
        <v>#DIV/0!</v>
      </c>
      <c r="PDI30" s="45" t="e">
        <f t="shared" si="176"/>
        <v>#DIV/0!</v>
      </c>
      <c r="PDJ30" s="45" t="e">
        <f t="shared" si="176"/>
        <v>#DIV/0!</v>
      </c>
      <c r="PDK30" s="45" t="e">
        <f t="shared" si="176"/>
        <v>#DIV/0!</v>
      </c>
      <c r="PDL30" s="45" t="e">
        <f t="shared" si="176"/>
        <v>#DIV/0!</v>
      </c>
      <c r="PDM30" s="45" t="e">
        <f t="shared" si="176"/>
        <v>#DIV/0!</v>
      </c>
      <c r="PDN30" s="45" t="e">
        <f t="shared" si="176"/>
        <v>#DIV/0!</v>
      </c>
      <c r="PDO30" s="45" t="e">
        <f t="shared" si="176"/>
        <v>#DIV/0!</v>
      </c>
      <c r="PDP30" s="45" t="e">
        <f t="shared" si="176"/>
        <v>#DIV/0!</v>
      </c>
      <c r="PDQ30" s="45" t="e">
        <f t="shared" si="176"/>
        <v>#DIV/0!</v>
      </c>
      <c r="PDR30" s="45" t="e">
        <f t="shared" si="176"/>
        <v>#DIV/0!</v>
      </c>
      <c r="PDS30" s="45" t="e">
        <f t="shared" si="176"/>
        <v>#DIV/0!</v>
      </c>
      <c r="PDT30" s="45" t="e">
        <f t="shared" si="176"/>
        <v>#DIV/0!</v>
      </c>
      <c r="PDU30" s="45" t="e">
        <f t="shared" si="176"/>
        <v>#DIV/0!</v>
      </c>
      <c r="PDV30" s="45" t="e">
        <f t="shared" si="176"/>
        <v>#DIV/0!</v>
      </c>
      <c r="PDW30" s="45" t="e">
        <f t="shared" si="176"/>
        <v>#DIV/0!</v>
      </c>
      <c r="PDX30" s="45" t="e">
        <f t="shared" si="176"/>
        <v>#DIV/0!</v>
      </c>
      <c r="PDY30" s="45" t="e">
        <f t="shared" si="176"/>
        <v>#DIV/0!</v>
      </c>
      <c r="PDZ30" s="45" t="e">
        <f t="shared" si="176"/>
        <v>#DIV/0!</v>
      </c>
      <c r="PEA30" s="45" t="e">
        <f t="shared" si="176"/>
        <v>#DIV/0!</v>
      </c>
      <c r="PEB30" s="45" t="e">
        <f t="shared" si="176"/>
        <v>#DIV/0!</v>
      </c>
      <c r="PEC30" s="45" t="e">
        <f t="shared" si="176"/>
        <v>#DIV/0!</v>
      </c>
      <c r="PED30" s="45" t="e">
        <f t="shared" si="176"/>
        <v>#DIV/0!</v>
      </c>
      <c r="PEE30" s="45" t="e">
        <f t="shared" si="176"/>
        <v>#DIV/0!</v>
      </c>
      <c r="PEF30" s="45" t="e">
        <f t="shared" ref="PEF30:PGQ30" si="177">PEF8/PEF6</f>
        <v>#DIV/0!</v>
      </c>
      <c r="PEG30" s="45" t="e">
        <f t="shared" si="177"/>
        <v>#DIV/0!</v>
      </c>
      <c r="PEH30" s="45" t="e">
        <f t="shared" si="177"/>
        <v>#DIV/0!</v>
      </c>
      <c r="PEI30" s="45" t="e">
        <f t="shared" si="177"/>
        <v>#DIV/0!</v>
      </c>
      <c r="PEJ30" s="45" t="e">
        <f t="shared" si="177"/>
        <v>#DIV/0!</v>
      </c>
      <c r="PEK30" s="45" t="e">
        <f t="shared" si="177"/>
        <v>#DIV/0!</v>
      </c>
      <c r="PEL30" s="45" t="e">
        <f t="shared" si="177"/>
        <v>#DIV/0!</v>
      </c>
      <c r="PEM30" s="45" t="e">
        <f t="shared" si="177"/>
        <v>#DIV/0!</v>
      </c>
      <c r="PEN30" s="45" t="e">
        <f t="shared" si="177"/>
        <v>#DIV/0!</v>
      </c>
      <c r="PEO30" s="45" t="e">
        <f t="shared" si="177"/>
        <v>#DIV/0!</v>
      </c>
      <c r="PEP30" s="45" t="e">
        <f t="shared" si="177"/>
        <v>#DIV/0!</v>
      </c>
      <c r="PEQ30" s="45" t="e">
        <f t="shared" si="177"/>
        <v>#DIV/0!</v>
      </c>
      <c r="PER30" s="45" t="e">
        <f t="shared" si="177"/>
        <v>#DIV/0!</v>
      </c>
      <c r="PES30" s="45" t="e">
        <f t="shared" si="177"/>
        <v>#DIV/0!</v>
      </c>
      <c r="PET30" s="45" t="e">
        <f t="shared" si="177"/>
        <v>#DIV/0!</v>
      </c>
      <c r="PEU30" s="45" t="e">
        <f t="shared" si="177"/>
        <v>#DIV/0!</v>
      </c>
      <c r="PEV30" s="45" t="e">
        <f t="shared" si="177"/>
        <v>#DIV/0!</v>
      </c>
      <c r="PEW30" s="45" t="e">
        <f t="shared" si="177"/>
        <v>#DIV/0!</v>
      </c>
      <c r="PEX30" s="45" t="e">
        <f t="shared" si="177"/>
        <v>#DIV/0!</v>
      </c>
      <c r="PEY30" s="45" t="e">
        <f t="shared" si="177"/>
        <v>#DIV/0!</v>
      </c>
      <c r="PEZ30" s="45" t="e">
        <f t="shared" si="177"/>
        <v>#DIV/0!</v>
      </c>
      <c r="PFA30" s="45" t="e">
        <f t="shared" si="177"/>
        <v>#DIV/0!</v>
      </c>
      <c r="PFB30" s="45" t="e">
        <f t="shared" si="177"/>
        <v>#DIV/0!</v>
      </c>
      <c r="PFC30" s="45" t="e">
        <f t="shared" si="177"/>
        <v>#DIV/0!</v>
      </c>
      <c r="PFD30" s="45" t="e">
        <f t="shared" si="177"/>
        <v>#DIV/0!</v>
      </c>
      <c r="PFE30" s="45" t="e">
        <f t="shared" si="177"/>
        <v>#DIV/0!</v>
      </c>
      <c r="PFF30" s="45" t="e">
        <f t="shared" si="177"/>
        <v>#DIV/0!</v>
      </c>
      <c r="PFG30" s="45" t="e">
        <f t="shared" si="177"/>
        <v>#DIV/0!</v>
      </c>
      <c r="PFH30" s="45" t="e">
        <f t="shared" si="177"/>
        <v>#DIV/0!</v>
      </c>
      <c r="PFI30" s="45" t="e">
        <f t="shared" si="177"/>
        <v>#DIV/0!</v>
      </c>
      <c r="PFJ30" s="45" t="e">
        <f t="shared" si="177"/>
        <v>#DIV/0!</v>
      </c>
      <c r="PFK30" s="45" t="e">
        <f t="shared" si="177"/>
        <v>#DIV/0!</v>
      </c>
      <c r="PFL30" s="45" t="e">
        <f t="shared" si="177"/>
        <v>#DIV/0!</v>
      </c>
      <c r="PFM30" s="45" t="e">
        <f t="shared" si="177"/>
        <v>#DIV/0!</v>
      </c>
      <c r="PFN30" s="45" t="e">
        <f t="shared" si="177"/>
        <v>#DIV/0!</v>
      </c>
      <c r="PFO30" s="45" t="e">
        <f t="shared" si="177"/>
        <v>#DIV/0!</v>
      </c>
      <c r="PFP30" s="45" t="e">
        <f t="shared" si="177"/>
        <v>#DIV/0!</v>
      </c>
      <c r="PFQ30" s="45" t="e">
        <f t="shared" si="177"/>
        <v>#DIV/0!</v>
      </c>
      <c r="PFR30" s="45" t="e">
        <f t="shared" si="177"/>
        <v>#DIV/0!</v>
      </c>
      <c r="PFS30" s="45" t="e">
        <f t="shared" si="177"/>
        <v>#DIV/0!</v>
      </c>
      <c r="PFT30" s="45" t="e">
        <f t="shared" si="177"/>
        <v>#DIV/0!</v>
      </c>
      <c r="PFU30" s="45" t="e">
        <f t="shared" si="177"/>
        <v>#DIV/0!</v>
      </c>
      <c r="PFV30" s="45" t="e">
        <f t="shared" si="177"/>
        <v>#DIV/0!</v>
      </c>
      <c r="PFW30" s="45" t="e">
        <f t="shared" si="177"/>
        <v>#DIV/0!</v>
      </c>
      <c r="PFX30" s="45" t="e">
        <f t="shared" si="177"/>
        <v>#DIV/0!</v>
      </c>
      <c r="PFY30" s="45" t="e">
        <f t="shared" si="177"/>
        <v>#DIV/0!</v>
      </c>
      <c r="PFZ30" s="45" t="e">
        <f t="shared" si="177"/>
        <v>#DIV/0!</v>
      </c>
      <c r="PGA30" s="45" t="e">
        <f t="shared" si="177"/>
        <v>#DIV/0!</v>
      </c>
      <c r="PGB30" s="45" t="e">
        <f t="shared" si="177"/>
        <v>#DIV/0!</v>
      </c>
      <c r="PGC30" s="45" t="e">
        <f t="shared" si="177"/>
        <v>#DIV/0!</v>
      </c>
      <c r="PGD30" s="45" t="e">
        <f t="shared" si="177"/>
        <v>#DIV/0!</v>
      </c>
      <c r="PGE30" s="45" t="e">
        <f t="shared" si="177"/>
        <v>#DIV/0!</v>
      </c>
      <c r="PGF30" s="45" t="e">
        <f t="shared" si="177"/>
        <v>#DIV/0!</v>
      </c>
      <c r="PGG30" s="45" t="e">
        <f t="shared" si="177"/>
        <v>#DIV/0!</v>
      </c>
      <c r="PGH30" s="45" t="e">
        <f t="shared" si="177"/>
        <v>#DIV/0!</v>
      </c>
      <c r="PGI30" s="45" t="e">
        <f t="shared" si="177"/>
        <v>#DIV/0!</v>
      </c>
      <c r="PGJ30" s="45" t="e">
        <f t="shared" si="177"/>
        <v>#DIV/0!</v>
      </c>
      <c r="PGK30" s="45" t="e">
        <f t="shared" si="177"/>
        <v>#DIV/0!</v>
      </c>
      <c r="PGL30" s="45" t="e">
        <f t="shared" si="177"/>
        <v>#DIV/0!</v>
      </c>
      <c r="PGM30" s="45" t="e">
        <f t="shared" si="177"/>
        <v>#DIV/0!</v>
      </c>
      <c r="PGN30" s="45" t="e">
        <f t="shared" si="177"/>
        <v>#DIV/0!</v>
      </c>
      <c r="PGO30" s="45" t="e">
        <f t="shared" si="177"/>
        <v>#DIV/0!</v>
      </c>
      <c r="PGP30" s="45" t="e">
        <f t="shared" si="177"/>
        <v>#DIV/0!</v>
      </c>
      <c r="PGQ30" s="45" t="e">
        <f t="shared" si="177"/>
        <v>#DIV/0!</v>
      </c>
      <c r="PGR30" s="45" t="e">
        <f t="shared" ref="PGR30:PJC30" si="178">PGR8/PGR6</f>
        <v>#DIV/0!</v>
      </c>
      <c r="PGS30" s="45" t="e">
        <f t="shared" si="178"/>
        <v>#DIV/0!</v>
      </c>
      <c r="PGT30" s="45" t="e">
        <f t="shared" si="178"/>
        <v>#DIV/0!</v>
      </c>
      <c r="PGU30" s="45" t="e">
        <f t="shared" si="178"/>
        <v>#DIV/0!</v>
      </c>
      <c r="PGV30" s="45" t="e">
        <f t="shared" si="178"/>
        <v>#DIV/0!</v>
      </c>
      <c r="PGW30" s="45" t="e">
        <f t="shared" si="178"/>
        <v>#DIV/0!</v>
      </c>
      <c r="PGX30" s="45" t="e">
        <f t="shared" si="178"/>
        <v>#DIV/0!</v>
      </c>
      <c r="PGY30" s="45" t="e">
        <f t="shared" si="178"/>
        <v>#DIV/0!</v>
      </c>
      <c r="PGZ30" s="45" t="e">
        <f t="shared" si="178"/>
        <v>#DIV/0!</v>
      </c>
      <c r="PHA30" s="45" t="e">
        <f t="shared" si="178"/>
        <v>#DIV/0!</v>
      </c>
      <c r="PHB30" s="45" t="e">
        <f t="shared" si="178"/>
        <v>#DIV/0!</v>
      </c>
      <c r="PHC30" s="45" t="e">
        <f t="shared" si="178"/>
        <v>#DIV/0!</v>
      </c>
      <c r="PHD30" s="45" t="e">
        <f t="shared" si="178"/>
        <v>#DIV/0!</v>
      </c>
      <c r="PHE30" s="45" t="e">
        <f t="shared" si="178"/>
        <v>#DIV/0!</v>
      </c>
      <c r="PHF30" s="45" t="e">
        <f t="shared" si="178"/>
        <v>#DIV/0!</v>
      </c>
      <c r="PHG30" s="45" t="e">
        <f t="shared" si="178"/>
        <v>#DIV/0!</v>
      </c>
      <c r="PHH30" s="45" t="e">
        <f t="shared" si="178"/>
        <v>#DIV/0!</v>
      </c>
      <c r="PHI30" s="45" t="e">
        <f t="shared" si="178"/>
        <v>#DIV/0!</v>
      </c>
      <c r="PHJ30" s="45" t="e">
        <f t="shared" si="178"/>
        <v>#DIV/0!</v>
      </c>
      <c r="PHK30" s="45" t="e">
        <f t="shared" si="178"/>
        <v>#DIV/0!</v>
      </c>
      <c r="PHL30" s="45" t="e">
        <f t="shared" si="178"/>
        <v>#DIV/0!</v>
      </c>
      <c r="PHM30" s="45" t="e">
        <f t="shared" si="178"/>
        <v>#DIV/0!</v>
      </c>
      <c r="PHN30" s="45" t="e">
        <f t="shared" si="178"/>
        <v>#DIV/0!</v>
      </c>
      <c r="PHO30" s="45" t="e">
        <f t="shared" si="178"/>
        <v>#DIV/0!</v>
      </c>
      <c r="PHP30" s="45" t="e">
        <f t="shared" si="178"/>
        <v>#DIV/0!</v>
      </c>
      <c r="PHQ30" s="45" t="e">
        <f t="shared" si="178"/>
        <v>#DIV/0!</v>
      </c>
      <c r="PHR30" s="45" t="e">
        <f t="shared" si="178"/>
        <v>#DIV/0!</v>
      </c>
      <c r="PHS30" s="45" t="e">
        <f t="shared" si="178"/>
        <v>#DIV/0!</v>
      </c>
      <c r="PHT30" s="45" t="e">
        <f t="shared" si="178"/>
        <v>#DIV/0!</v>
      </c>
      <c r="PHU30" s="45" t="e">
        <f t="shared" si="178"/>
        <v>#DIV/0!</v>
      </c>
      <c r="PHV30" s="45" t="e">
        <f t="shared" si="178"/>
        <v>#DIV/0!</v>
      </c>
      <c r="PHW30" s="45" t="e">
        <f t="shared" si="178"/>
        <v>#DIV/0!</v>
      </c>
      <c r="PHX30" s="45" t="e">
        <f t="shared" si="178"/>
        <v>#DIV/0!</v>
      </c>
      <c r="PHY30" s="45" t="e">
        <f t="shared" si="178"/>
        <v>#DIV/0!</v>
      </c>
      <c r="PHZ30" s="45" t="e">
        <f t="shared" si="178"/>
        <v>#DIV/0!</v>
      </c>
      <c r="PIA30" s="45" t="e">
        <f t="shared" si="178"/>
        <v>#DIV/0!</v>
      </c>
      <c r="PIB30" s="45" t="e">
        <f t="shared" si="178"/>
        <v>#DIV/0!</v>
      </c>
      <c r="PIC30" s="45" t="e">
        <f t="shared" si="178"/>
        <v>#DIV/0!</v>
      </c>
      <c r="PID30" s="45" t="e">
        <f t="shared" si="178"/>
        <v>#DIV/0!</v>
      </c>
      <c r="PIE30" s="45" t="e">
        <f t="shared" si="178"/>
        <v>#DIV/0!</v>
      </c>
      <c r="PIF30" s="45" t="e">
        <f t="shared" si="178"/>
        <v>#DIV/0!</v>
      </c>
      <c r="PIG30" s="45" t="e">
        <f t="shared" si="178"/>
        <v>#DIV/0!</v>
      </c>
      <c r="PIH30" s="45" t="e">
        <f t="shared" si="178"/>
        <v>#DIV/0!</v>
      </c>
      <c r="PII30" s="45" t="e">
        <f t="shared" si="178"/>
        <v>#DIV/0!</v>
      </c>
      <c r="PIJ30" s="45" t="e">
        <f t="shared" si="178"/>
        <v>#DIV/0!</v>
      </c>
      <c r="PIK30" s="45" t="e">
        <f t="shared" si="178"/>
        <v>#DIV/0!</v>
      </c>
      <c r="PIL30" s="45" t="e">
        <f t="shared" si="178"/>
        <v>#DIV/0!</v>
      </c>
      <c r="PIM30" s="45" t="e">
        <f t="shared" si="178"/>
        <v>#DIV/0!</v>
      </c>
      <c r="PIN30" s="45" t="e">
        <f t="shared" si="178"/>
        <v>#DIV/0!</v>
      </c>
      <c r="PIO30" s="45" t="e">
        <f t="shared" si="178"/>
        <v>#DIV/0!</v>
      </c>
      <c r="PIP30" s="45" t="e">
        <f t="shared" si="178"/>
        <v>#DIV/0!</v>
      </c>
      <c r="PIQ30" s="45" t="e">
        <f t="shared" si="178"/>
        <v>#DIV/0!</v>
      </c>
      <c r="PIR30" s="45" t="e">
        <f t="shared" si="178"/>
        <v>#DIV/0!</v>
      </c>
      <c r="PIS30" s="45" t="e">
        <f t="shared" si="178"/>
        <v>#DIV/0!</v>
      </c>
      <c r="PIT30" s="45" t="e">
        <f t="shared" si="178"/>
        <v>#DIV/0!</v>
      </c>
      <c r="PIU30" s="45" t="e">
        <f t="shared" si="178"/>
        <v>#DIV/0!</v>
      </c>
      <c r="PIV30" s="45" t="e">
        <f t="shared" si="178"/>
        <v>#DIV/0!</v>
      </c>
      <c r="PIW30" s="45" t="e">
        <f t="shared" si="178"/>
        <v>#DIV/0!</v>
      </c>
      <c r="PIX30" s="45" t="e">
        <f t="shared" si="178"/>
        <v>#DIV/0!</v>
      </c>
      <c r="PIY30" s="45" t="e">
        <f t="shared" si="178"/>
        <v>#DIV/0!</v>
      </c>
      <c r="PIZ30" s="45" t="e">
        <f t="shared" si="178"/>
        <v>#DIV/0!</v>
      </c>
      <c r="PJA30" s="45" t="e">
        <f t="shared" si="178"/>
        <v>#DIV/0!</v>
      </c>
      <c r="PJB30" s="45" t="e">
        <f t="shared" si="178"/>
        <v>#DIV/0!</v>
      </c>
      <c r="PJC30" s="45" t="e">
        <f t="shared" si="178"/>
        <v>#DIV/0!</v>
      </c>
      <c r="PJD30" s="45" t="e">
        <f t="shared" ref="PJD30:PLO30" si="179">PJD8/PJD6</f>
        <v>#DIV/0!</v>
      </c>
      <c r="PJE30" s="45" t="e">
        <f t="shared" si="179"/>
        <v>#DIV/0!</v>
      </c>
      <c r="PJF30" s="45" t="e">
        <f t="shared" si="179"/>
        <v>#DIV/0!</v>
      </c>
      <c r="PJG30" s="45" t="e">
        <f t="shared" si="179"/>
        <v>#DIV/0!</v>
      </c>
      <c r="PJH30" s="45" t="e">
        <f t="shared" si="179"/>
        <v>#DIV/0!</v>
      </c>
      <c r="PJI30" s="45" t="e">
        <f t="shared" si="179"/>
        <v>#DIV/0!</v>
      </c>
      <c r="PJJ30" s="45" t="e">
        <f t="shared" si="179"/>
        <v>#DIV/0!</v>
      </c>
      <c r="PJK30" s="45" t="e">
        <f t="shared" si="179"/>
        <v>#DIV/0!</v>
      </c>
      <c r="PJL30" s="45" t="e">
        <f t="shared" si="179"/>
        <v>#DIV/0!</v>
      </c>
      <c r="PJM30" s="45" t="e">
        <f t="shared" si="179"/>
        <v>#DIV/0!</v>
      </c>
      <c r="PJN30" s="45" t="e">
        <f t="shared" si="179"/>
        <v>#DIV/0!</v>
      </c>
      <c r="PJO30" s="45" t="e">
        <f t="shared" si="179"/>
        <v>#DIV/0!</v>
      </c>
      <c r="PJP30" s="45" t="e">
        <f t="shared" si="179"/>
        <v>#DIV/0!</v>
      </c>
      <c r="PJQ30" s="45" t="e">
        <f t="shared" si="179"/>
        <v>#DIV/0!</v>
      </c>
      <c r="PJR30" s="45" t="e">
        <f t="shared" si="179"/>
        <v>#DIV/0!</v>
      </c>
      <c r="PJS30" s="45" t="e">
        <f t="shared" si="179"/>
        <v>#DIV/0!</v>
      </c>
      <c r="PJT30" s="45" t="e">
        <f t="shared" si="179"/>
        <v>#DIV/0!</v>
      </c>
      <c r="PJU30" s="45" t="e">
        <f t="shared" si="179"/>
        <v>#DIV/0!</v>
      </c>
      <c r="PJV30" s="45" t="e">
        <f t="shared" si="179"/>
        <v>#DIV/0!</v>
      </c>
      <c r="PJW30" s="45" t="e">
        <f t="shared" si="179"/>
        <v>#DIV/0!</v>
      </c>
      <c r="PJX30" s="45" t="e">
        <f t="shared" si="179"/>
        <v>#DIV/0!</v>
      </c>
      <c r="PJY30" s="45" t="e">
        <f t="shared" si="179"/>
        <v>#DIV/0!</v>
      </c>
      <c r="PJZ30" s="45" t="e">
        <f t="shared" si="179"/>
        <v>#DIV/0!</v>
      </c>
      <c r="PKA30" s="45" t="e">
        <f t="shared" si="179"/>
        <v>#DIV/0!</v>
      </c>
      <c r="PKB30" s="45" t="e">
        <f t="shared" si="179"/>
        <v>#DIV/0!</v>
      </c>
      <c r="PKC30" s="45" t="e">
        <f t="shared" si="179"/>
        <v>#DIV/0!</v>
      </c>
      <c r="PKD30" s="45" t="e">
        <f t="shared" si="179"/>
        <v>#DIV/0!</v>
      </c>
      <c r="PKE30" s="45" t="e">
        <f t="shared" si="179"/>
        <v>#DIV/0!</v>
      </c>
      <c r="PKF30" s="45" t="e">
        <f t="shared" si="179"/>
        <v>#DIV/0!</v>
      </c>
      <c r="PKG30" s="45" t="e">
        <f t="shared" si="179"/>
        <v>#DIV/0!</v>
      </c>
      <c r="PKH30" s="45" t="e">
        <f t="shared" si="179"/>
        <v>#DIV/0!</v>
      </c>
      <c r="PKI30" s="45" t="e">
        <f t="shared" si="179"/>
        <v>#DIV/0!</v>
      </c>
      <c r="PKJ30" s="45" t="e">
        <f t="shared" si="179"/>
        <v>#DIV/0!</v>
      </c>
      <c r="PKK30" s="45" t="e">
        <f t="shared" si="179"/>
        <v>#DIV/0!</v>
      </c>
      <c r="PKL30" s="45" t="e">
        <f t="shared" si="179"/>
        <v>#DIV/0!</v>
      </c>
      <c r="PKM30" s="45" t="e">
        <f t="shared" si="179"/>
        <v>#DIV/0!</v>
      </c>
      <c r="PKN30" s="45" t="e">
        <f t="shared" si="179"/>
        <v>#DIV/0!</v>
      </c>
      <c r="PKO30" s="45" t="e">
        <f t="shared" si="179"/>
        <v>#DIV/0!</v>
      </c>
      <c r="PKP30" s="45" t="e">
        <f t="shared" si="179"/>
        <v>#DIV/0!</v>
      </c>
      <c r="PKQ30" s="45" t="e">
        <f t="shared" si="179"/>
        <v>#DIV/0!</v>
      </c>
      <c r="PKR30" s="45" t="e">
        <f t="shared" si="179"/>
        <v>#DIV/0!</v>
      </c>
      <c r="PKS30" s="45" t="e">
        <f t="shared" si="179"/>
        <v>#DIV/0!</v>
      </c>
      <c r="PKT30" s="45" t="e">
        <f t="shared" si="179"/>
        <v>#DIV/0!</v>
      </c>
      <c r="PKU30" s="45" t="e">
        <f t="shared" si="179"/>
        <v>#DIV/0!</v>
      </c>
      <c r="PKV30" s="45" t="e">
        <f t="shared" si="179"/>
        <v>#DIV/0!</v>
      </c>
      <c r="PKW30" s="45" t="e">
        <f t="shared" si="179"/>
        <v>#DIV/0!</v>
      </c>
      <c r="PKX30" s="45" t="e">
        <f t="shared" si="179"/>
        <v>#DIV/0!</v>
      </c>
      <c r="PKY30" s="45" t="e">
        <f t="shared" si="179"/>
        <v>#DIV/0!</v>
      </c>
      <c r="PKZ30" s="45" t="e">
        <f t="shared" si="179"/>
        <v>#DIV/0!</v>
      </c>
      <c r="PLA30" s="45" t="e">
        <f t="shared" si="179"/>
        <v>#DIV/0!</v>
      </c>
      <c r="PLB30" s="45" t="e">
        <f t="shared" si="179"/>
        <v>#DIV/0!</v>
      </c>
      <c r="PLC30" s="45" t="e">
        <f t="shared" si="179"/>
        <v>#DIV/0!</v>
      </c>
      <c r="PLD30" s="45" t="e">
        <f t="shared" si="179"/>
        <v>#DIV/0!</v>
      </c>
      <c r="PLE30" s="45" t="e">
        <f t="shared" si="179"/>
        <v>#DIV/0!</v>
      </c>
      <c r="PLF30" s="45" t="e">
        <f t="shared" si="179"/>
        <v>#DIV/0!</v>
      </c>
      <c r="PLG30" s="45" t="e">
        <f t="shared" si="179"/>
        <v>#DIV/0!</v>
      </c>
      <c r="PLH30" s="45" t="e">
        <f t="shared" si="179"/>
        <v>#DIV/0!</v>
      </c>
      <c r="PLI30" s="45" t="e">
        <f t="shared" si="179"/>
        <v>#DIV/0!</v>
      </c>
      <c r="PLJ30" s="45" t="e">
        <f t="shared" si="179"/>
        <v>#DIV/0!</v>
      </c>
      <c r="PLK30" s="45" t="e">
        <f t="shared" si="179"/>
        <v>#DIV/0!</v>
      </c>
      <c r="PLL30" s="45" t="e">
        <f t="shared" si="179"/>
        <v>#DIV/0!</v>
      </c>
      <c r="PLM30" s="45" t="e">
        <f t="shared" si="179"/>
        <v>#DIV/0!</v>
      </c>
      <c r="PLN30" s="45" t="e">
        <f t="shared" si="179"/>
        <v>#DIV/0!</v>
      </c>
      <c r="PLO30" s="45" t="e">
        <f t="shared" si="179"/>
        <v>#DIV/0!</v>
      </c>
      <c r="PLP30" s="45" t="e">
        <f t="shared" ref="PLP30:POA30" si="180">PLP8/PLP6</f>
        <v>#DIV/0!</v>
      </c>
      <c r="PLQ30" s="45" t="e">
        <f t="shared" si="180"/>
        <v>#DIV/0!</v>
      </c>
      <c r="PLR30" s="45" t="e">
        <f t="shared" si="180"/>
        <v>#DIV/0!</v>
      </c>
      <c r="PLS30" s="45" t="e">
        <f t="shared" si="180"/>
        <v>#DIV/0!</v>
      </c>
      <c r="PLT30" s="45" t="e">
        <f t="shared" si="180"/>
        <v>#DIV/0!</v>
      </c>
      <c r="PLU30" s="45" t="e">
        <f t="shared" si="180"/>
        <v>#DIV/0!</v>
      </c>
      <c r="PLV30" s="45" t="e">
        <f t="shared" si="180"/>
        <v>#DIV/0!</v>
      </c>
      <c r="PLW30" s="45" t="e">
        <f t="shared" si="180"/>
        <v>#DIV/0!</v>
      </c>
      <c r="PLX30" s="45" t="e">
        <f t="shared" si="180"/>
        <v>#DIV/0!</v>
      </c>
      <c r="PLY30" s="45" t="e">
        <f t="shared" si="180"/>
        <v>#DIV/0!</v>
      </c>
      <c r="PLZ30" s="45" t="e">
        <f t="shared" si="180"/>
        <v>#DIV/0!</v>
      </c>
      <c r="PMA30" s="45" t="e">
        <f t="shared" si="180"/>
        <v>#DIV/0!</v>
      </c>
      <c r="PMB30" s="45" t="e">
        <f t="shared" si="180"/>
        <v>#DIV/0!</v>
      </c>
      <c r="PMC30" s="45" t="e">
        <f t="shared" si="180"/>
        <v>#DIV/0!</v>
      </c>
      <c r="PMD30" s="45" t="e">
        <f t="shared" si="180"/>
        <v>#DIV/0!</v>
      </c>
      <c r="PME30" s="45" t="e">
        <f t="shared" si="180"/>
        <v>#DIV/0!</v>
      </c>
      <c r="PMF30" s="45" t="e">
        <f t="shared" si="180"/>
        <v>#DIV/0!</v>
      </c>
      <c r="PMG30" s="45" t="e">
        <f t="shared" si="180"/>
        <v>#DIV/0!</v>
      </c>
      <c r="PMH30" s="45" t="e">
        <f t="shared" si="180"/>
        <v>#DIV/0!</v>
      </c>
      <c r="PMI30" s="45" t="e">
        <f t="shared" si="180"/>
        <v>#DIV/0!</v>
      </c>
      <c r="PMJ30" s="45" t="e">
        <f t="shared" si="180"/>
        <v>#DIV/0!</v>
      </c>
      <c r="PMK30" s="45" t="e">
        <f t="shared" si="180"/>
        <v>#DIV/0!</v>
      </c>
      <c r="PML30" s="45" t="e">
        <f t="shared" si="180"/>
        <v>#DIV/0!</v>
      </c>
      <c r="PMM30" s="45" t="e">
        <f t="shared" si="180"/>
        <v>#DIV/0!</v>
      </c>
      <c r="PMN30" s="45" t="e">
        <f t="shared" si="180"/>
        <v>#DIV/0!</v>
      </c>
      <c r="PMO30" s="45" t="e">
        <f t="shared" si="180"/>
        <v>#DIV/0!</v>
      </c>
      <c r="PMP30" s="45" t="e">
        <f t="shared" si="180"/>
        <v>#DIV/0!</v>
      </c>
      <c r="PMQ30" s="45" t="e">
        <f t="shared" si="180"/>
        <v>#DIV/0!</v>
      </c>
      <c r="PMR30" s="45" t="e">
        <f t="shared" si="180"/>
        <v>#DIV/0!</v>
      </c>
      <c r="PMS30" s="45" t="e">
        <f t="shared" si="180"/>
        <v>#DIV/0!</v>
      </c>
      <c r="PMT30" s="45" t="e">
        <f t="shared" si="180"/>
        <v>#DIV/0!</v>
      </c>
      <c r="PMU30" s="45" t="e">
        <f t="shared" si="180"/>
        <v>#DIV/0!</v>
      </c>
      <c r="PMV30" s="45" t="e">
        <f t="shared" si="180"/>
        <v>#DIV/0!</v>
      </c>
      <c r="PMW30" s="45" t="e">
        <f t="shared" si="180"/>
        <v>#DIV/0!</v>
      </c>
      <c r="PMX30" s="45" t="e">
        <f t="shared" si="180"/>
        <v>#DIV/0!</v>
      </c>
      <c r="PMY30" s="45" t="e">
        <f t="shared" si="180"/>
        <v>#DIV/0!</v>
      </c>
      <c r="PMZ30" s="45" t="e">
        <f t="shared" si="180"/>
        <v>#DIV/0!</v>
      </c>
      <c r="PNA30" s="45" t="e">
        <f t="shared" si="180"/>
        <v>#DIV/0!</v>
      </c>
      <c r="PNB30" s="45" t="e">
        <f t="shared" si="180"/>
        <v>#DIV/0!</v>
      </c>
      <c r="PNC30" s="45" t="e">
        <f t="shared" si="180"/>
        <v>#DIV/0!</v>
      </c>
      <c r="PND30" s="45" t="e">
        <f t="shared" si="180"/>
        <v>#DIV/0!</v>
      </c>
      <c r="PNE30" s="45" t="e">
        <f t="shared" si="180"/>
        <v>#DIV/0!</v>
      </c>
      <c r="PNF30" s="45" t="e">
        <f t="shared" si="180"/>
        <v>#DIV/0!</v>
      </c>
      <c r="PNG30" s="45" t="e">
        <f t="shared" si="180"/>
        <v>#DIV/0!</v>
      </c>
      <c r="PNH30" s="45" t="e">
        <f t="shared" si="180"/>
        <v>#DIV/0!</v>
      </c>
      <c r="PNI30" s="45" t="e">
        <f t="shared" si="180"/>
        <v>#DIV/0!</v>
      </c>
      <c r="PNJ30" s="45" t="e">
        <f t="shared" si="180"/>
        <v>#DIV/0!</v>
      </c>
      <c r="PNK30" s="45" t="e">
        <f t="shared" si="180"/>
        <v>#DIV/0!</v>
      </c>
      <c r="PNL30" s="45" t="e">
        <f t="shared" si="180"/>
        <v>#DIV/0!</v>
      </c>
      <c r="PNM30" s="45" t="e">
        <f t="shared" si="180"/>
        <v>#DIV/0!</v>
      </c>
      <c r="PNN30" s="45" t="e">
        <f t="shared" si="180"/>
        <v>#DIV/0!</v>
      </c>
      <c r="PNO30" s="45" t="e">
        <f t="shared" si="180"/>
        <v>#DIV/0!</v>
      </c>
      <c r="PNP30" s="45" t="e">
        <f t="shared" si="180"/>
        <v>#DIV/0!</v>
      </c>
      <c r="PNQ30" s="45" t="e">
        <f t="shared" si="180"/>
        <v>#DIV/0!</v>
      </c>
      <c r="PNR30" s="45" t="e">
        <f t="shared" si="180"/>
        <v>#DIV/0!</v>
      </c>
      <c r="PNS30" s="45" t="e">
        <f t="shared" si="180"/>
        <v>#DIV/0!</v>
      </c>
      <c r="PNT30" s="45" t="e">
        <f t="shared" si="180"/>
        <v>#DIV/0!</v>
      </c>
      <c r="PNU30" s="45" t="e">
        <f t="shared" si="180"/>
        <v>#DIV/0!</v>
      </c>
      <c r="PNV30" s="45" t="e">
        <f t="shared" si="180"/>
        <v>#DIV/0!</v>
      </c>
      <c r="PNW30" s="45" t="e">
        <f t="shared" si="180"/>
        <v>#DIV/0!</v>
      </c>
      <c r="PNX30" s="45" t="e">
        <f t="shared" si="180"/>
        <v>#DIV/0!</v>
      </c>
      <c r="PNY30" s="45" t="e">
        <f t="shared" si="180"/>
        <v>#DIV/0!</v>
      </c>
      <c r="PNZ30" s="45" t="e">
        <f t="shared" si="180"/>
        <v>#DIV/0!</v>
      </c>
      <c r="POA30" s="45" t="e">
        <f t="shared" si="180"/>
        <v>#DIV/0!</v>
      </c>
      <c r="POB30" s="45" t="e">
        <f t="shared" ref="POB30:PQM30" si="181">POB8/POB6</f>
        <v>#DIV/0!</v>
      </c>
      <c r="POC30" s="45" t="e">
        <f t="shared" si="181"/>
        <v>#DIV/0!</v>
      </c>
      <c r="POD30" s="45" t="e">
        <f t="shared" si="181"/>
        <v>#DIV/0!</v>
      </c>
      <c r="POE30" s="45" t="e">
        <f t="shared" si="181"/>
        <v>#DIV/0!</v>
      </c>
      <c r="POF30" s="45" t="e">
        <f t="shared" si="181"/>
        <v>#DIV/0!</v>
      </c>
      <c r="POG30" s="45" t="e">
        <f t="shared" si="181"/>
        <v>#DIV/0!</v>
      </c>
      <c r="POH30" s="45" t="e">
        <f t="shared" si="181"/>
        <v>#DIV/0!</v>
      </c>
      <c r="POI30" s="45" t="e">
        <f t="shared" si="181"/>
        <v>#DIV/0!</v>
      </c>
      <c r="POJ30" s="45" t="e">
        <f t="shared" si="181"/>
        <v>#DIV/0!</v>
      </c>
      <c r="POK30" s="45" t="e">
        <f t="shared" si="181"/>
        <v>#DIV/0!</v>
      </c>
      <c r="POL30" s="45" t="e">
        <f t="shared" si="181"/>
        <v>#DIV/0!</v>
      </c>
      <c r="POM30" s="45" t="e">
        <f t="shared" si="181"/>
        <v>#DIV/0!</v>
      </c>
      <c r="PON30" s="45" t="e">
        <f t="shared" si="181"/>
        <v>#DIV/0!</v>
      </c>
      <c r="POO30" s="45" t="e">
        <f t="shared" si="181"/>
        <v>#DIV/0!</v>
      </c>
      <c r="POP30" s="45" t="e">
        <f t="shared" si="181"/>
        <v>#DIV/0!</v>
      </c>
      <c r="POQ30" s="45" t="e">
        <f t="shared" si="181"/>
        <v>#DIV/0!</v>
      </c>
      <c r="POR30" s="45" t="e">
        <f t="shared" si="181"/>
        <v>#DIV/0!</v>
      </c>
      <c r="POS30" s="45" t="e">
        <f t="shared" si="181"/>
        <v>#DIV/0!</v>
      </c>
      <c r="POT30" s="45" t="e">
        <f t="shared" si="181"/>
        <v>#DIV/0!</v>
      </c>
      <c r="POU30" s="45" t="e">
        <f t="shared" si="181"/>
        <v>#DIV/0!</v>
      </c>
      <c r="POV30" s="45" t="e">
        <f t="shared" si="181"/>
        <v>#DIV/0!</v>
      </c>
      <c r="POW30" s="45" t="e">
        <f t="shared" si="181"/>
        <v>#DIV/0!</v>
      </c>
      <c r="POX30" s="45" t="e">
        <f t="shared" si="181"/>
        <v>#DIV/0!</v>
      </c>
      <c r="POY30" s="45" t="e">
        <f t="shared" si="181"/>
        <v>#DIV/0!</v>
      </c>
      <c r="POZ30" s="45" t="e">
        <f t="shared" si="181"/>
        <v>#DIV/0!</v>
      </c>
      <c r="PPA30" s="45" t="e">
        <f t="shared" si="181"/>
        <v>#DIV/0!</v>
      </c>
      <c r="PPB30" s="45" t="e">
        <f t="shared" si="181"/>
        <v>#DIV/0!</v>
      </c>
      <c r="PPC30" s="45" t="e">
        <f t="shared" si="181"/>
        <v>#DIV/0!</v>
      </c>
      <c r="PPD30" s="45" t="e">
        <f t="shared" si="181"/>
        <v>#DIV/0!</v>
      </c>
      <c r="PPE30" s="45" t="e">
        <f t="shared" si="181"/>
        <v>#DIV/0!</v>
      </c>
      <c r="PPF30" s="45" t="e">
        <f t="shared" si="181"/>
        <v>#DIV/0!</v>
      </c>
      <c r="PPG30" s="45" t="e">
        <f t="shared" si="181"/>
        <v>#DIV/0!</v>
      </c>
      <c r="PPH30" s="45" t="e">
        <f t="shared" si="181"/>
        <v>#DIV/0!</v>
      </c>
      <c r="PPI30" s="45" t="e">
        <f t="shared" si="181"/>
        <v>#DIV/0!</v>
      </c>
      <c r="PPJ30" s="45" t="e">
        <f t="shared" si="181"/>
        <v>#DIV/0!</v>
      </c>
      <c r="PPK30" s="45" t="e">
        <f t="shared" si="181"/>
        <v>#DIV/0!</v>
      </c>
      <c r="PPL30" s="45" t="e">
        <f t="shared" si="181"/>
        <v>#DIV/0!</v>
      </c>
      <c r="PPM30" s="45" t="e">
        <f t="shared" si="181"/>
        <v>#DIV/0!</v>
      </c>
      <c r="PPN30" s="45" t="e">
        <f t="shared" si="181"/>
        <v>#DIV/0!</v>
      </c>
      <c r="PPO30" s="45" t="e">
        <f t="shared" si="181"/>
        <v>#DIV/0!</v>
      </c>
      <c r="PPP30" s="45" t="e">
        <f t="shared" si="181"/>
        <v>#DIV/0!</v>
      </c>
      <c r="PPQ30" s="45" t="e">
        <f t="shared" si="181"/>
        <v>#DIV/0!</v>
      </c>
      <c r="PPR30" s="45" t="e">
        <f t="shared" si="181"/>
        <v>#DIV/0!</v>
      </c>
      <c r="PPS30" s="45" t="e">
        <f t="shared" si="181"/>
        <v>#DIV/0!</v>
      </c>
      <c r="PPT30" s="45" t="e">
        <f t="shared" si="181"/>
        <v>#DIV/0!</v>
      </c>
      <c r="PPU30" s="45" t="e">
        <f t="shared" si="181"/>
        <v>#DIV/0!</v>
      </c>
      <c r="PPV30" s="45" t="e">
        <f t="shared" si="181"/>
        <v>#DIV/0!</v>
      </c>
      <c r="PPW30" s="45" t="e">
        <f t="shared" si="181"/>
        <v>#DIV/0!</v>
      </c>
      <c r="PPX30" s="45" t="e">
        <f t="shared" si="181"/>
        <v>#DIV/0!</v>
      </c>
      <c r="PPY30" s="45" t="e">
        <f t="shared" si="181"/>
        <v>#DIV/0!</v>
      </c>
      <c r="PPZ30" s="45" t="e">
        <f t="shared" si="181"/>
        <v>#DIV/0!</v>
      </c>
      <c r="PQA30" s="45" t="e">
        <f t="shared" si="181"/>
        <v>#DIV/0!</v>
      </c>
      <c r="PQB30" s="45" t="e">
        <f t="shared" si="181"/>
        <v>#DIV/0!</v>
      </c>
      <c r="PQC30" s="45" t="e">
        <f t="shared" si="181"/>
        <v>#DIV/0!</v>
      </c>
      <c r="PQD30" s="45" t="e">
        <f t="shared" si="181"/>
        <v>#DIV/0!</v>
      </c>
      <c r="PQE30" s="45" t="e">
        <f t="shared" si="181"/>
        <v>#DIV/0!</v>
      </c>
      <c r="PQF30" s="45" t="e">
        <f t="shared" si="181"/>
        <v>#DIV/0!</v>
      </c>
      <c r="PQG30" s="45" t="e">
        <f t="shared" si="181"/>
        <v>#DIV/0!</v>
      </c>
      <c r="PQH30" s="45" t="e">
        <f t="shared" si="181"/>
        <v>#DIV/0!</v>
      </c>
      <c r="PQI30" s="45" t="e">
        <f t="shared" si="181"/>
        <v>#DIV/0!</v>
      </c>
      <c r="PQJ30" s="45" t="e">
        <f t="shared" si="181"/>
        <v>#DIV/0!</v>
      </c>
      <c r="PQK30" s="45" t="e">
        <f t="shared" si="181"/>
        <v>#DIV/0!</v>
      </c>
      <c r="PQL30" s="45" t="e">
        <f t="shared" si="181"/>
        <v>#DIV/0!</v>
      </c>
      <c r="PQM30" s="45" t="e">
        <f t="shared" si="181"/>
        <v>#DIV/0!</v>
      </c>
      <c r="PQN30" s="45" t="e">
        <f t="shared" ref="PQN30:PSY30" si="182">PQN8/PQN6</f>
        <v>#DIV/0!</v>
      </c>
      <c r="PQO30" s="45" t="e">
        <f t="shared" si="182"/>
        <v>#DIV/0!</v>
      </c>
      <c r="PQP30" s="45" t="e">
        <f t="shared" si="182"/>
        <v>#DIV/0!</v>
      </c>
      <c r="PQQ30" s="45" t="e">
        <f t="shared" si="182"/>
        <v>#DIV/0!</v>
      </c>
      <c r="PQR30" s="45" t="e">
        <f t="shared" si="182"/>
        <v>#DIV/0!</v>
      </c>
      <c r="PQS30" s="45" t="e">
        <f t="shared" si="182"/>
        <v>#DIV/0!</v>
      </c>
      <c r="PQT30" s="45" t="e">
        <f t="shared" si="182"/>
        <v>#DIV/0!</v>
      </c>
      <c r="PQU30" s="45" t="e">
        <f t="shared" si="182"/>
        <v>#DIV/0!</v>
      </c>
      <c r="PQV30" s="45" t="e">
        <f t="shared" si="182"/>
        <v>#DIV/0!</v>
      </c>
      <c r="PQW30" s="45" t="e">
        <f t="shared" si="182"/>
        <v>#DIV/0!</v>
      </c>
      <c r="PQX30" s="45" t="e">
        <f t="shared" si="182"/>
        <v>#DIV/0!</v>
      </c>
      <c r="PQY30" s="45" t="e">
        <f t="shared" si="182"/>
        <v>#DIV/0!</v>
      </c>
      <c r="PQZ30" s="45" t="e">
        <f t="shared" si="182"/>
        <v>#DIV/0!</v>
      </c>
      <c r="PRA30" s="45" t="e">
        <f t="shared" si="182"/>
        <v>#DIV/0!</v>
      </c>
      <c r="PRB30" s="45" t="e">
        <f t="shared" si="182"/>
        <v>#DIV/0!</v>
      </c>
      <c r="PRC30" s="45" t="e">
        <f t="shared" si="182"/>
        <v>#DIV/0!</v>
      </c>
      <c r="PRD30" s="45" t="e">
        <f t="shared" si="182"/>
        <v>#DIV/0!</v>
      </c>
      <c r="PRE30" s="45" t="e">
        <f t="shared" si="182"/>
        <v>#DIV/0!</v>
      </c>
      <c r="PRF30" s="45" t="e">
        <f t="shared" si="182"/>
        <v>#DIV/0!</v>
      </c>
      <c r="PRG30" s="45" t="e">
        <f t="shared" si="182"/>
        <v>#DIV/0!</v>
      </c>
      <c r="PRH30" s="45" t="e">
        <f t="shared" si="182"/>
        <v>#DIV/0!</v>
      </c>
      <c r="PRI30" s="45" t="e">
        <f t="shared" si="182"/>
        <v>#DIV/0!</v>
      </c>
      <c r="PRJ30" s="45" t="e">
        <f t="shared" si="182"/>
        <v>#DIV/0!</v>
      </c>
      <c r="PRK30" s="45" t="e">
        <f t="shared" si="182"/>
        <v>#DIV/0!</v>
      </c>
      <c r="PRL30" s="45" t="e">
        <f t="shared" si="182"/>
        <v>#DIV/0!</v>
      </c>
      <c r="PRM30" s="45" t="e">
        <f t="shared" si="182"/>
        <v>#DIV/0!</v>
      </c>
      <c r="PRN30" s="45" t="e">
        <f t="shared" si="182"/>
        <v>#DIV/0!</v>
      </c>
      <c r="PRO30" s="45" t="e">
        <f t="shared" si="182"/>
        <v>#DIV/0!</v>
      </c>
      <c r="PRP30" s="45" t="e">
        <f t="shared" si="182"/>
        <v>#DIV/0!</v>
      </c>
      <c r="PRQ30" s="45" t="e">
        <f t="shared" si="182"/>
        <v>#DIV/0!</v>
      </c>
      <c r="PRR30" s="45" t="e">
        <f t="shared" si="182"/>
        <v>#DIV/0!</v>
      </c>
      <c r="PRS30" s="45" t="e">
        <f t="shared" si="182"/>
        <v>#DIV/0!</v>
      </c>
      <c r="PRT30" s="45" t="e">
        <f t="shared" si="182"/>
        <v>#DIV/0!</v>
      </c>
      <c r="PRU30" s="45" t="e">
        <f t="shared" si="182"/>
        <v>#DIV/0!</v>
      </c>
      <c r="PRV30" s="45" t="e">
        <f t="shared" si="182"/>
        <v>#DIV/0!</v>
      </c>
      <c r="PRW30" s="45" t="e">
        <f t="shared" si="182"/>
        <v>#DIV/0!</v>
      </c>
      <c r="PRX30" s="45" t="e">
        <f t="shared" si="182"/>
        <v>#DIV/0!</v>
      </c>
      <c r="PRY30" s="45" t="e">
        <f t="shared" si="182"/>
        <v>#DIV/0!</v>
      </c>
      <c r="PRZ30" s="45" t="e">
        <f t="shared" si="182"/>
        <v>#DIV/0!</v>
      </c>
      <c r="PSA30" s="45" t="e">
        <f t="shared" si="182"/>
        <v>#DIV/0!</v>
      </c>
      <c r="PSB30" s="45" t="e">
        <f t="shared" si="182"/>
        <v>#DIV/0!</v>
      </c>
      <c r="PSC30" s="45" t="e">
        <f t="shared" si="182"/>
        <v>#DIV/0!</v>
      </c>
      <c r="PSD30" s="45" t="e">
        <f t="shared" si="182"/>
        <v>#DIV/0!</v>
      </c>
      <c r="PSE30" s="45" t="e">
        <f t="shared" si="182"/>
        <v>#DIV/0!</v>
      </c>
      <c r="PSF30" s="45" t="e">
        <f t="shared" si="182"/>
        <v>#DIV/0!</v>
      </c>
      <c r="PSG30" s="45" t="e">
        <f t="shared" si="182"/>
        <v>#DIV/0!</v>
      </c>
      <c r="PSH30" s="45" t="e">
        <f t="shared" si="182"/>
        <v>#DIV/0!</v>
      </c>
      <c r="PSI30" s="45" t="e">
        <f t="shared" si="182"/>
        <v>#DIV/0!</v>
      </c>
      <c r="PSJ30" s="45" t="e">
        <f t="shared" si="182"/>
        <v>#DIV/0!</v>
      </c>
      <c r="PSK30" s="45" t="e">
        <f t="shared" si="182"/>
        <v>#DIV/0!</v>
      </c>
      <c r="PSL30" s="45" t="e">
        <f t="shared" si="182"/>
        <v>#DIV/0!</v>
      </c>
      <c r="PSM30" s="45" t="e">
        <f t="shared" si="182"/>
        <v>#DIV/0!</v>
      </c>
      <c r="PSN30" s="45" t="e">
        <f t="shared" si="182"/>
        <v>#DIV/0!</v>
      </c>
      <c r="PSO30" s="45" t="e">
        <f t="shared" si="182"/>
        <v>#DIV/0!</v>
      </c>
      <c r="PSP30" s="45" t="e">
        <f t="shared" si="182"/>
        <v>#DIV/0!</v>
      </c>
      <c r="PSQ30" s="45" t="e">
        <f t="shared" si="182"/>
        <v>#DIV/0!</v>
      </c>
      <c r="PSR30" s="45" t="e">
        <f t="shared" si="182"/>
        <v>#DIV/0!</v>
      </c>
      <c r="PSS30" s="45" t="e">
        <f t="shared" si="182"/>
        <v>#DIV/0!</v>
      </c>
      <c r="PST30" s="45" t="e">
        <f t="shared" si="182"/>
        <v>#DIV/0!</v>
      </c>
      <c r="PSU30" s="45" t="e">
        <f t="shared" si="182"/>
        <v>#DIV/0!</v>
      </c>
      <c r="PSV30" s="45" t="e">
        <f t="shared" si="182"/>
        <v>#DIV/0!</v>
      </c>
      <c r="PSW30" s="45" t="e">
        <f t="shared" si="182"/>
        <v>#DIV/0!</v>
      </c>
      <c r="PSX30" s="45" t="e">
        <f t="shared" si="182"/>
        <v>#DIV/0!</v>
      </c>
      <c r="PSY30" s="45" t="e">
        <f t="shared" si="182"/>
        <v>#DIV/0!</v>
      </c>
      <c r="PSZ30" s="45" t="e">
        <f t="shared" ref="PSZ30:PVK30" si="183">PSZ8/PSZ6</f>
        <v>#DIV/0!</v>
      </c>
      <c r="PTA30" s="45" t="e">
        <f t="shared" si="183"/>
        <v>#DIV/0!</v>
      </c>
      <c r="PTB30" s="45" t="e">
        <f t="shared" si="183"/>
        <v>#DIV/0!</v>
      </c>
      <c r="PTC30" s="45" t="e">
        <f t="shared" si="183"/>
        <v>#DIV/0!</v>
      </c>
      <c r="PTD30" s="45" t="e">
        <f t="shared" si="183"/>
        <v>#DIV/0!</v>
      </c>
      <c r="PTE30" s="45" t="e">
        <f t="shared" si="183"/>
        <v>#DIV/0!</v>
      </c>
      <c r="PTF30" s="45" t="e">
        <f t="shared" si="183"/>
        <v>#DIV/0!</v>
      </c>
      <c r="PTG30" s="45" t="e">
        <f t="shared" si="183"/>
        <v>#DIV/0!</v>
      </c>
      <c r="PTH30" s="45" t="e">
        <f t="shared" si="183"/>
        <v>#DIV/0!</v>
      </c>
      <c r="PTI30" s="45" t="e">
        <f t="shared" si="183"/>
        <v>#DIV/0!</v>
      </c>
      <c r="PTJ30" s="45" t="e">
        <f t="shared" si="183"/>
        <v>#DIV/0!</v>
      </c>
      <c r="PTK30" s="45" t="e">
        <f t="shared" si="183"/>
        <v>#DIV/0!</v>
      </c>
      <c r="PTL30" s="45" t="e">
        <f t="shared" si="183"/>
        <v>#DIV/0!</v>
      </c>
      <c r="PTM30" s="45" t="e">
        <f t="shared" si="183"/>
        <v>#DIV/0!</v>
      </c>
      <c r="PTN30" s="45" t="e">
        <f t="shared" si="183"/>
        <v>#DIV/0!</v>
      </c>
      <c r="PTO30" s="45" t="e">
        <f t="shared" si="183"/>
        <v>#DIV/0!</v>
      </c>
      <c r="PTP30" s="45" t="e">
        <f t="shared" si="183"/>
        <v>#DIV/0!</v>
      </c>
      <c r="PTQ30" s="45" t="e">
        <f t="shared" si="183"/>
        <v>#DIV/0!</v>
      </c>
      <c r="PTR30" s="45" t="e">
        <f t="shared" si="183"/>
        <v>#DIV/0!</v>
      </c>
      <c r="PTS30" s="45" t="e">
        <f t="shared" si="183"/>
        <v>#DIV/0!</v>
      </c>
      <c r="PTT30" s="45" t="e">
        <f t="shared" si="183"/>
        <v>#DIV/0!</v>
      </c>
      <c r="PTU30" s="45" t="e">
        <f t="shared" si="183"/>
        <v>#DIV/0!</v>
      </c>
      <c r="PTV30" s="45" t="e">
        <f t="shared" si="183"/>
        <v>#DIV/0!</v>
      </c>
      <c r="PTW30" s="45" t="e">
        <f t="shared" si="183"/>
        <v>#DIV/0!</v>
      </c>
      <c r="PTX30" s="45" t="e">
        <f t="shared" si="183"/>
        <v>#DIV/0!</v>
      </c>
      <c r="PTY30" s="45" t="e">
        <f t="shared" si="183"/>
        <v>#DIV/0!</v>
      </c>
      <c r="PTZ30" s="45" t="e">
        <f t="shared" si="183"/>
        <v>#DIV/0!</v>
      </c>
      <c r="PUA30" s="45" t="e">
        <f t="shared" si="183"/>
        <v>#DIV/0!</v>
      </c>
      <c r="PUB30" s="45" t="e">
        <f t="shared" si="183"/>
        <v>#DIV/0!</v>
      </c>
      <c r="PUC30" s="45" t="e">
        <f t="shared" si="183"/>
        <v>#DIV/0!</v>
      </c>
      <c r="PUD30" s="45" t="e">
        <f t="shared" si="183"/>
        <v>#DIV/0!</v>
      </c>
      <c r="PUE30" s="45" t="e">
        <f t="shared" si="183"/>
        <v>#DIV/0!</v>
      </c>
      <c r="PUF30" s="45" t="e">
        <f t="shared" si="183"/>
        <v>#DIV/0!</v>
      </c>
      <c r="PUG30" s="45" t="e">
        <f t="shared" si="183"/>
        <v>#DIV/0!</v>
      </c>
      <c r="PUH30" s="45" t="e">
        <f t="shared" si="183"/>
        <v>#DIV/0!</v>
      </c>
      <c r="PUI30" s="45" t="e">
        <f t="shared" si="183"/>
        <v>#DIV/0!</v>
      </c>
      <c r="PUJ30" s="45" t="e">
        <f t="shared" si="183"/>
        <v>#DIV/0!</v>
      </c>
      <c r="PUK30" s="45" t="e">
        <f t="shared" si="183"/>
        <v>#DIV/0!</v>
      </c>
      <c r="PUL30" s="45" t="e">
        <f t="shared" si="183"/>
        <v>#DIV/0!</v>
      </c>
      <c r="PUM30" s="45" t="e">
        <f t="shared" si="183"/>
        <v>#DIV/0!</v>
      </c>
      <c r="PUN30" s="45" t="e">
        <f t="shared" si="183"/>
        <v>#DIV/0!</v>
      </c>
      <c r="PUO30" s="45" t="e">
        <f t="shared" si="183"/>
        <v>#DIV/0!</v>
      </c>
      <c r="PUP30" s="45" t="e">
        <f t="shared" si="183"/>
        <v>#DIV/0!</v>
      </c>
      <c r="PUQ30" s="45" t="e">
        <f t="shared" si="183"/>
        <v>#DIV/0!</v>
      </c>
      <c r="PUR30" s="45" t="e">
        <f t="shared" si="183"/>
        <v>#DIV/0!</v>
      </c>
      <c r="PUS30" s="45" t="e">
        <f t="shared" si="183"/>
        <v>#DIV/0!</v>
      </c>
      <c r="PUT30" s="45" t="e">
        <f t="shared" si="183"/>
        <v>#DIV/0!</v>
      </c>
      <c r="PUU30" s="45" t="e">
        <f t="shared" si="183"/>
        <v>#DIV/0!</v>
      </c>
      <c r="PUV30" s="45" t="e">
        <f t="shared" si="183"/>
        <v>#DIV/0!</v>
      </c>
      <c r="PUW30" s="45" t="e">
        <f t="shared" si="183"/>
        <v>#DIV/0!</v>
      </c>
      <c r="PUX30" s="45" t="e">
        <f t="shared" si="183"/>
        <v>#DIV/0!</v>
      </c>
      <c r="PUY30" s="45" t="e">
        <f t="shared" si="183"/>
        <v>#DIV/0!</v>
      </c>
      <c r="PUZ30" s="45" t="e">
        <f t="shared" si="183"/>
        <v>#DIV/0!</v>
      </c>
      <c r="PVA30" s="45" t="e">
        <f t="shared" si="183"/>
        <v>#DIV/0!</v>
      </c>
      <c r="PVB30" s="45" t="e">
        <f t="shared" si="183"/>
        <v>#DIV/0!</v>
      </c>
      <c r="PVC30" s="45" t="e">
        <f t="shared" si="183"/>
        <v>#DIV/0!</v>
      </c>
      <c r="PVD30" s="45" t="e">
        <f t="shared" si="183"/>
        <v>#DIV/0!</v>
      </c>
      <c r="PVE30" s="45" t="e">
        <f t="shared" si="183"/>
        <v>#DIV/0!</v>
      </c>
      <c r="PVF30" s="45" t="e">
        <f t="shared" si="183"/>
        <v>#DIV/0!</v>
      </c>
      <c r="PVG30" s="45" t="e">
        <f t="shared" si="183"/>
        <v>#DIV/0!</v>
      </c>
      <c r="PVH30" s="45" t="e">
        <f t="shared" si="183"/>
        <v>#DIV/0!</v>
      </c>
      <c r="PVI30" s="45" t="e">
        <f t="shared" si="183"/>
        <v>#DIV/0!</v>
      </c>
      <c r="PVJ30" s="45" t="e">
        <f t="shared" si="183"/>
        <v>#DIV/0!</v>
      </c>
      <c r="PVK30" s="45" t="e">
        <f t="shared" si="183"/>
        <v>#DIV/0!</v>
      </c>
      <c r="PVL30" s="45" t="e">
        <f t="shared" ref="PVL30:PXW30" si="184">PVL8/PVL6</f>
        <v>#DIV/0!</v>
      </c>
      <c r="PVM30" s="45" t="e">
        <f t="shared" si="184"/>
        <v>#DIV/0!</v>
      </c>
      <c r="PVN30" s="45" t="e">
        <f t="shared" si="184"/>
        <v>#DIV/0!</v>
      </c>
      <c r="PVO30" s="45" t="e">
        <f t="shared" si="184"/>
        <v>#DIV/0!</v>
      </c>
      <c r="PVP30" s="45" t="e">
        <f t="shared" si="184"/>
        <v>#DIV/0!</v>
      </c>
      <c r="PVQ30" s="45" t="e">
        <f t="shared" si="184"/>
        <v>#DIV/0!</v>
      </c>
      <c r="PVR30" s="45" t="e">
        <f t="shared" si="184"/>
        <v>#DIV/0!</v>
      </c>
      <c r="PVS30" s="45" t="e">
        <f t="shared" si="184"/>
        <v>#DIV/0!</v>
      </c>
      <c r="PVT30" s="45" t="e">
        <f t="shared" si="184"/>
        <v>#DIV/0!</v>
      </c>
      <c r="PVU30" s="45" t="e">
        <f t="shared" si="184"/>
        <v>#DIV/0!</v>
      </c>
      <c r="PVV30" s="45" t="e">
        <f t="shared" si="184"/>
        <v>#DIV/0!</v>
      </c>
      <c r="PVW30" s="45" t="e">
        <f t="shared" si="184"/>
        <v>#DIV/0!</v>
      </c>
      <c r="PVX30" s="45" t="e">
        <f t="shared" si="184"/>
        <v>#DIV/0!</v>
      </c>
      <c r="PVY30" s="45" t="e">
        <f t="shared" si="184"/>
        <v>#DIV/0!</v>
      </c>
      <c r="PVZ30" s="45" t="e">
        <f t="shared" si="184"/>
        <v>#DIV/0!</v>
      </c>
      <c r="PWA30" s="45" t="e">
        <f t="shared" si="184"/>
        <v>#DIV/0!</v>
      </c>
      <c r="PWB30" s="45" t="e">
        <f t="shared" si="184"/>
        <v>#DIV/0!</v>
      </c>
      <c r="PWC30" s="45" t="e">
        <f t="shared" si="184"/>
        <v>#DIV/0!</v>
      </c>
      <c r="PWD30" s="45" t="e">
        <f t="shared" si="184"/>
        <v>#DIV/0!</v>
      </c>
      <c r="PWE30" s="45" t="e">
        <f t="shared" si="184"/>
        <v>#DIV/0!</v>
      </c>
      <c r="PWF30" s="45" t="e">
        <f t="shared" si="184"/>
        <v>#DIV/0!</v>
      </c>
      <c r="PWG30" s="45" t="e">
        <f t="shared" si="184"/>
        <v>#DIV/0!</v>
      </c>
      <c r="PWH30" s="45" t="e">
        <f t="shared" si="184"/>
        <v>#DIV/0!</v>
      </c>
      <c r="PWI30" s="45" t="e">
        <f t="shared" si="184"/>
        <v>#DIV/0!</v>
      </c>
      <c r="PWJ30" s="45" t="e">
        <f t="shared" si="184"/>
        <v>#DIV/0!</v>
      </c>
      <c r="PWK30" s="45" t="e">
        <f t="shared" si="184"/>
        <v>#DIV/0!</v>
      </c>
      <c r="PWL30" s="45" t="e">
        <f t="shared" si="184"/>
        <v>#DIV/0!</v>
      </c>
      <c r="PWM30" s="45" t="e">
        <f t="shared" si="184"/>
        <v>#DIV/0!</v>
      </c>
      <c r="PWN30" s="45" t="e">
        <f t="shared" si="184"/>
        <v>#DIV/0!</v>
      </c>
      <c r="PWO30" s="45" t="e">
        <f t="shared" si="184"/>
        <v>#DIV/0!</v>
      </c>
      <c r="PWP30" s="45" t="e">
        <f t="shared" si="184"/>
        <v>#DIV/0!</v>
      </c>
      <c r="PWQ30" s="45" t="e">
        <f t="shared" si="184"/>
        <v>#DIV/0!</v>
      </c>
      <c r="PWR30" s="45" t="e">
        <f t="shared" si="184"/>
        <v>#DIV/0!</v>
      </c>
      <c r="PWS30" s="45" t="e">
        <f t="shared" si="184"/>
        <v>#DIV/0!</v>
      </c>
      <c r="PWT30" s="45" t="e">
        <f t="shared" si="184"/>
        <v>#DIV/0!</v>
      </c>
      <c r="PWU30" s="45" t="e">
        <f t="shared" si="184"/>
        <v>#DIV/0!</v>
      </c>
      <c r="PWV30" s="45" t="e">
        <f t="shared" si="184"/>
        <v>#DIV/0!</v>
      </c>
      <c r="PWW30" s="45" t="e">
        <f t="shared" si="184"/>
        <v>#DIV/0!</v>
      </c>
      <c r="PWX30" s="45" t="e">
        <f t="shared" si="184"/>
        <v>#DIV/0!</v>
      </c>
      <c r="PWY30" s="45" t="e">
        <f t="shared" si="184"/>
        <v>#DIV/0!</v>
      </c>
      <c r="PWZ30" s="45" t="e">
        <f t="shared" si="184"/>
        <v>#DIV/0!</v>
      </c>
      <c r="PXA30" s="45" t="e">
        <f t="shared" si="184"/>
        <v>#DIV/0!</v>
      </c>
      <c r="PXB30" s="45" t="e">
        <f t="shared" si="184"/>
        <v>#DIV/0!</v>
      </c>
      <c r="PXC30" s="45" t="e">
        <f t="shared" si="184"/>
        <v>#DIV/0!</v>
      </c>
      <c r="PXD30" s="45" t="e">
        <f t="shared" si="184"/>
        <v>#DIV/0!</v>
      </c>
      <c r="PXE30" s="45" t="e">
        <f t="shared" si="184"/>
        <v>#DIV/0!</v>
      </c>
      <c r="PXF30" s="45" t="e">
        <f t="shared" si="184"/>
        <v>#DIV/0!</v>
      </c>
      <c r="PXG30" s="45" t="e">
        <f t="shared" si="184"/>
        <v>#DIV/0!</v>
      </c>
      <c r="PXH30" s="45" t="e">
        <f t="shared" si="184"/>
        <v>#DIV/0!</v>
      </c>
      <c r="PXI30" s="45" t="e">
        <f t="shared" si="184"/>
        <v>#DIV/0!</v>
      </c>
      <c r="PXJ30" s="45" t="e">
        <f t="shared" si="184"/>
        <v>#DIV/0!</v>
      </c>
      <c r="PXK30" s="45" t="e">
        <f t="shared" si="184"/>
        <v>#DIV/0!</v>
      </c>
      <c r="PXL30" s="45" t="e">
        <f t="shared" si="184"/>
        <v>#DIV/0!</v>
      </c>
      <c r="PXM30" s="45" t="e">
        <f t="shared" si="184"/>
        <v>#DIV/0!</v>
      </c>
      <c r="PXN30" s="45" t="e">
        <f t="shared" si="184"/>
        <v>#DIV/0!</v>
      </c>
      <c r="PXO30" s="45" t="e">
        <f t="shared" si="184"/>
        <v>#DIV/0!</v>
      </c>
      <c r="PXP30" s="45" t="e">
        <f t="shared" si="184"/>
        <v>#DIV/0!</v>
      </c>
      <c r="PXQ30" s="45" t="e">
        <f t="shared" si="184"/>
        <v>#DIV/0!</v>
      </c>
      <c r="PXR30" s="45" t="e">
        <f t="shared" si="184"/>
        <v>#DIV/0!</v>
      </c>
      <c r="PXS30" s="45" t="e">
        <f t="shared" si="184"/>
        <v>#DIV/0!</v>
      </c>
      <c r="PXT30" s="45" t="e">
        <f t="shared" si="184"/>
        <v>#DIV/0!</v>
      </c>
      <c r="PXU30" s="45" t="e">
        <f t="shared" si="184"/>
        <v>#DIV/0!</v>
      </c>
      <c r="PXV30" s="45" t="e">
        <f t="shared" si="184"/>
        <v>#DIV/0!</v>
      </c>
      <c r="PXW30" s="45" t="e">
        <f t="shared" si="184"/>
        <v>#DIV/0!</v>
      </c>
      <c r="PXX30" s="45" t="e">
        <f t="shared" ref="PXX30:QAI30" si="185">PXX8/PXX6</f>
        <v>#DIV/0!</v>
      </c>
      <c r="PXY30" s="45" t="e">
        <f t="shared" si="185"/>
        <v>#DIV/0!</v>
      </c>
      <c r="PXZ30" s="45" t="e">
        <f t="shared" si="185"/>
        <v>#DIV/0!</v>
      </c>
      <c r="PYA30" s="45" t="e">
        <f t="shared" si="185"/>
        <v>#DIV/0!</v>
      </c>
      <c r="PYB30" s="45" t="e">
        <f t="shared" si="185"/>
        <v>#DIV/0!</v>
      </c>
      <c r="PYC30" s="45" t="e">
        <f t="shared" si="185"/>
        <v>#DIV/0!</v>
      </c>
      <c r="PYD30" s="45" t="e">
        <f t="shared" si="185"/>
        <v>#DIV/0!</v>
      </c>
      <c r="PYE30" s="45" t="e">
        <f t="shared" si="185"/>
        <v>#DIV/0!</v>
      </c>
      <c r="PYF30" s="45" t="e">
        <f t="shared" si="185"/>
        <v>#DIV/0!</v>
      </c>
      <c r="PYG30" s="45" t="e">
        <f t="shared" si="185"/>
        <v>#DIV/0!</v>
      </c>
      <c r="PYH30" s="45" t="e">
        <f t="shared" si="185"/>
        <v>#DIV/0!</v>
      </c>
      <c r="PYI30" s="45" t="e">
        <f t="shared" si="185"/>
        <v>#DIV/0!</v>
      </c>
      <c r="PYJ30" s="45" t="e">
        <f t="shared" si="185"/>
        <v>#DIV/0!</v>
      </c>
      <c r="PYK30" s="45" t="e">
        <f t="shared" si="185"/>
        <v>#DIV/0!</v>
      </c>
      <c r="PYL30" s="45" t="e">
        <f t="shared" si="185"/>
        <v>#DIV/0!</v>
      </c>
      <c r="PYM30" s="45" t="e">
        <f t="shared" si="185"/>
        <v>#DIV/0!</v>
      </c>
      <c r="PYN30" s="45" t="e">
        <f t="shared" si="185"/>
        <v>#DIV/0!</v>
      </c>
      <c r="PYO30" s="45" t="e">
        <f t="shared" si="185"/>
        <v>#DIV/0!</v>
      </c>
      <c r="PYP30" s="45" t="e">
        <f t="shared" si="185"/>
        <v>#DIV/0!</v>
      </c>
      <c r="PYQ30" s="45" t="e">
        <f t="shared" si="185"/>
        <v>#DIV/0!</v>
      </c>
      <c r="PYR30" s="45" t="e">
        <f t="shared" si="185"/>
        <v>#DIV/0!</v>
      </c>
      <c r="PYS30" s="45" t="e">
        <f t="shared" si="185"/>
        <v>#DIV/0!</v>
      </c>
      <c r="PYT30" s="45" t="e">
        <f t="shared" si="185"/>
        <v>#DIV/0!</v>
      </c>
      <c r="PYU30" s="45" t="e">
        <f t="shared" si="185"/>
        <v>#DIV/0!</v>
      </c>
      <c r="PYV30" s="45" t="e">
        <f t="shared" si="185"/>
        <v>#DIV/0!</v>
      </c>
      <c r="PYW30" s="45" t="e">
        <f t="shared" si="185"/>
        <v>#DIV/0!</v>
      </c>
      <c r="PYX30" s="45" t="e">
        <f t="shared" si="185"/>
        <v>#DIV/0!</v>
      </c>
      <c r="PYY30" s="45" t="e">
        <f t="shared" si="185"/>
        <v>#DIV/0!</v>
      </c>
      <c r="PYZ30" s="45" t="e">
        <f t="shared" si="185"/>
        <v>#DIV/0!</v>
      </c>
      <c r="PZA30" s="45" t="e">
        <f t="shared" si="185"/>
        <v>#DIV/0!</v>
      </c>
      <c r="PZB30" s="45" t="e">
        <f t="shared" si="185"/>
        <v>#DIV/0!</v>
      </c>
      <c r="PZC30" s="45" t="e">
        <f t="shared" si="185"/>
        <v>#DIV/0!</v>
      </c>
      <c r="PZD30" s="45" t="e">
        <f t="shared" si="185"/>
        <v>#DIV/0!</v>
      </c>
      <c r="PZE30" s="45" t="e">
        <f t="shared" si="185"/>
        <v>#DIV/0!</v>
      </c>
      <c r="PZF30" s="45" t="e">
        <f t="shared" si="185"/>
        <v>#DIV/0!</v>
      </c>
      <c r="PZG30" s="45" t="e">
        <f t="shared" si="185"/>
        <v>#DIV/0!</v>
      </c>
      <c r="PZH30" s="45" t="e">
        <f t="shared" si="185"/>
        <v>#DIV/0!</v>
      </c>
      <c r="PZI30" s="45" t="e">
        <f t="shared" si="185"/>
        <v>#DIV/0!</v>
      </c>
      <c r="PZJ30" s="45" t="e">
        <f t="shared" si="185"/>
        <v>#DIV/0!</v>
      </c>
      <c r="PZK30" s="45" t="e">
        <f t="shared" si="185"/>
        <v>#DIV/0!</v>
      </c>
      <c r="PZL30" s="45" t="e">
        <f t="shared" si="185"/>
        <v>#DIV/0!</v>
      </c>
      <c r="PZM30" s="45" t="e">
        <f t="shared" si="185"/>
        <v>#DIV/0!</v>
      </c>
      <c r="PZN30" s="45" t="e">
        <f t="shared" si="185"/>
        <v>#DIV/0!</v>
      </c>
      <c r="PZO30" s="45" t="e">
        <f t="shared" si="185"/>
        <v>#DIV/0!</v>
      </c>
      <c r="PZP30" s="45" t="e">
        <f t="shared" si="185"/>
        <v>#DIV/0!</v>
      </c>
      <c r="PZQ30" s="45" t="e">
        <f t="shared" si="185"/>
        <v>#DIV/0!</v>
      </c>
      <c r="PZR30" s="45" t="e">
        <f t="shared" si="185"/>
        <v>#DIV/0!</v>
      </c>
      <c r="PZS30" s="45" t="e">
        <f t="shared" si="185"/>
        <v>#DIV/0!</v>
      </c>
      <c r="PZT30" s="45" t="e">
        <f t="shared" si="185"/>
        <v>#DIV/0!</v>
      </c>
      <c r="PZU30" s="45" t="e">
        <f t="shared" si="185"/>
        <v>#DIV/0!</v>
      </c>
      <c r="PZV30" s="45" t="e">
        <f t="shared" si="185"/>
        <v>#DIV/0!</v>
      </c>
      <c r="PZW30" s="45" t="e">
        <f t="shared" si="185"/>
        <v>#DIV/0!</v>
      </c>
      <c r="PZX30" s="45" t="e">
        <f t="shared" si="185"/>
        <v>#DIV/0!</v>
      </c>
      <c r="PZY30" s="45" t="e">
        <f t="shared" si="185"/>
        <v>#DIV/0!</v>
      </c>
      <c r="PZZ30" s="45" t="e">
        <f t="shared" si="185"/>
        <v>#DIV/0!</v>
      </c>
      <c r="QAA30" s="45" t="e">
        <f t="shared" si="185"/>
        <v>#DIV/0!</v>
      </c>
      <c r="QAB30" s="45" t="e">
        <f t="shared" si="185"/>
        <v>#DIV/0!</v>
      </c>
      <c r="QAC30" s="45" t="e">
        <f t="shared" si="185"/>
        <v>#DIV/0!</v>
      </c>
      <c r="QAD30" s="45" t="e">
        <f t="shared" si="185"/>
        <v>#DIV/0!</v>
      </c>
      <c r="QAE30" s="45" t="e">
        <f t="shared" si="185"/>
        <v>#DIV/0!</v>
      </c>
      <c r="QAF30" s="45" t="e">
        <f t="shared" si="185"/>
        <v>#DIV/0!</v>
      </c>
      <c r="QAG30" s="45" t="e">
        <f t="shared" si="185"/>
        <v>#DIV/0!</v>
      </c>
      <c r="QAH30" s="45" t="e">
        <f t="shared" si="185"/>
        <v>#DIV/0!</v>
      </c>
      <c r="QAI30" s="45" t="e">
        <f t="shared" si="185"/>
        <v>#DIV/0!</v>
      </c>
      <c r="QAJ30" s="45" t="e">
        <f t="shared" ref="QAJ30:QCU30" si="186">QAJ8/QAJ6</f>
        <v>#DIV/0!</v>
      </c>
      <c r="QAK30" s="45" t="e">
        <f t="shared" si="186"/>
        <v>#DIV/0!</v>
      </c>
      <c r="QAL30" s="45" t="e">
        <f t="shared" si="186"/>
        <v>#DIV/0!</v>
      </c>
      <c r="QAM30" s="45" t="e">
        <f t="shared" si="186"/>
        <v>#DIV/0!</v>
      </c>
      <c r="QAN30" s="45" t="e">
        <f t="shared" si="186"/>
        <v>#DIV/0!</v>
      </c>
      <c r="QAO30" s="45" t="e">
        <f t="shared" si="186"/>
        <v>#DIV/0!</v>
      </c>
      <c r="QAP30" s="45" t="e">
        <f t="shared" si="186"/>
        <v>#DIV/0!</v>
      </c>
      <c r="QAQ30" s="45" t="e">
        <f t="shared" si="186"/>
        <v>#DIV/0!</v>
      </c>
      <c r="QAR30" s="45" t="e">
        <f t="shared" si="186"/>
        <v>#DIV/0!</v>
      </c>
      <c r="QAS30" s="45" t="e">
        <f t="shared" si="186"/>
        <v>#DIV/0!</v>
      </c>
      <c r="QAT30" s="45" t="e">
        <f t="shared" si="186"/>
        <v>#DIV/0!</v>
      </c>
      <c r="QAU30" s="45" t="e">
        <f t="shared" si="186"/>
        <v>#DIV/0!</v>
      </c>
      <c r="QAV30" s="45" t="e">
        <f t="shared" si="186"/>
        <v>#DIV/0!</v>
      </c>
      <c r="QAW30" s="45" t="e">
        <f t="shared" si="186"/>
        <v>#DIV/0!</v>
      </c>
      <c r="QAX30" s="45" t="e">
        <f t="shared" si="186"/>
        <v>#DIV/0!</v>
      </c>
      <c r="QAY30" s="45" t="e">
        <f t="shared" si="186"/>
        <v>#DIV/0!</v>
      </c>
      <c r="QAZ30" s="45" t="e">
        <f t="shared" si="186"/>
        <v>#DIV/0!</v>
      </c>
      <c r="QBA30" s="45" t="e">
        <f t="shared" si="186"/>
        <v>#DIV/0!</v>
      </c>
      <c r="QBB30" s="45" t="e">
        <f t="shared" si="186"/>
        <v>#DIV/0!</v>
      </c>
      <c r="QBC30" s="45" t="e">
        <f t="shared" si="186"/>
        <v>#DIV/0!</v>
      </c>
      <c r="QBD30" s="45" t="e">
        <f t="shared" si="186"/>
        <v>#DIV/0!</v>
      </c>
      <c r="QBE30" s="45" t="e">
        <f t="shared" si="186"/>
        <v>#DIV/0!</v>
      </c>
      <c r="QBF30" s="45" t="e">
        <f t="shared" si="186"/>
        <v>#DIV/0!</v>
      </c>
      <c r="QBG30" s="45" t="e">
        <f t="shared" si="186"/>
        <v>#DIV/0!</v>
      </c>
      <c r="QBH30" s="45" t="e">
        <f t="shared" si="186"/>
        <v>#DIV/0!</v>
      </c>
      <c r="QBI30" s="45" t="e">
        <f t="shared" si="186"/>
        <v>#DIV/0!</v>
      </c>
      <c r="QBJ30" s="45" t="e">
        <f t="shared" si="186"/>
        <v>#DIV/0!</v>
      </c>
      <c r="QBK30" s="45" t="e">
        <f t="shared" si="186"/>
        <v>#DIV/0!</v>
      </c>
      <c r="QBL30" s="45" t="e">
        <f t="shared" si="186"/>
        <v>#DIV/0!</v>
      </c>
      <c r="QBM30" s="45" t="e">
        <f t="shared" si="186"/>
        <v>#DIV/0!</v>
      </c>
      <c r="QBN30" s="45" t="e">
        <f t="shared" si="186"/>
        <v>#DIV/0!</v>
      </c>
      <c r="QBO30" s="45" t="e">
        <f t="shared" si="186"/>
        <v>#DIV/0!</v>
      </c>
      <c r="QBP30" s="45" t="e">
        <f t="shared" si="186"/>
        <v>#DIV/0!</v>
      </c>
      <c r="QBQ30" s="45" t="e">
        <f t="shared" si="186"/>
        <v>#DIV/0!</v>
      </c>
      <c r="QBR30" s="45" t="e">
        <f t="shared" si="186"/>
        <v>#DIV/0!</v>
      </c>
      <c r="QBS30" s="45" t="e">
        <f t="shared" si="186"/>
        <v>#DIV/0!</v>
      </c>
      <c r="QBT30" s="45" t="e">
        <f t="shared" si="186"/>
        <v>#DIV/0!</v>
      </c>
      <c r="QBU30" s="45" t="e">
        <f t="shared" si="186"/>
        <v>#DIV/0!</v>
      </c>
      <c r="QBV30" s="45" t="e">
        <f t="shared" si="186"/>
        <v>#DIV/0!</v>
      </c>
      <c r="QBW30" s="45" t="e">
        <f t="shared" si="186"/>
        <v>#DIV/0!</v>
      </c>
      <c r="QBX30" s="45" t="e">
        <f t="shared" si="186"/>
        <v>#DIV/0!</v>
      </c>
      <c r="QBY30" s="45" t="e">
        <f t="shared" si="186"/>
        <v>#DIV/0!</v>
      </c>
      <c r="QBZ30" s="45" t="e">
        <f t="shared" si="186"/>
        <v>#DIV/0!</v>
      </c>
      <c r="QCA30" s="45" t="e">
        <f t="shared" si="186"/>
        <v>#DIV/0!</v>
      </c>
      <c r="QCB30" s="45" t="e">
        <f t="shared" si="186"/>
        <v>#DIV/0!</v>
      </c>
      <c r="QCC30" s="45" t="e">
        <f t="shared" si="186"/>
        <v>#DIV/0!</v>
      </c>
      <c r="QCD30" s="45" t="e">
        <f t="shared" si="186"/>
        <v>#DIV/0!</v>
      </c>
      <c r="QCE30" s="45" t="e">
        <f t="shared" si="186"/>
        <v>#DIV/0!</v>
      </c>
      <c r="QCF30" s="45" t="e">
        <f t="shared" si="186"/>
        <v>#DIV/0!</v>
      </c>
      <c r="QCG30" s="45" t="e">
        <f t="shared" si="186"/>
        <v>#DIV/0!</v>
      </c>
      <c r="QCH30" s="45" t="e">
        <f t="shared" si="186"/>
        <v>#DIV/0!</v>
      </c>
      <c r="QCI30" s="45" t="e">
        <f t="shared" si="186"/>
        <v>#DIV/0!</v>
      </c>
      <c r="QCJ30" s="45" t="e">
        <f t="shared" si="186"/>
        <v>#DIV/0!</v>
      </c>
      <c r="QCK30" s="45" t="e">
        <f t="shared" si="186"/>
        <v>#DIV/0!</v>
      </c>
      <c r="QCL30" s="45" t="e">
        <f t="shared" si="186"/>
        <v>#DIV/0!</v>
      </c>
      <c r="QCM30" s="45" t="e">
        <f t="shared" si="186"/>
        <v>#DIV/0!</v>
      </c>
      <c r="QCN30" s="45" t="e">
        <f t="shared" si="186"/>
        <v>#DIV/0!</v>
      </c>
      <c r="QCO30" s="45" t="e">
        <f t="shared" si="186"/>
        <v>#DIV/0!</v>
      </c>
      <c r="QCP30" s="45" t="e">
        <f t="shared" si="186"/>
        <v>#DIV/0!</v>
      </c>
      <c r="QCQ30" s="45" t="e">
        <f t="shared" si="186"/>
        <v>#DIV/0!</v>
      </c>
      <c r="QCR30" s="45" t="e">
        <f t="shared" si="186"/>
        <v>#DIV/0!</v>
      </c>
      <c r="QCS30" s="45" t="e">
        <f t="shared" si="186"/>
        <v>#DIV/0!</v>
      </c>
      <c r="QCT30" s="45" t="e">
        <f t="shared" si="186"/>
        <v>#DIV/0!</v>
      </c>
      <c r="QCU30" s="45" t="e">
        <f t="shared" si="186"/>
        <v>#DIV/0!</v>
      </c>
      <c r="QCV30" s="45" t="e">
        <f t="shared" ref="QCV30:QFG30" si="187">QCV8/QCV6</f>
        <v>#DIV/0!</v>
      </c>
      <c r="QCW30" s="45" t="e">
        <f t="shared" si="187"/>
        <v>#DIV/0!</v>
      </c>
      <c r="QCX30" s="45" t="e">
        <f t="shared" si="187"/>
        <v>#DIV/0!</v>
      </c>
      <c r="QCY30" s="45" t="e">
        <f t="shared" si="187"/>
        <v>#DIV/0!</v>
      </c>
      <c r="QCZ30" s="45" t="e">
        <f t="shared" si="187"/>
        <v>#DIV/0!</v>
      </c>
      <c r="QDA30" s="45" t="e">
        <f t="shared" si="187"/>
        <v>#DIV/0!</v>
      </c>
      <c r="QDB30" s="45" t="e">
        <f t="shared" si="187"/>
        <v>#DIV/0!</v>
      </c>
      <c r="QDC30" s="45" t="e">
        <f t="shared" si="187"/>
        <v>#DIV/0!</v>
      </c>
      <c r="QDD30" s="45" t="e">
        <f t="shared" si="187"/>
        <v>#DIV/0!</v>
      </c>
      <c r="QDE30" s="45" t="e">
        <f t="shared" si="187"/>
        <v>#DIV/0!</v>
      </c>
      <c r="QDF30" s="45" t="e">
        <f t="shared" si="187"/>
        <v>#DIV/0!</v>
      </c>
      <c r="QDG30" s="45" t="e">
        <f t="shared" si="187"/>
        <v>#DIV/0!</v>
      </c>
      <c r="QDH30" s="45" t="e">
        <f t="shared" si="187"/>
        <v>#DIV/0!</v>
      </c>
      <c r="QDI30" s="45" t="e">
        <f t="shared" si="187"/>
        <v>#DIV/0!</v>
      </c>
      <c r="QDJ30" s="45" t="e">
        <f t="shared" si="187"/>
        <v>#DIV/0!</v>
      </c>
      <c r="QDK30" s="45" t="e">
        <f t="shared" si="187"/>
        <v>#DIV/0!</v>
      </c>
      <c r="QDL30" s="45" t="e">
        <f t="shared" si="187"/>
        <v>#DIV/0!</v>
      </c>
      <c r="QDM30" s="45" t="e">
        <f t="shared" si="187"/>
        <v>#DIV/0!</v>
      </c>
      <c r="QDN30" s="45" t="e">
        <f t="shared" si="187"/>
        <v>#DIV/0!</v>
      </c>
      <c r="QDO30" s="45" t="e">
        <f t="shared" si="187"/>
        <v>#DIV/0!</v>
      </c>
      <c r="QDP30" s="45" t="e">
        <f t="shared" si="187"/>
        <v>#DIV/0!</v>
      </c>
      <c r="QDQ30" s="45" t="e">
        <f t="shared" si="187"/>
        <v>#DIV/0!</v>
      </c>
      <c r="QDR30" s="45" t="e">
        <f t="shared" si="187"/>
        <v>#DIV/0!</v>
      </c>
      <c r="QDS30" s="45" t="e">
        <f t="shared" si="187"/>
        <v>#DIV/0!</v>
      </c>
      <c r="QDT30" s="45" t="e">
        <f t="shared" si="187"/>
        <v>#DIV/0!</v>
      </c>
      <c r="QDU30" s="45" t="e">
        <f t="shared" si="187"/>
        <v>#DIV/0!</v>
      </c>
      <c r="QDV30" s="45" t="e">
        <f t="shared" si="187"/>
        <v>#DIV/0!</v>
      </c>
      <c r="QDW30" s="45" t="e">
        <f t="shared" si="187"/>
        <v>#DIV/0!</v>
      </c>
      <c r="QDX30" s="45" t="e">
        <f t="shared" si="187"/>
        <v>#DIV/0!</v>
      </c>
      <c r="QDY30" s="45" t="e">
        <f t="shared" si="187"/>
        <v>#DIV/0!</v>
      </c>
      <c r="QDZ30" s="45" t="e">
        <f t="shared" si="187"/>
        <v>#DIV/0!</v>
      </c>
      <c r="QEA30" s="45" t="e">
        <f t="shared" si="187"/>
        <v>#DIV/0!</v>
      </c>
      <c r="QEB30" s="45" t="e">
        <f t="shared" si="187"/>
        <v>#DIV/0!</v>
      </c>
      <c r="QEC30" s="45" t="e">
        <f t="shared" si="187"/>
        <v>#DIV/0!</v>
      </c>
      <c r="QED30" s="45" t="e">
        <f t="shared" si="187"/>
        <v>#DIV/0!</v>
      </c>
      <c r="QEE30" s="45" t="e">
        <f t="shared" si="187"/>
        <v>#DIV/0!</v>
      </c>
      <c r="QEF30" s="45" t="e">
        <f t="shared" si="187"/>
        <v>#DIV/0!</v>
      </c>
      <c r="QEG30" s="45" t="e">
        <f t="shared" si="187"/>
        <v>#DIV/0!</v>
      </c>
      <c r="QEH30" s="45" t="e">
        <f t="shared" si="187"/>
        <v>#DIV/0!</v>
      </c>
      <c r="QEI30" s="45" t="e">
        <f t="shared" si="187"/>
        <v>#DIV/0!</v>
      </c>
      <c r="QEJ30" s="45" t="e">
        <f t="shared" si="187"/>
        <v>#DIV/0!</v>
      </c>
      <c r="QEK30" s="45" t="e">
        <f t="shared" si="187"/>
        <v>#DIV/0!</v>
      </c>
      <c r="QEL30" s="45" t="e">
        <f t="shared" si="187"/>
        <v>#DIV/0!</v>
      </c>
      <c r="QEM30" s="45" t="e">
        <f t="shared" si="187"/>
        <v>#DIV/0!</v>
      </c>
      <c r="QEN30" s="45" t="e">
        <f t="shared" si="187"/>
        <v>#DIV/0!</v>
      </c>
      <c r="QEO30" s="45" t="e">
        <f t="shared" si="187"/>
        <v>#DIV/0!</v>
      </c>
      <c r="QEP30" s="45" t="e">
        <f t="shared" si="187"/>
        <v>#DIV/0!</v>
      </c>
      <c r="QEQ30" s="45" t="e">
        <f t="shared" si="187"/>
        <v>#DIV/0!</v>
      </c>
      <c r="QER30" s="45" t="e">
        <f t="shared" si="187"/>
        <v>#DIV/0!</v>
      </c>
      <c r="QES30" s="45" t="e">
        <f t="shared" si="187"/>
        <v>#DIV/0!</v>
      </c>
      <c r="QET30" s="45" t="e">
        <f t="shared" si="187"/>
        <v>#DIV/0!</v>
      </c>
      <c r="QEU30" s="45" t="e">
        <f t="shared" si="187"/>
        <v>#DIV/0!</v>
      </c>
      <c r="QEV30" s="45" t="e">
        <f t="shared" si="187"/>
        <v>#DIV/0!</v>
      </c>
      <c r="QEW30" s="45" t="e">
        <f t="shared" si="187"/>
        <v>#DIV/0!</v>
      </c>
      <c r="QEX30" s="45" t="e">
        <f t="shared" si="187"/>
        <v>#DIV/0!</v>
      </c>
      <c r="QEY30" s="45" t="e">
        <f t="shared" si="187"/>
        <v>#DIV/0!</v>
      </c>
      <c r="QEZ30" s="45" t="e">
        <f t="shared" si="187"/>
        <v>#DIV/0!</v>
      </c>
      <c r="QFA30" s="45" t="e">
        <f t="shared" si="187"/>
        <v>#DIV/0!</v>
      </c>
      <c r="QFB30" s="45" t="e">
        <f t="shared" si="187"/>
        <v>#DIV/0!</v>
      </c>
      <c r="QFC30" s="45" t="e">
        <f t="shared" si="187"/>
        <v>#DIV/0!</v>
      </c>
      <c r="QFD30" s="45" t="e">
        <f t="shared" si="187"/>
        <v>#DIV/0!</v>
      </c>
      <c r="QFE30" s="45" t="e">
        <f t="shared" si="187"/>
        <v>#DIV/0!</v>
      </c>
      <c r="QFF30" s="45" t="e">
        <f t="shared" si="187"/>
        <v>#DIV/0!</v>
      </c>
      <c r="QFG30" s="45" t="e">
        <f t="shared" si="187"/>
        <v>#DIV/0!</v>
      </c>
      <c r="QFH30" s="45" t="e">
        <f t="shared" ref="QFH30:QHS30" si="188">QFH8/QFH6</f>
        <v>#DIV/0!</v>
      </c>
      <c r="QFI30" s="45" t="e">
        <f t="shared" si="188"/>
        <v>#DIV/0!</v>
      </c>
      <c r="QFJ30" s="45" t="e">
        <f t="shared" si="188"/>
        <v>#DIV/0!</v>
      </c>
      <c r="QFK30" s="45" t="e">
        <f t="shared" si="188"/>
        <v>#DIV/0!</v>
      </c>
      <c r="QFL30" s="45" t="e">
        <f t="shared" si="188"/>
        <v>#DIV/0!</v>
      </c>
      <c r="QFM30" s="45" t="e">
        <f t="shared" si="188"/>
        <v>#DIV/0!</v>
      </c>
      <c r="QFN30" s="45" t="e">
        <f t="shared" si="188"/>
        <v>#DIV/0!</v>
      </c>
      <c r="QFO30" s="45" t="e">
        <f t="shared" si="188"/>
        <v>#DIV/0!</v>
      </c>
      <c r="QFP30" s="45" t="e">
        <f t="shared" si="188"/>
        <v>#DIV/0!</v>
      </c>
      <c r="QFQ30" s="45" t="e">
        <f t="shared" si="188"/>
        <v>#DIV/0!</v>
      </c>
      <c r="QFR30" s="45" t="e">
        <f t="shared" si="188"/>
        <v>#DIV/0!</v>
      </c>
      <c r="QFS30" s="45" t="e">
        <f t="shared" si="188"/>
        <v>#DIV/0!</v>
      </c>
      <c r="QFT30" s="45" t="e">
        <f t="shared" si="188"/>
        <v>#DIV/0!</v>
      </c>
      <c r="QFU30" s="45" t="e">
        <f t="shared" si="188"/>
        <v>#DIV/0!</v>
      </c>
      <c r="QFV30" s="45" t="e">
        <f t="shared" si="188"/>
        <v>#DIV/0!</v>
      </c>
      <c r="QFW30" s="45" t="e">
        <f t="shared" si="188"/>
        <v>#DIV/0!</v>
      </c>
      <c r="QFX30" s="45" t="e">
        <f t="shared" si="188"/>
        <v>#DIV/0!</v>
      </c>
      <c r="QFY30" s="45" t="e">
        <f t="shared" si="188"/>
        <v>#DIV/0!</v>
      </c>
      <c r="QFZ30" s="45" t="e">
        <f t="shared" si="188"/>
        <v>#DIV/0!</v>
      </c>
      <c r="QGA30" s="45" t="e">
        <f t="shared" si="188"/>
        <v>#DIV/0!</v>
      </c>
      <c r="QGB30" s="45" t="e">
        <f t="shared" si="188"/>
        <v>#DIV/0!</v>
      </c>
      <c r="QGC30" s="45" t="e">
        <f t="shared" si="188"/>
        <v>#DIV/0!</v>
      </c>
      <c r="QGD30" s="45" t="e">
        <f t="shared" si="188"/>
        <v>#DIV/0!</v>
      </c>
      <c r="QGE30" s="45" t="e">
        <f t="shared" si="188"/>
        <v>#DIV/0!</v>
      </c>
      <c r="QGF30" s="45" t="e">
        <f t="shared" si="188"/>
        <v>#DIV/0!</v>
      </c>
      <c r="QGG30" s="45" t="e">
        <f t="shared" si="188"/>
        <v>#DIV/0!</v>
      </c>
      <c r="QGH30" s="45" t="e">
        <f t="shared" si="188"/>
        <v>#DIV/0!</v>
      </c>
      <c r="QGI30" s="45" t="e">
        <f t="shared" si="188"/>
        <v>#DIV/0!</v>
      </c>
      <c r="QGJ30" s="45" t="e">
        <f t="shared" si="188"/>
        <v>#DIV/0!</v>
      </c>
      <c r="QGK30" s="45" t="e">
        <f t="shared" si="188"/>
        <v>#DIV/0!</v>
      </c>
      <c r="QGL30" s="45" t="e">
        <f t="shared" si="188"/>
        <v>#DIV/0!</v>
      </c>
      <c r="QGM30" s="45" t="e">
        <f t="shared" si="188"/>
        <v>#DIV/0!</v>
      </c>
      <c r="QGN30" s="45" t="e">
        <f t="shared" si="188"/>
        <v>#DIV/0!</v>
      </c>
      <c r="QGO30" s="45" t="e">
        <f t="shared" si="188"/>
        <v>#DIV/0!</v>
      </c>
      <c r="QGP30" s="45" t="e">
        <f t="shared" si="188"/>
        <v>#DIV/0!</v>
      </c>
      <c r="QGQ30" s="45" t="e">
        <f t="shared" si="188"/>
        <v>#DIV/0!</v>
      </c>
      <c r="QGR30" s="45" t="e">
        <f t="shared" si="188"/>
        <v>#DIV/0!</v>
      </c>
      <c r="QGS30" s="45" t="e">
        <f t="shared" si="188"/>
        <v>#DIV/0!</v>
      </c>
      <c r="QGT30" s="45" t="e">
        <f t="shared" si="188"/>
        <v>#DIV/0!</v>
      </c>
      <c r="QGU30" s="45" t="e">
        <f t="shared" si="188"/>
        <v>#DIV/0!</v>
      </c>
      <c r="QGV30" s="45" t="e">
        <f t="shared" si="188"/>
        <v>#DIV/0!</v>
      </c>
      <c r="QGW30" s="45" t="e">
        <f t="shared" si="188"/>
        <v>#DIV/0!</v>
      </c>
      <c r="QGX30" s="45" t="e">
        <f t="shared" si="188"/>
        <v>#DIV/0!</v>
      </c>
      <c r="QGY30" s="45" t="e">
        <f t="shared" si="188"/>
        <v>#DIV/0!</v>
      </c>
      <c r="QGZ30" s="45" t="e">
        <f t="shared" si="188"/>
        <v>#DIV/0!</v>
      </c>
      <c r="QHA30" s="45" t="e">
        <f t="shared" si="188"/>
        <v>#DIV/0!</v>
      </c>
      <c r="QHB30" s="45" t="e">
        <f t="shared" si="188"/>
        <v>#DIV/0!</v>
      </c>
      <c r="QHC30" s="45" t="e">
        <f t="shared" si="188"/>
        <v>#DIV/0!</v>
      </c>
      <c r="QHD30" s="45" t="e">
        <f t="shared" si="188"/>
        <v>#DIV/0!</v>
      </c>
      <c r="QHE30" s="45" t="e">
        <f t="shared" si="188"/>
        <v>#DIV/0!</v>
      </c>
      <c r="QHF30" s="45" t="e">
        <f t="shared" si="188"/>
        <v>#DIV/0!</v>
      </c>
      <c r="QHG30" s="45" t="e">
        <f t="shared" si="188"/>
        <v>#DIV/0!</v>
      </c>
      <c r="QHH30" s="45" t="e">
        <f t="shared" si="188"/>
        <v>#DIV/0!</v>
      </c>
      <c r="QHI30" s="45" t="e">
        <f t="shared" si="188"/>
        <v>#DIV/0!</v>
      </c>
      <c r="QHJ30" s="45" t="e">
        <f t="shared" si="188"/>
        <v>#DIV/0!</v>
      </c>
      <c r="QHK30" s="45" t="e">
        <f t="shared" si="188"/>
        <v>#DIV/0!</v>
      </c>
      <c r="QHL30" s="45" t="e">
        <f t="shared" si="188"/>
        <v>#DIV/0!</v>
      </c>
      <c r="QHM30" s="45" t="e">
        <f t="shared" si="188"/>
        <v>#DIV/0!</v>
      </c>
      <c r="QHN30" s="45" t="e">
        <f t="shared" si="188"/>
        <v>#DIV/0!</v>
      </c>
      <c r="QHO30" s="45" t="e">
        <f t="shared" si="188"/>
        <v>#DIV/0!</v>
      </c>
      <c r="QHP30" s="45" t="e">
        <f t="shared" si="188"/>
        <v>#DIV/0!</v>
      </c>
      <c r="QHQ30" s="45" t="e">
        <f t="shared" si="188"/>
        <v>#DIV/0!</v>
      </c>
      <c r="QHR30" s="45" t="e">
        <f t="shared" si="188"/>
        <v>#DIV/0!</v>
      </c>
      <c r="QHS30" s="45" t="e">
        <f t="shared" si="188"/>
        <v>#DIV/0!</v>
      </c>
      <c r="QHT30" s="45" t="e">
        <f t="shared" ref="QHT30:QKE30" si="189">QHT8/QHT6</f>
        <v>#DIV/0!</v>
      </c>
      <c r="QHU30" s="45" t="e">
        <f t="shared" si="189"/>
        <v>#DIV/0!</v>
      </c>
      <c r="QHV30" s="45" t="e">
        <f t="shared" si="189"/>
        <v>#DIV/0!</v>
      </c>
      <c r="QHW30" s="45" t="e">
        <f t="shared" si="189"/>
        <v>#DIV/0!</v>
      </c>
      <c r="QHX30" s="45" t="e">
        <f t="shared" si="189"/>
        <v>#DIV/0!</v>
      </c>
      <c r="QHY30" s="45" t="e">
        <f t="shared" si="189"/>
        <v>#DIV/0!</v>
      </c>
      <c r="QHZ30" s="45" t="e">
        <f t="shared" si="189"/>
        <v>#DIV/0!</v>
      </c>
      <c r="QIA30" s="45" t="e">
        <f t="shared" si="189"/>
        <v>#DIV/0!</v>
      </c>
      <c r="QIB30" s="45" t="e">
        <f t="shared" si="189"/>
        <v>#DIV/0!</v>
      </c>
      <c r="QIC30" s="45" t="e">
        <f t="shared" si="189"/>
        <v>#DIV/0!</v>
      </c>
      <c r="QID30" s="45" t="e">
        <f t="shared" si="189"/>
        <v>#DIV/0!</v>
      </c>
      <c r="QIE30" s="45" t="e">
        <f t="shared" si="189"/>
        <v>#DIV/0!</v>
      </c>
      <c r="QIF30" s="45" t="e">
        <f t="shared" si="189"/>
        <v>#DIV/0!</v>
      </c>
      <c r="QIG30" s="45" t="e">
        <f t="shared" si="189"/>
        <v>#DIV/0!</v>
      </c>
      <c r="QIH30" s="45" t="e">
        <f t="shared" si="189"/>
        <v>#DIV/0!</v>
      </c>
      <c r="QII30" s="45" t="e">
        <f t="shared" si="189"/>
        <v>#DIV/0!</v>
      </c>
      <c r="QIJ30" s="45" t="e">
        <f t="shared" si="189"/>
        <v>#DIV/0!</v>
      </c>
      <c r="QIK30" s="45" t="e">
        <f t="shared" si="189"/>
        <v>#DIV/0!</v>
      </c>
      <c r="QIL30" s="45" t="e">
        <f t="shared" si="189"/>
        <v>#DIV/0!</v>
      </c>
      <c r="QIM30" s="45" t="e">
        <f t="shared" si="189"/>
        <v>#DIV/0!</v>
      </c>
      <c r="QIN30" s="45" t="e">
        <f t="shared" si="189"/>
        <v>#DIV/0!</v>
      </c>
      <c r="QIO30" s="45" t="e">
        <f t="shared" si="189"/>
        <v>#DIV/0!</v>
      </c>
      <c r="QIP30" s="45" t="e">
        <f t="shared" si="189"/>
        <v>#DIV/0!</v>
      </c>
      <c r="QIQ30" s="45" t="e">
        <f t="shared" si="189"/>
        <v>#DIV/0!</v>
      </c>
      <c r="QIR30" s="45" t="e">
        <f t="shared" si="189"/>
        <v>#DIV/0!</v>
      </c>
      <c r="QIS30" s="45" t="e">
        <f t="shared" si="189"/>
        <v>#DIV/0!</v>
      </c>
      <c r="QIT30" s="45" t="e">
        <f t="shared" si="189"/>
        <v>#DIV/0!</v>
      </c>
      <c r="QIU30" s="45" t="e">
        <f t="shared" si="189"/>
        <v>#DIV/0!</v>
      </c>
      <c r="QIV30" s="45" t="e">
        <f t="shared" si="189"/>
        <v>#DIV/0!</v>
      </c>
      <c r="QIW30" s="45" t="e">
        <f t="shared" si="189"/>
        <v>#DIV/0!</v>
      </c>
      <c r="QIX30" s="45" t="e">
        <f t="shared" si="189"/>
        <v>#DIV/0!</v>
      </c>
      <c r="QIY30" s="45" t="e">
        <f t="shared" si="189"/>
        <v>#DIV/0!</v>
      </c>
      <c r="QIZ30" s="45" t="e">
        <f t="shared" si="189"/>
        <v>#DIV/0!</v>
      </c>
      <c r="QJA30" s="45" t="e">
        <f t="shared" si="189"/>
        <v>#DIV/0!</v>
      </c>
      <c r="QJB30" s="45" t="e">
        <f t="shared" si="189"/>
        <v>#DIV/0!</v>
      </c>
      <c r="QJC30" s="45" t="e">
        <f t="shared" si="189"/>
        <v>#DIV/0!</v>
      </c>
      <c r="QJD30" s="45" t="e">
        <f t="shared" si="189"/>
        <v>#DIV/0!</v>
      </c>
      <c r="QJE30" s="45" t="e">
        <f t="shared" si="189"/>
        <v>#DIV/0!</v>
      </c>
      <c r="QJF30" s="45" t="e">
        <f t="shared" si="189"/>
        <v>#DIV/0!</v>
      </c>
      <c r="QJG30" s="45" t="e">
        <f t="shared" si="189"/>
        <v>#DIV/0!</v>
      </c>
      <c r="QJH30" s="45" t="e">
        <f t="shared" si="189"/>
        <v>#DIV/0!</v>
      </c>
      <c r="QJI30" s="45" t="e">
        <f t="shared" si="189"/>
        <v>#DIV/0!</v>
      </c>
      <c r="QJJ30" s="45" t="e">
        <f t="shared" si="189"/>
        <v>#DIV/0!</v>
      </c>
      <c r="QJK30" s="45" t="e">
        <f t="shared" si="189"/>
        <v>#DIV/0!</v>
      </c>
      <c r="QJL30" s="45" t="e">
        <f t="shared" si="189"/>
        <v>#DIV/0!</v>
      </c>
      <c r="QJM30" s="45" t="e">
        <f t="shared" si="189"/>
        <v>#DIV/0!</v>
      </c>
      <c r="QJN30" s="45" t="e">
        <f t="shared" si="189"/>
        <v>#DIV/0!</v>
      </c>
      <c r="QJO30" s="45" t="e">
        <f t="shared" si="189"/>
        <v>#DIV/0!</v>
      </c>
      <c r="QJP30" s="45" t="e">
        <f t="shared" si="189"/>
        <v>#DIV/0!</v>
      </c>
      <c r="QJQ30" s="45" t="e">
        <f t="shared" si="189"/>
        <v>#DIV/0!</v>
      </c>
      <c r="QJR30" s="45" t="e">
        <f t="shared" si="189"/>
        <v>#DIV/0!</v>
      </c>
      <c r="QJS30" s="45" t="e">
        <f t="shared" si="189"/>
        <v>#DIV/0!</v>
      </c>
      <c r="QJT30" s="45" t="e">
        <f t="shared" si="189"/>
        <v>#DIV/0!</v>
      </c>
      <c r="QJU30" s="45" t="e">
        <f t="shared" si="189"/>
        <v>#DIV/0!</v>
      </c>
      <c r="QJV30" s="45" t="e">
        <f t="shared" si="189"/>
        <v>#DIV/0!</v>
      </c>
      <c r="QJW30" s="45" t="e">
        <f t="shared" si="189"/>
        <v>#DIV/0!</v>
      </c>
      <c r="QJX30" s="45" t="e">
        <f t="shared" si="189"/>
        <v>#DIV/0!</v>
      </c>
      <c r="QJY30" s="45" t="e">
        <f t="shared" si="189"/>
        <v>#DIV/0!</v>
      </c>
      <c r="QJZ30" s="45" t="e">
        <f t="shared" si="189"/>
        <v>#DIV/0!</v>
      </c>
      <c r="QKA30" s="45" t="e">
        <f t="shared" si="189"/>
        <v>#DIV/0!</v>
      </c>
      <c r="QKB30" s="45" t="e">
        <f t="shared" si="189"/>
        <v>#DIV/0!</v>
      </c>
      <c r="QKC30" s="45" t="e">
        <f t="shared" si="189"/>
        <v>#DIV/0!</v>
      </c>
      <c r="QKD30" s="45" t="e">
        <f t="shared" si="189"/>
        <v>#DIV/0!</v>
      </c>
      <c r="QKE30" s="45" t="e">
        <f t="shared" si="189"/>
        <v>#DIV/0!</v>
      </c>
      <c r="QKF30" s="45" t="e">
        <f t="shared" ref="QKF30:QMQ30" si="190">QKF8/QKF6</f>
        <v>#DIV/0!</v>
      </c>
      <c r="QKG30" s="45" t="e">
        <f t="shared" si="190"/>
        <v>#DIV/0!</v>
      </c>
      <c r="QKH30" s="45" t="e">
        <f t="shared" si="190"/>
        <v>#DIV/0!</v>
      </c>
      <c r="QKI30" s="45" t="e">
        <f t="shared" si="190"/>
        <v>#DIV/0!</v>
      </c>
      <c r="QKJ30" s="45" t="e">
        <f t="shared" si="190"/>
        <v>#DIV/0!</v>
      </c>
      <c r="QKK30" s="45" t="e">
        <f t="shared" si="190"/>
        <v>#DIV/0!</v>
      </c>
      <c r="QKL30" s="45" t="e">
        <f t="shared" si="190"/>
        <v>#DIV/0!</v>
      </c>
      <c r="QKM30" s="45" t="e">
        <f t="shared" si="190"/>
        <v>#DIV/0!</v>
      </c>
      <c r="QKN30" s="45" t="e">
        <f t="shared" si="190"/>
        <v>#DIV/0!</v>
      </c>
      <c r="QKO30" s="45" t="e">
        <f t="shared" si="190"/>
        <v>#DIV/0!</v>
      </c>
      <c r="QKP30" s="45" t="e">
        <f t="shared" si="190"/>
        <v>#DIV/0!</v>
      </c>
      <c r="QKQ30" s="45" t="e">
        <f t="shared" si="190"/>
        <v>#DIV/0!</v>
      </c>
      <c r="QKR30" s="45" t="e">
        <f t="shared" si="190"/>
        <v>#DIV/0!</v>
      </c>
      <c r="QKS30" s="45" t="e">
        <f t="shared" si="190"/>
        <v>#DIV/0!</v>
      </c>
      <c r="QKT30" s="45" t="e">
        <f t="shared" si="190"/>
        <v>#DIV/0!</v>
      </c>
      <c r="QKU30" s="45" t="e">
        <f t="shared" si="190"/>
        <v>#DIV/0!</v>
      </c>
      <c r="QKV30" s="45" t="e">
        <f t="shared" si="190"/>
        <v>#DIV/0!</v>
      </c>
      <c r="QKW30" s="45" t="e">
        <f t="shared" si="190"/>
        <v>#DIV/0!</v>
      </c>
      <c r="QKX30" s="45" t="e">
        <f t="shared" si="190"/>
        <v>#DIV/0!</v>
      </c>
      <c r="QKY30" s="45" t="e">
        <f t="shared" si="190"/>
        <v>#DIV/0!</v>
      </c>
      <c r="QKZ30" s="45" t="e">
        <f t="shared" si="190"/>
        <v>#DIV/0!</v>
      </c>
      <c r="QLA30" s="45" t="e">
        <f t="shared" si="190"/>
        <v>#DIV/0!</v>
      </c>
      <c r="QLB30" s="45" t="e">
        <f t="shared" si="190"/>
        <v>#DIV/0!</v>
      </c>
      <c r="QLC30" s="45" t="e">
        <f t="shared" si="190"/>
        <v>#DIV/0!</v>
      </c>
      <c r="QLD30" s="45" t="e">
        <f t="shared" si="190"/>
        <v>#DIV/0!</v>
      </c>
      <c r="QLE30" s="45" t="e">
        <f t="shared" si="190"/>
        <v>#DIV/0!</v>
      </c>
      <c r="QLF30" s="45" t="e">
        <f t="shared" si="190"/>
        <v>#DIV/0!</v>
      </c>
      <c r="QLG30" s="45" t="e">
        <f t="shared" si="190"/>
        <v>#DIV/0!</v>
      </c>
      <c r="QLH30" s="45" t="e">
        <f t="shared" si="190"/>
        <v>#DIV/0!</v>
      </c>
      <c r="QLI30" s="45" t="e">
        <f t="shared" si="190"/>
        <v>#DIV/0!</v>
      </c>
      <c r="QLJ30" s="45" t="e">
        <f t="shared" si="190"/>
        <v>#DIV/0!</v>
      </c>
      <c r="QLK30" s="45" t="e">
        <f t="shared" si="190"/>
        <v>#DIV/0!</v>
      </c>
      <c r="QLL30" s="45" t="e">
        <f t="shared" si="190"/>
        <v>#DIV/0!</v>
      </c>
      <c r="QLM30" s="45" t="e">
        <f t="shared" si="190"/>
        <v>#DIV/0!</v>
      </c>
      <c r="QLN30" s="45" t="e">
        <f t="shared" si="190"/>
        <v>#DIV/0!</v>
      </c>
      <c r="QLO30" s="45" t="e">
        <f t="shared" si="190"/>
        <v>#DIV/0!</v>
      </c>
      <c r="QLP30" s="45" t="e">
        <f t="shared" si="190"/>
        <v>#DIV/0!</v>
      </c>
      <c r="QLQ30" s="45" t="e">
        <f t="shared" si="190"/>
        <v>#DIV/0!</v>
      </c>
      <c r="QLR30" s="45" t="e">
        <f t="shared" si="190"/>
        <v>#DIV/0!</v>
      </c>
      <c r="QLS30" s="45" t="e">
        <f t="shared" si="190"/>
        <v>#DIV/0!</v>
      </c>
      <c r="QLT30" s="45" t="e">
        <f t="shared" si="190"/>
        <v>#DIV/0!</v>
      </c>
      <c r="QLU30" s="45" t="e">
        <f t="shared" si="190"/>
        <v>#DIV/0!</v>
      </c>
      <c r="QLV30" s="45" t="e">
        <f t="shared" si="190"/>
        <v>#DIV/0!</v>
      </c>
      <c r="QLW30" s="45" t="e">
        <f t="shared" si="190"/>
        <v>#DIV/0!</v>
      </c>
      <c r="QLX30" s="45" t="e">
        <f t="shared" si="190"/>
        <v>#DIV/0!</v>
      </c>
      <c r="QLY30" s="45" t="e">
        <f t="shared" si="190"/>
        <v>#DIV/0!</v>
      </c>
      <c r="QLZ30" s="45" t="e">
        <f t="shared" si="190"/>
        <v>#DIV/0!</v>
      </c>
      <c r="QMA30" s="45" t="e">
        <f t="shared" si="190"/>
        <v>#DIV/0!</v>
      </c>
      <c r="QMB30" s="45" t="e">
        <f t="shared" si="190"/>
        <v>#DIV/0!</v>
      </c>
      <c r="QMC30" s="45" t="e">
        <f t="shared" si="190"/>
        <v>#DIV/0!</v>
      </c>
      <c r="QMD30" s="45" t="e">
        <f t="shared" si="190"/>
        <v>#DIV/0!</v>
      </c>
      <c r="QME30" s="45" t="e">
        <f t="shared" si="190"/>
        <v>#DIV/0!</v>
      </c>
      <c r="QMF30" s="45" t="e">
        <f t="shared" si="190"/>
        <v>#DIV/0!</v>
      </c>
      <c r="QMG30" s="45" t="e">
        <f t="shared" si="190"/>
        <v>#DIV/0!</v>
      </c>
      <c r="QMH30" s="45" t="e">
        <f t="shared" si="190"/>
        <v>#DIV/0!</v>
      </c>
      <c r="QMI30" s="45" t="e">
        <f t="shared" si="190"/>
        <v>#DIV/0!</v>
      </c>
      <c r="QMJ30" s="45" t="e">
        <f t="shared" si="190"/>
        <v>#DIV/0!</v>
      </c>
      <c r="QMK30" s="45" t="e">
        <f t="shared" si="190"/>
        <v>#DIV/0!</v>
      </c>
      <c r="QML30" s="45" t="e">
        <f t="shared" si="190"/>
        <v>#DIV/0!</v>
      </c>
      <c r="QMM30" s="45" t="e">
        <f t="shared" si="190"/>
        <v>#DIV/0!</v>
      </c>
      <c r="QMN30" s="45" t="e">
        <f t="shared" si="190"/>
        <v>#DIV/0!</v>
      </c>
      <c r="QMO30" s="45" t="e">
        <f t="shared" si="190"/>
        <v>#DIV/0!</v>
      </c>
      <c r="QMP30" s="45" t="e">
        <f t="shared" si="190"/>
        <v>#DIV/0!</v>
      </c>
      <c r="QMQ30" s="45" t="e">
        <f t="shared" si="190"/>
        <v>#DIV/0!</v>
      </c>
      <c r="QMR30" s="45" t="e">
        <f t="shared" ref="QMR30:QPC30" si="191">QMR8/QMR6</f>
        <v>#DIV/0!</v>
      </c>
      <c r="QMS30" s="45" t="e">
        <f t="shared" si="191"/>
        <v>#DIV/0!</v>
      </c>
      <c r="QMT30" s="45" t="e">
        <f t="shared" si="191"/>
        <v>#DIV/0!</v>
      </c>
      <c r="QMU30" s="45" t="e">
        <f t="shared" si="191"/>
        <v>#DIV/0!</v>
      </c>
      <c r="QMV30" s="45" t="e">
        <f t="shared" si="191"/>
        <v>#DIV/0!</v>
      </c>
      <c r="QMW30" s="45" t="e">
        <f t="shared" si="191"/>
        <v>#DIV/0!</v>
      </c>
      <c r="QMX30" s="45" t="e">
        <f t="shared" si="191"/>
        <v>#DIV/0!</v>
      </c>
      <c r="QMY30" s="45" t="e">
        <f t="shared" si="191"/>
        <v>#DIV/0!</v>
      </c>
      <c r="QMZ30" s="45" t="e">
        <f t="shared" si="191"/>
        <v>#DIV/0!</v>
      </c>
      <c r="QNA30" s="45" t="e">
        <f t="shared" si="191"/>
        <v>#DIV/0!</v>
      </c>
      <c r="QNB30" s="45" t="e">
        <f t="shared" si="191"/>
        <v>#DIV/0!</v>
      </c>
      <c r="QNC30" s="45" t="e">
        <f t="shared" si="191"/>
        <v>#DIV/0!</v>
      </c>
      <c r="QND30" s="45" t="e">
        <f t="shared" si="191"/>
        <v>#DIV/0!</v>
      </c>
      <c r="QNE30" s="45" t="e">
        <f t="shared" si="191"/>
        <v>#DIV/0!</v>
      </c>
      <c r="QNF30" s="45" t="e">
        <f t="shared" si="191"/>
        <v>#DIV/0!</v>
      </c>
      <c r="QNG30" s="45" t="e">
        <f t="shared" si="191"/>
        <v>#DIV/0!</v>
      </c>
      <c r="QNH30" s="45" t="e">
        <f t="shared" si="191"/>
        <v>#DIV/0!</v>
      </c>
      <c r="QNI30" s="45" t="e">
        <f t="shared" si="191"/>
        <v>#DIV/0!</v>
      </c>
      <c r="QNJ30" s="45" t="e">
        <f t="shared" si="191"/>
        <v>#DIV/0!</v>
      </c>
      <c r="QNK30" s="45" t="e">
        <f t="shared" si="191"/>
        <v>#DIV/0!</v>
      </c>
      <c r="QNL30" s="45" t="e">
        <f t="shared" si="191"/>
        <v>#DIV/0!</v>
      </c>
      <c r="QNM30" s="45" t="e">
        <f t="shared" si="191"/>
        <v>#DIV/0!</v>
      </c>
      <c r="QNN30" s="45" t="e">
        <f t="shared" si="191"/>
        <v>#DIV/0!</v>
      </c>
      <c r="QNO30" s="45" t="e">
        <f t="shared" si="191"/>
        <v>#DIV/0!</v>
      </c>
      <c r="QNP30" s="45" t="e">
        <f t="shared" si="191"/>
        <v>#DIV/0!</v>
      </c>
      <c r="QNQ30" s="45" t="e">
        <f t="shared" si="191"/>
        <v>#DIV/0!</v>
      </c>
      <c r="QNR30" s="45" t="e">
        <f t="shared" si="191"/>
        <v>#DIV/0!</v>
      </c>
      <c r="QNS30" s="45" t="e">
        <f t="shared" si="191"/>
        <v>#DIV/0!</v>
      </c>
      <c r="QNT30" s="45" t="e">
        <f t="shared" si="191"/>
        <v>#DIV/0!</v>
      </c>
      <c r="QNU30" s="45" t="e">
        <f t="shared" si="191"/>
        <v>#DIV/0!</v>
      </c>
      <c r="QNV30" s="45" t="e">
        <f t="shared" si="191"/>
        <v>#DIV/0!</v>
      </c>
      <c r="QNW30" s="45" t="e">
        <f t="shared" si="191"/>
        <v>#DIV/0!</v>
      </c>
      <c r="QNX30" s="45" t="e">
        <f t="shared" si="191"/>
        <v>#DIV/0!</v>
      </c>
      <c r="QNY30" s="45" t="e">
        <f t="shared" si="191"/>
        <v>#DIV/0!</v>
      </c>
      <c r="QNZ30" s="45" t="e">
        <f t="shared" si="191"/>
        <v>#DIV/0!</v>
      </c>
      <c r="QOA30" s="45" t="e">
        <f t="shared" si="191"/>
        <v>#DIV/0!</v>
      </c>
      <c r="QOB30" s="45" t="e">
        <f t="shared" si="191"/>
        <v>#DIV/0!</v>
      </c>
      <c r="QOC30" s="45" t="e">
        <f t="shared" si="191"/>
        <v>#DIV/0!</v>
      </c>
      <c r="QOD30" s="45" t="e">
        <f t="shared" si="191"/>
        <v>#DIV/0!</v>
      </c>
      <c r="QOE30" s="45" t="e">
        <f t="shared" si="191"/>
        <v>#DIV/0!</v>
      </c>
      <c r="QOF30" s="45" t="e">
        <f t="shared" si="191"/>
        <v>#DIV/0!</v>
      </c>
      <c r="QOG30" s="45" t="e">
        <f t="shared" si="191"/>
        <v>#DIV/0!</v>
      </c>
      <c r="QOH30" s="45" t="e">
        <f t="shared" si="191"/>
        <v>#DIV/0!</v>
      </c>
      <c r="QOI30" s="45" t="e">
        <f t="shared" si="191"/>
        <v>#DIV/0!</v>
      </c>
      <c r="QOJ30" s="45" t="e">
        <f t="shared" si="191"/>
        <v>#DIV/0!</v>
      </c>
      <c r="QOK30" s="45" t="e">
        <f t="shared" si="191"/>
        <v>#DIV/0!</v>
      </c>
      <c r="QOL30" s="45" t="e">
        <f t="shared" si="191"/>
        <v>#DIV/0!</v>
      </c>
      <c r="QOM30" s="45" t="e">
        <f t="shared" si="191"/>
        <v>#DIV/0!</v>
      </c>
      <c r="QON30" s="45" t="e">
        <f t="shared" si="191"/>
        <v>#DIV/0!</v>
      </c>
      <c r="QOO30" s="45" t="e">
        <f t="shared" si="191"/>
        <v>#DIV/0!</v>
      </c>
      <c r="QOP30" s="45" t="e">
        <f t="shared" si="191"/>
        <v>#DIV/0!</v>
      </c>
      <c r="QOQ30" s="45" t="e">
        <f t="shared" si="191"/>
        <v>#DIV/0!</v>
      </c>
      <c r="QOR30" s="45" t="e">
        <f t="shared" si="191"/>
        <v>#DIV/0!</v>
      </c>
      <c r="QOS30" s="45" t="e">
        <f t="shared" si="191"/>
        <v>#DIV/0!</v>
      </c>
      <c r="QOT30" s="45" t="e">
        <f t="shared" si="191"/>
        <v>#DIV/0!</v>
      </c>
      <c r="QOU30" s="45" t="e">
        <f t="shared" si="191"/>
        <v>#DIV/0!</v>
      </c>
      <c r="QOV30" s="45" t="e">
        <f t="shared" si="191"/>
        <v>#DIV/0!</v>
      </c>
      <c r="QOW30" s="45" t="e">
        <f t="shared" si="191"/>
        <v>#DIV/0!</v>
      </c>
      <c r="QOX30" s="45" t="e">
        <f t="shared" si="191"/>
        <v>#DIV/0!</v>
      </c>
      <c r="QOY30" s="45" t="e">
        <f t="shared" si="191"/>
        <v>#DIV/0!</v>
      </c>
      <c r="QOZ30" s="45" t="e">
        <f t="shared" si="191"/>
        <v>#DIV/0!</v>
      </c>
      <c r="QPA30" s="45" t="e">
        <f t="shared" si="191"/>
        <v>#DIV/0!</v>
      </c>
      <c r="QPB30" s="45" t="e">
        <f t="shared" si="191"/>
        <v>#DIV/0!</v>
      </c>
      <c r="QPC30" s="45" t="e">
        <f t="shared" si="191"/>
        <v>#DIV/0!</v>
      </c>
      <c r="QPD30" s="45" t="e">
        <f t="shared" ref="QPD30:QRO30" si="192">QPD8/QPD6</f>
        <v>#DIV/0!</v>
      </c>
      <c r="QPE30" s="45" t="e">
        <f t="shared" si="192"/>
        <v>#DIV/0!</v>
      </c>
      <c r="QPF30" s="45" t="e">
        <f t="shared" si="192"/>
        <v>#DIV/0!</v>
      </c>
      <c r="QPG30" s="45" t="e">
        <f t="shared" si="192"/>
        <v>#DIV/0!</v>
      </c>
      <c r="QPH30" s="45" t="e">
        <f t="shared" si="192"/>
        <v>#DIV/0!</v>
      </c>
      <c r="QPI30" s="45" t="e">
        <f t="shared" si="192"/>
        <v>#DIV/0!</v>
      </c>
      <c r="QPJ30" s="45" t="e">
        <f t="shared" si="192"/>
        <v>#DIV/0!</v>
      </c>
      <c r="QPK30" s="45" t="e">
        <f t="shared" si="192"/>
        <v>#DIV/0!</v>
      </c>
      <c r="QPL30" s="45" t="e">
        <f t="shared" si="192"/>
        <v>#DIV/0!</v>
      </c>
      <c r="QPM30" s="45" t="e">
        <f t="shared" si="192"/>
        <v>#DIV/0!</v>
      </c>
      <c r="QPN30" s="45" t="e">
        <f t="shared" si="192"/>
        <v>#DIV/0!</v>
      </c>
      <c r="QPO30" s="45" t="e">
        <f t="shared" si="192"/>
        <v>#DIV/0!</v>
      </c>
      <c r="QPP30" s="45" t="e">
        <f t="shared" si="192"/>
        <v>#DIV/0!</v>
      </c>
      <c r="QPQ30" s="45" t="e">
        <f t="shared" si="192"/>
        <v>#DIV/0!</v>
      </c>
      <c r="QPR30" s="45" t="e">
        <f t="shared" si="192"/>
        <v>#DIV/0!</v>
      </c>
      <c r="QPS30" s="45" t="e">
        <f t="shared" si="192"/>
        <v>#DIV/0!</v>
      </c>
      <c r="QPT30" s="45" t="e">
        <f t="shared" si="192"/>
        <v>#DIV/0!</v>
      </c>
      <c r="QPU30" s="45" t="e">
        <f t="shared" si="192"/>
        <v>#DIV/0!</v>
      </c>
      <c r="QPV30" s="45" t="e">
        <f t="shared" si="192"/>
        <v>#DIV/0!</v>
      </c>
      <c r="QPW30" s="45" t="e">
        <f t="shared" si="192"/>
        <v>#DIV/0!</v>
      </c>
      <c r="QPX30" s="45" t="e">
        <f t="shared" si="192"/>
        <v>#DIV/0!</v>
      </c>
      <c r="QPY30" s="45" t="e">
        <f t="shared" si="192"/>
        <v>#DIV/0!</v>
      </c>
      <c r="QPZ30" s="45" t="e">
        <f t="shared" si="192"/>
        <v>#DIV/0!</v>
      </c>
      <c r="QQA30" s="45" t="e">
        <f t="shared" si="192"/>
        <v>#DIV/0!</v>
      </c>
      <c r="QQB30" s="45" t="e">
        <f t="shared" si="192"/>
        <v>#DIV/0!</v>
      </c>
      <c r="QQC30" s="45" t="e">
        <f t="shared" si="192"/>
        <v>#DIV/0!</v>
      </c>
      <c r="QQD30" s="45" t="e">
        <f t="shared" si="192"/>
        <v>#DIV/0!</v>
      </c>
      <c r="QQE30" s="45" t="e">
        <f t="shared" si="192"/>
        <v>#DIV/0!</v>
      </c>
      <c r="QQF30" s="45" t="e">
        <f t="shared" si="192"/>
        <v>#DIV/0!</v>
      </c>
      <c r="QQG30" s="45" t="e">
        <f t="shared" si="192"/>
        <v>#DIV/0!</v>
      </c>
      <c r="QQH30" s="45" t="e">
        <f t="shared" si="192"/>
        <v>#DIV/0!</v>
      </c>
      <c r="QQI30" s="45" t="e">
        <f t="shared" si="192"/>
        <v>#DIV/0!</v>
      </c>
      <c r="QQJ30" s="45" t="e">
        <f t="shared" si="192"/>
        <v>#DIV/0!</v>
      </c>
      <c r="QQK30" s="45" t="e">
        <f t="shared" si="192"/>
        <v>#DIV/0!</v>
      </c>
      <c r="QQL30" s="45" t="e">
        <f t="shared" si="192"/>
        <v>#DIV/0!</v>
      </c>
      <c r="QQM30" s="45" t="e">
        <f t="shared" si="192"/>
        <v>#DIV/0!</v>
      </c>
      <c r="QQN30" s="45" t="e">
        <f t="shared" si="192"/>
        <v>#DIV/0!</v>
      </c>
      <c r="QQO30" s="45" t="e">
        <f t="shared" si="192"/>
        <v>#DIV/0!</v>
      </c>
      <c r="QQP30" s="45" t="e">
        <f t="shared" si="192"/>
        <v>#DIV/0!</v>
      </c>
      <c r="QQQ30" s="45" t="e">
        <f t="shared" si="192"/>
        <v>#DIV/0!</v>
      </c>
      <c r="QQR30" s="45" t="e">
        <f t="shared" si="192"/>
        <v>#DIV/0!</v>
      </c>
      <c r="QQS30" s="45" t="e">
        <f t="shared" si="192"/>
        <v>#DIV/0!</v>
      </c>
      <c r="QQT30" s="45" t="e">
        <f t="shared" si="192"/>
        <v>#DIV/0!</v>
      </c>
      <c r="QQU30" s="45" t="e">
        <f t="shared" si="192"/>
        <v>#DIV/0!</v>
      </c>
      <c r="QQV30" s="45" t="e">
        <f t="shared" si="192"/>
        <v>#DIV/0!</v>
      </c>
      <c r="QQW30" s="45" t="e">
        <f t="shared" si="192"/>
        <v>#DIV/0!</v>
      </c>
      <c r="QQX30" s="45" t="e">
        <f t="shared" si="192"/>
        <v>#DIV/0!</v>
      </c>
      <c r="QQY30" s="45" t="e">
        <f t="shared" si="192"/>
        <v>#DIV/0!</v>
      </c>
      <c r="QQZ30" s="45" t="e">
        <f t="shared" si="192"/>
        <v>#DIV/0!</v>
      </c>
      <c r="QRA30" s="45" t="e">
        <f t="shared" si="192"/>
        <v>#DIV/0!</v>
      </c>
      <c r="QRB30" s="45" t="e">
        <f t="shared" si="192"/>
        <v>#DIV/0!</v>
      </c>
      <c r="QRC30" s="45" t="e">
        <f t="shared" si="192"/>
        <v>#DIV/0!</v>
      </c>
      <c r="QRD30" s="45" t="e">
        <f t="shared" si="192"/>
        <v>#DIV/0!</v>
      </c>
      <c r="QRE30" s="45" t="e">
        <f t="shared" si="192"/>
        <v>#DIV/0!</v>
      </c>
      <c r="QRF30" s="45" t="e">
        <f t="shared" si="192"/>
        <v>#DIV/0!</v>
      </c>
      <c r="QRG30" s="45" t="e">
        <f t="shared" si="192"/>
        <v>#DIV/0!</v>
      </c>
      <c r="QRH30" s="45" t="e">
        <f t="shared" si="192"/>
        <v>#DIV/0!</v>
      </c>
      <c r="QRI30" s="45" t="e">
        <f t="shared" si="192"/>
        <v>#DIV/0!</v>
      </c>
      <c r="QRJ30" s="45" t="e">
        <f t="shared" si="192"/>
        <v>#DIV/0!</v>
      </c>
      <c r="QRK30" s="45" t="e">
        <f t="shared" si="192"/>
        <v>#DIV/0!</v>
      </c>
      <c r="QRL30" s="45" t="e">
        <f t="shared" si="192"/>
        <v>#DIV/0!</v>
      </c>
      <c r="QRM30" s="45" t="e">
        <f t="shared" si="192"/>
        <v>#DIV/0!</v>
      </c>
      <c r="QRN30" s="45" t="e">
        <f t="shared" si="192"/>
        <v>#DIV/0!</v>
      </c>
      <c r="QRO30" s="45" t="e">
        <f t="shared" si="192"/>
        <v>#DIV/0!</v>
      </c>
      <c r="QRP30" s="45" t="e">
        <f t="shared" ref="QRP30:QUA30" si="193">QRP8/QRP6</f>
        <v>#DIV/0!</v>
      </c>
      <c r="QRQ30" s="45" t="e">
        <f t="shared" si="193"/>
        <v>#DIV/0!</v>
      </c>
      <c r="QRR30" s="45" t="e">
        <f t="shared" si="193"/>
        <v>#DIV/0!</v>
      </c>
      <c r="QRS30" s="45" t="e">
        <f t="shared" si="193"/>
        <v>#DIV/0!</v>
      </c>
      <c r="QRT30" s="45" t="e">
        <f t="shared" si="193"/>
        <v>#DIV/0!</v>
      </c>
      <c r="QRU30" s="45" t="e">
        <f t="shared" si="193"/>
        <v>#DIV/0!</v>
      </c>
      <c r="QRV30" s="45" t="e">
        <f t="shared" si="193"/>
        <v>#DIV/0!</v>
      </c>
      <c r="QRW30" s="45" t="e">
        <f t="shared" si="193"/>
        <v>#DIV/0!</v>
      </c>
      <c r="QRX30" s="45" t="e">
        <f t="shared" si="193"/>
        <v>#DIV/0!</v>
      </c>
      <c r="QRY30" s="45" t="e">
        <f t="shared" si="193"/>
        <v>#DIV/0!</v>
      </c>
      <c r="QRZ30" s="45" t="e">
        <f t="shared" si="193"/>
        <v>#DIV/0!</v>
      </c>
      <c r="QSA30" s="45" t="e">
        <f t="shared" si="193"/>
        <v>#DIV/0!</v>
      </c>
      <c r="QSB30" s="45" t="e">
        <f t="shared" si="193"/>
        <v>#DIV/0!</v>
      </c>
      <c r="QSC30" s="45" t="e">
        <f t="shared" si="193"/>
        <v>#DIV/0!</v>
      </c>
      <c r="QSD30" s="45" t="e">
        <f t="shared" si="193"/>
        <v>#DIV/0!</v>
      </c>
      <c r="QSE30" s="45" t="e">
        <f t="shared" si="193"/>
        <v>#DIV/0!</v>
      </c>
      <c r="QSF30" s="45" t="e">
        <f t="shared" si="193"/>
        <v>#DIV/0!</v>
      </c>
      <c r="QSG30" s="45" t="e">
        <f t="shared" si="193"/>
        <v>#DIV/0!</v>
      </c>
      <c r="QSH30" s="45" t="e">
        <f t="shared" si="193"/>
        <v>#DIV/0!</v>
      </c>
      <c r="QSI30" s="45" t="e">
        <f t="shared" si="193"/>
        <v>#DIV/0!</v>
      </c>
      <c r="QSJ30" s="45" t="e">
        <f t="shared" si="193"/>
        <v>#DIV/0!</v>
      </c>
      <c r="QSK30" s="45" t="e">
        <f t="shared" si="193"/>
        <v>#DIV/0!</v>
      </c>
      <c r="QSL30" s="45" t="e">
        <f t="shared" si="193"/>
        <v>#DIV/0!</v>
      </c>
      <c r="QSM30" s="45" t="e">
        <f t="shared" si="193"/>
        <v>#DIV/0!</v>
      </c>
      <c r="QSN30" s="45" t="e">
        <f t="shared" si="193"/>
        <v>#DIV/0!</v>
      </c>
      <c r="QSO30" s="45" t="e">
        <f t="shared" si="193"/>
        <v>#DIV/0!</v>
      </c>
      <c r="QSP30" s="45" t="e">
        <f t="shared" si="193"/>
        <v>#DIV/0!</v>
      </c>
      <c r="QSQ30" s="45" t="e">
        <f t="shared" si="193"/>
        <v>#DIV/0!</v>
      </c>
      <c r="QSR30" s="45" t="e">
        <f t="shared" si="193"/>
        <v>#DIV/0!</v>
      </c>
      <c r="QSS30" s="45" t="e">
        <f t="shared" si="193"/>
        <v>#DIV/0!</v>
      </c>
      <c r="QST30" s="45" t="e">
        <f t="shared" si="193"/>
        <v>#DIV/0!</v>
      </c>
      <c r="QSU30" s="45" t="e">
        <f t="shared" si="193"/>
        <v>#DIV/0!</v>
      </c>
      <c r="QSV30" s="45" t="e">
        <f t="shared" si="193"/>
        <v>#DIV/0!</v>
      </c>
      <c r="QSW30" s="45" t="e">
        <f t="shared" si="193"/>
        <v>#DIV/0!</v>
      </c>
      <c r="QSX30" s="45" t="e">
        <f t="shared" si="193"/>
        <v>#DIV/0!</v>
      </c>
      <c r="QSY30" s="45" t="e">
        <f t="shared" si="193"/>
        <v>#DIV/0!</v>
      </c>
      <c r="QSZ30" s="45" t="e">
        <f t="shared" si="193"/>
        <v>#DIV/0!</v>
      </c>
      <c r="QTA30" s="45" t="e">
        <f t="shared" si="193"/>
        <v>#DIV/0!</v>
      </c>
      <c r="QTB30" s="45" t="e">
        <f t="shared" si="193"/>
        <v>#DIV/0!</v>
      </c>
      <c r="QTC30" s="45" t="e">
        <f t="shared" si="193"/>
        <v>#DIV/0!</v>
      </c>
      <c r="QTD30" s="45" t="e">
        <f t="shared" si="193"/>
        <v>#DIV/0!</v>
      </c>
      <c r="QTE30" s="45" t="e">
        <f t="shared" si="193"/>
        <v>#DIV/0!</v>
      </c>
      <c r="QTF30" s="45" t="e">
        <f t="shared" si="193"/>
        <v>#DIV/0!</v>
      </c>
      <c r="QTG30" s="45" t="e">
        <f t="shared" si="193"/>
        <v>#DIV/0!</v>
      </c>
      <c r="QTH30" s="45" t="e">
        <f t="shared" si="193"/>
        <v>#DIV/0!</v>
      </c>
      <c r="QTI30" s="45" t="e">
        <f t="shared" si="193"/>
        <v>#DIV/0!</v>
      </c>
      <c r="QTJ30" s="45" t="e">
        <f t="shared" si="193"/>
        <v>#DIV/0!</v>
      </c>
      <c r="QTK30" s="45" t="e">
        <f t="shared" si="193"/>
        <v>#DIV/0!</v>
      </c>
      <c r="QTL30" s="45" t="e">
        <f t="shared" si="193"/>
        <v>#DIV/0!</v>
      </c>
      <c r="QTM30" s="45" t="e">
        <f t="shared" si="193"/>
        <v>#DIV/0!</v>
      </c>
      <c r="QTN30" s="45" t="e">
        <f t="shared" si="193"/>
        <v>#DIV/0!</v>
      </c>
      <c r="QTO30" s="45" t="e">
        <f t="shared" si="193"/>
        <v>#DIV/0!</v>
      </c>
      <c r="QTP30" s="45" t="e">
        <f t="shared" si="193"/>
        <v>#DIV/0!</v>
      </c>
      <c r="QTQ30" s="45" t="e">
        <f t="shared" si="193"/>
        <v>#DIV/0!</v>
      </c>
      <c r="QTR30" s="45" t="e">
        <f t="shared" si="193"/>
        <v>#DIV/0!</v>
      </c>
      <c r="QTS30" s="45" t="e">
        <f t="shared" si="193"/>
        <v>#DIV/0!</v>
      </c>
      <c r="QTT30" s="45" t="e">
        <f t="shared" si="193"/>
        <v>#DIV/0!</v>
      </c>
      <c r="QTU30" s="45" t="e">
        <f t="shared" si="193"/>
        <v>#DIV/0!</v>
      </c>
      <c r="QTV30" s="45" t="e">
        <f t="shared" si="193"/>
        <v>#DIV/0!</v>
      </c>
      <c r="QTW30" s="45" t="e">
        <f t="shared" si="193"/>
        <v>#DIV/0!</v>
      </c>
      <c r="QTX30" s="45" t="e">
        <f t="shared" si="193"/>
        <v>#DIV/0!</v>
      </c>
      <c r="QTY30" s="45" t="e">
        <f t="shared" si="193"/>
        <v>#DIV/0!</v>
      </c>
      <c r="QTZ30" s="45" t="e">
        <f t="shared" si="193"/>
        <v>#DIV/0!</v>
      </c>
      <c r="QUA30" s="45" t="e">
        <f t="shared" si="193"/>
        <v>#DIV/0!</v>
      </c>
      <c r="QUB30" s="45" t="e">
        <f t="shared" ref="QUB30:QWM30" si="194">QUB8/QUB6</f>
        <v>#DIV/0!</v>
      </c>
      <c r="QUC30" s="45" t="e">
        <f t="shared" si="194"/>
        <v>#DIV/0!</v>
      </c>
      <c r="QUD30" s="45" t="e">
        <f t="shared" si="194"/>
        <v>#DIV/0!</v>
      </c>
      <c r="QUE30" s="45" t="e">
        <f t="shared" si="194"/>
        <v>#DIV/0!</v>
      </c>
      <c r="QUF30" s="45" t="e">
        <f t="shared" si="194"/>
        <v>#DIV/0!</v>
      </c>
      <c r="QUG30" s="45" t="e">
        <f t="shared" si="194"/>
        <v>#DIV/0!</v>
      </c>
      <c r="QUH30" s="45" t="e">
        <f t="shared" si="194"/>
        <v>#DIV/0!</v>
      </c>
      <c r="QUI30" s="45" t="e">
        <f t="shared" si="194"/>
        <v>#DIV/0!</v>
      </c>
      <c r="QUJ30" s="45" t="e">
        <f t="shared" si="194"/>
        <v>#DIV/0!</v>
      </c>
      <c r="QUK30" s="45" t="e">
        <f t="shared" si="194"/>
        <v>#DIV/0!</v>
      </c>
      <c r="QUL30" s="45" t="e">
        <f t="shared" si="194"/>
        <v>#DIV/0!</v>
      </c>
      <c r="QUM30" s="45" t="e">
        <f t="shared" si="194"/>
        <v>#DIV/0!</v>
      </c>
      <c r="QUN30" s="45" t="e">
        <f t="shared" si="194"/>
        <v>#DIV/0!</v>
      </c>
      <c r="QUO30" s="45" t="e">
        <f t="shared" si="194"/>
        <v>#DIV/0!</v>
      </c>
      <c r="QUP30" s="45" t="e">
        <f t="shared" si="194"/>
        <v>#DIV/0!</v>
      </c>
      <c r="QUQ30" s="45" t="e">
        <f t="shared" si="194"/>
        <v>#DIV/0!</v>
      </c>
      <c r="QUR30" s="45" t="e">
        <f t="shared" si="194"/>
        <v>#DIV/0!</v>
      </c>
      <c r="QUS30" s="45" t="e">
        <f t="shared" si="194"/>
        <v>#DIV/0!</v>
      </c>
      <c r="QUT30" s="45" t="e">
        <f t="shared" si="194"/>
        <v>#DIV/0!</v>
      </c>
      <c r="QUU30" s="45" t="e">
        <f t="shared" si="194"/>
        <v>#DIV/0!</v>
      </c>
      <c r="QUV30" s="45" t="e">
        <f t="shared" si="194"/>
        <v>#DIV/0!</v>
      </c>
      <c r="QUW30" s="45" t="e">
        <f t="shared" si="194"/>
        <v>#DIV/0!</v>
      </c>
      <c r="QUX30" s="45" t="e">
        <f t="shared" si="194"/>
        <v>#DIV/0!</v>
      </c>
      <c r="QUY30" s="45" t="e">
        <f t="shared" si="194"/>
        <v>#DIV/0!</v>
      </c>
      <c r="QUZ30" s="45" t="e">
        <f t="shared" si="194"/>
        <v>#DIV/0!</v>
      </c>
      <c r="QVA30" s="45" t="e">
        <f t="shared" si="194"/>
        <v>#DIV/0!</v>
      </c>
      <c r="QVB30" s="45" t="e">
        <f t="shared" si="194"/>
        <v>#DIV/0!</v>
      </c>
      <c r="QVC30" s="45" t="e">
        <f t="shared" si="194"/>
        <v>#DIV/0!</v>
      </c>
      <c r="QVD30" s="45" t="e">
        <f t="shared" si="194"/>
        <v>#DIV/0!</v>
      </c>
      <c r="QVE30" s="45" t="e">
        <f t="shared" si="194"/>
        <v>#DIV/0!</v>
      </c>
      <c r="QVF30" s="45" t="e">
        <f t="shared" si="194"/>
        <v>#DIV/0!</v>
      </c>
      <c r="QVG30" s="45" t="e">
        <f t="shared" si="194"/>
        <v>#DIV/0!</v>
      </c>
      <c r="QVH30" s="45" t="e">
        <f t="shared" si="194"/>
        <v>#DIV/0!</v>
      </c>
      <c r="QVI30" s="45" t="e">
        <f t="shared" si="194"/>
        <v>#DIV/0!</v>
      </c>
      <c r="QVJ30" s="45" t="e">
        <f t="shared" si="194"/>
        <v>#DIV/0!</v>
      </c>
      <c r="QVK30" s="45" t="e">
        <f t="shared" si="194"/>
        <v>#DIV/0!</v>
      </c>
      <c r="QVL30" s="45" t="e">
        <f t="shared" si="194"/>
        <v>#DIV/0!</v>
      </c>
      <c r="QVM30" s="45" t="e">
        <f t="shared" si="194"/>
        <v>#DIV/0!</v>
      </c>
      <c r="QVN30" s="45" t="e">
        <f t="shared" si="194"/>
        <v>#DIV/0!</v>
      </c>
      <c r="QVO30" s="45" t="e">
        <f t="shared" si="194"/>
        <v>#DIV/0!</v>
      </c>
      <c r="QVP30" s="45" t="e">
        <f t="shared" si="194"/>
        <v>#DIV/0!</v>
      </c>
      <c r="QVQ30" s="45" t="e">
        <f t="shared" si="194"/>
        <v>#DIV/0!</v>
      </c>
      <c r="QVR30" s="45" t="e">
        <f t="shared" si="194"/>
        <v>#DIV/0!</v>
      </c>
      <c r="QVS30" s="45" t="e">
        <f t="shared" si="194"/>
        <v>#DIV/0!</v>
      </c>
      <c r="QVT30" s="45" t="e">
        <f t="shared" si="194"/>
        <v>#DIV/0!</v>
      </c>
      <c r="QVU30" s="45" t="e">
        <f t="shared" si="194"/>
        <v>#DIV/0!</v>
      </c>
      <c r="QVV30" s="45" t="e">
        <f t="shared" si="194"/>
        <v>#DIV/0!</v>
      </c>
      <c r="QVW30" s="45" t="e">
        <f t="shared" si="194"/>
        <v>#DIV/0!</v>
      </c>
      <c r="QVX30" s="45" t="e">
        <f t="shared" si="194"/>
        <v>#DIV/0!</v>
      </c>
      <c r="QVY30" s="45" t="e">
        <f t="shared" si="194"/>
        <v>#DIV/0!</v>
      </c>
      <c r="QVZ30" s="45" t="e">
        <f t="shared" si="194"/>
        <v>#DIV/0!</v>
      </c>
      <c r="QWA30" s="45" t="e">
        <f t="shared" si="194"/>
        <v>#DIV/0!</v>
      </c>
      <c r="QWB30" s="45" t="e">
        <f t="shared" si="194"/>
        <v>#DIV/0!</v>
      </c>
      <c r="QWC30" s="45" t="e">
        <f t="shared" si="194"/>
        <v>#DIV/0!</v>
      </c>
      <c r="QWD30" s="45" t="e">
        <f t="shared" si="194"/>
        <v>#DIV/0!</v>
      </c>
      <c r="QWE30" s="45" t="e">
        <f t="shared" si="194"/>
        <v>#DIV/0!</v>
      </c>
      <c r="QWF30" s="45" t="e">
        <f t="shared" si="194"/>
        <v>#DIV/0!</v>
      </c>
      <c r="QWG30" s="45" t="e">
        <f t="shared" si="194"/>
        <v>#DIV/0!</v>
      </c>
      <c r="QWH30" s="45" t="e">
        <f t="shared" si="194"/>
        <v>#DIV/0!</v>
      </c>
      <c r="QWI30" s="45" t="e">
        <f t="shared" si="194"/>
        <v>#DIV/0!</v>
      </c>
      <c r="QWJ30" s="45" t="e">
        <f t="shared" si="194"/>
        <v>#DIV/0!</v>
      </c>
      <c r="QWK30" s="45" t="e">
        <f t="shared" si="194"/>
        <v>#DIV/0!</v>
      </c>
      <c r="QWL30" s="45" t="e">
        <f t="shared" si="194"/>
        <v>#DIV/0!</v>
      </c>
      <c r="QWM30" s="45" t="e">
        <f t="shared" si="194"/>
        <v>#DIV/0!</v>
      </c>
      <c r="QWN30" s="45" t="e">
        <f t="shared" ref="QWN30:QYY30" si="195">QWN8/QWN6</f>
        <v>#DIV/0!</v>
      </c>
      <c r="QWO30" s="45" t="e">
        <f t="shared" si="195"/>
        <v>#DIV/0!</v>
      </c>
      <c r="QWP30" s="45" t="e">
        <f t="shared" si="195"/>
        <v>#DIV/0!</v>
      </c>
      <c r="QWQ30" s="45" t="e">
        <f t="shared" si="195"/>
        <v>#DIV/0!</v>
      </c>
      <c r="QWR30" s="45" t="e">
        <f t="shared" si="195"/>
        <v>#DIV/0!</v>
      </c>
      <c r="QWS30" s="45" t="e">
        <f t="shared" si="195"/>
        <v>#DIV/0!</v>
      </c>
      <c r="QWT30" s="45" t="e">
        <f t="shared" si="195"/>
        <v>#DIV/0!</v>
      </c>
      <c r="QWU30" s="45" t="e">
        <f t="shared" si="195"/>
        <v>#DIV/0!</v>
      </c>
      <c r="QWV30" s="45" t="e">
        <f t="shared" si="195"/>
        <v>#DIV/0!</v>
      </c>
      <c r="QWW30" s="45" t="e">
        <f t="shared" si="195"/>
        <v>#DIV/0!</v>
      </c>
      <c r="QWX30" s="45" t="e">
        <f t="shared" si="195"/>
        <v>#DIV/0!</v>
      </c>
      <c r="QWY30" s="45" t="e">
        <f t="shared" si="195"/>
        <v>#DIV/0!</v>
      </c>
      <c r="QWZ30" s="45" t="e">
        <f t="shared" si="195"/>
        <v>#DIV/0!</v>
      </c>
      <c r="QXA30" s="45" t="e">
        <f t="shared" si="195"/>
        <v>#DIV/0!</v>
      </c>
      <c r="QXB30" s="45" t="e">
        <f t="shared" si="195"/>
        <v>#DIV/0!</v>
      </c>
      <c r="QXC30" s="45" t="e">
        <f t="shared" si="195"/>
        <v>#DIV/0!</v>
      </c>
      <c r="QXD30" s="45" t="e">
        <f t="shared" si="195"/>
        <v>#DIV/0!</v>
      </c>
      <c r="QXE30" s="45" t="e">
        <f t="shared" si="195"/>
        <v>#DIV/0!</v>
      </c>
      <c r="QXF30" s="45" t="e">
        <f t="shared" si="195"/>
        <v>#DIV/0!</v>
      </c>
      <c r="QXG30" s="45" t="e">
        <f t="shared" si="195"/>
        <v>#DIV/0!</v>
      </c>
      <c r="QXH30" s="45" t="e">
        <f t="shared" si="195"/>
        <v>#DIV/0!</v>
      </c>
      <c r="QXI30" s="45" t="e">
        <f t="shared" si="195"/>
        <v>#DIV/0!</v>
      </c>
      <c r="QXJ30" s="45" t="e">
        <f t="shared" si="195"/>
        <v>#DIV/0!</v>
      </c>
      <c r="QXK30" s="45" t="e">
        <f t="shared" si="195"/>
        <v>#DIV/0!</v>
      </c>
      <c r="QXL30" s="45" t="e">
        <f t="shared" si="195"/>
        <v>#DIV/0!</v>
      </c>
      <c r="QXM30" s="45" t="e">
        <f t="shared" si="195"/>
        <v>#DIV/0!</v>
      </c>
      <c r="QXN30" s="45" t="e">
        <f t="shared" si="195"/>
        <v>#DIV/0!</v>
      </c>
      <c r="QXO30" s="45" t="e">
        <f t="shared" si="195"/>
        <v>#DIV/0!</v>
      </c>
      <c r="QXP30" s="45" t="e">
        <f t="shared" si="195"/>
        <v>#DIV/0!</v>
      </c>
      <c r="QXQ30" s="45" t="e">
        <f t="shared" si="195"/>
        <v>#DIV/0!</v>
      </c>
      <c r="QXR30" s="45" t="e">
        <f t="shared" si="195"/>
        <v>#DIV/0!</v>
      </c>
      <c r="QXS30" s="45" t="e">
        <f t="shared" si="195"/>
        <v>#DIV/0!</v>
      </c>
      <c r="QXT30" s="45" t="e">
        <f t="shared" si="195"/>
        <v>#DIV/0!</v>
      </c>
      <c r="QXU30" s="45" t="e">
        <f t="shared" si="195"/>
        <v>#DIV/0!</v>
      </c>
      <c r="QXV30" s="45" t="e">
        <f t="shared" si="195"/>
        <v>#DIV/0!</v>
      </c>
      <c r="QXW30" s="45" t="e">
        <f t="shared" si="195"/>
        <v>#DIV/0!</v>
      </c>
      <c r="QXX30" s="45" t="e">
        <f t="shared" si="195"/>
        <v>#DIV/0!</v>
      </c>
      <c r="QXY30" s="45" t="e">
        <f t="shared" si="195"/>
        <v>#DIV/0!</v>
      </c>
      <c r="QXZ30" s="45" t="e">
        <f t="shared" si="195"/>
        <v>#DIV/0!</v>
      </c>
      <c r="QYA30" s="45" t="e">
        <f t="shared" si="195"/>
        <v>#DIV/0!</v>
      </c>
      <c r="QYB30" s="45" t="e">
        <f t="shared" si="195"/>
        <v>#DIV/0!</v>
      </c>
      <c r="QYC30" s="45" t="e">
        <f t="shared" si="195"/>
        <v>#DIV/0!</v>
      </c>
      <c r="QYD30" s="45" t="e">
        <f t="shared" si="195"/>
        <v>#DIV/0!</v>
      </c>
      <c r="QYE30" s="45" t="e">
        <f t="shared" si="195"/>
        <v>#DIV/0!</v>
      </c>
      <c r="QYF30" s="45" t="e">
        <f t="shared" si="195"/>
        <v>#DIV/0!</v>
      </c>
      <c r="QYG30" s="45" t="e">
        <f t="shared" si="195"/>
        <v>#DIV/0!</v>
      </c>
      <c r="QYH30" s="45" t="e">
        <f t="shared" si="195"/>
        <v>#DIV/0!</v>
      </c>
      <c r="QYI30" s="45" t="e">
        <f t="shared" si="195"/>
        <v>#DIV/0!</v>
      </c>
      <c r="QYJ30" s="45" t="e">
        <f t="shared" si="195"/>
        <v>#DIV/0!</v>
      </c>
      <c r="QYK30" s="45" t="e">
        <f t="shared" si="195"/>
        <v>#DIV/0!</v>
      </c>
      <c r="QYL30" s="45" t="e">
        <f t="shared" si="195"/>
        <v>#DIV/0!</v>
      </c>
      <c r="QYM30" s="45" t="e">
        <f t="shared" si="195"/>
        <v>#DIV/0!</v>
      </c>
      <c r="QYN30" s="45" t="e">
        <f t="shared" si="195"/>
        <v>#DIV/0!</v>
      </c>
      <c r="QYO30" s="45" t="e">
        <f t="shared" si="195"/>
        <v>#DIV/0!</v>
      </c>
      <c r="QYP30" s="45" t="e">
        <f t="shared" si="195"/>
        <v>#DIV/0!</v>
      </c>
      <c r="QYQ30" s="45" t="e">
        <f t="shared" si="195"/>
        <v>#DIV/0!</v>
      </c>
      <c r="QYR30" s="45" t="e">
        <f t="shared" si="195"/>
        <v>#DIV/0!</v>
      </c>
      <c r="QYS30" s="45" t="e">
        <f t="shared" si="195"/>
        <v>#DIV/0!</v>
      </c>
      <c r="QYT30" s="45" t="e">
        <f t="shared" si="195"/>
        <v>#DIV/0!</v>
      </c>
      <c r="QYU30" s="45" t="e">
        <f t="shared" si="195"/>
        <v>#DIV/0!</v>
      </c>
      <c r="QYV30" s="45" t="e">
        <f t="shared" si="195"/>
        <v>#DIV/0!</v>
      </c>
      <c r="QYW30" s="45" t="e">
        <f t="shared" si="195"/>
        <v>#DIV/0!</v>
      </c>
      <c r="QYX30" s="45" t="e">
        <f t="shared" si="195"/>
        <v>#DIV/0!</v>
      </c>
      <c r="QYY30" s="45" t="e">
        <f t="shared" si="195"/>
        <v>#DIV/0!</v>
      </c>
      <c r="QYZ30" s="45" t="e">
        <f t="shared" ref="QYZ30:RBK30" si="196">QYZ8/QYZ6</f>
        <v>#DIV/0!</v>
      </c>
      <c r="QZA30" s="45" t="e">
        <f t="shared" si="196"/>
        <v>#DIV/0!</v>
      </c>
      <c r="QZB30" s="45" t="e">
        <f t="shared" si="196"/>
        <v>#DIV/0!</v>
      </c>
      <c r="QZC30" s="45" t="e">
        <f t="shared" si="196"/>
        <v>#DIV/0!</v>
      </c>
      <c r="QZD30" s="45" t="e">
        <f t="shared" si="196"/>
        <v>#DIV/0!</v>
      </c>
      <c r="QZE30" s="45" t="e">
        <f t="shared" si="196"/>
        <v>#DIV/0!</v>
      </c>
      <c r="QZF30" s="45" t="e">
        <f t="shared" si="196"/>
        <v>#DIV/0!</v>
      </c>
      <c r="QZG30" s="45" t="e">
        <f t="shared" si="196"/>
        <v>#DIV/0!</v>
      </c>
      <c r="QZH30" s="45" t="e">
        <f t="shared" si="196"/>
        <v>#DIV/0!</v>
      </c>
      <c r="QZI30" s="45" t="e">
        <f t="shared" si="196"/>
        <v>#DIV/0!</v>
      </c>
      <c r="QZJ30" s="45" t="e">
        <f t="shared" si="196"/>
        <v>#DIV/0!</v>
      </c>
      <c r="QZK30" s="45" t="e">
        <f t="shared" si="196"/>
        <v>#DIV/0!</v>
      </c>
      <c r="QZL30" s="45" t="e">
        <f t="shared" si="196"/>
        <v>#DIV/0!</v>
      </c>
      <c r="QZM30" s="45" t="e">
        <f t="shared" si="196"/>
        <v>#DIV/0!</v>
      </c>
      <c r="QZN30" s="45" t="e">
        <f t="shared" si="196"/>
        <v>#DIV/0!</v>
      </c>
      <c r="QZO30" s="45" t="e">
        <f t="shared" si="196"/>
        <v>#DIV/0!</v>
      </c>
      <c r="QZP30" s="45" t="e">
        <f t="shared" si="196"/>
        <v>#DIV/0!</v>
      </c>
      <c r="QZQ30" s="45" t="e">
        <f t="shared" si="196"/>
        <v>#DIV/0!</v>
      </c>
      <c r="QZR30" s="45" t="e">
        <f t="shared" si="196"/>
        <v>#DIV/0!</v>
      </c>
      <c r="QZS30" s="45" t="e">
        <f t="shared" si="196"/>
        <v>#DIV/0!</v>
      </c>
      <c r="QZT30" s="45" t="e">
        <f t="shared" si="196"/>
        <v>#DIV/0!</v>
      </c>
      <c r="QZU30" s="45" t="e">
        <f t="shared" si="196"/>
        <v>#DIV/0!</v>
      </c>
      <c r="QZV30" s="45" t="e">
        <f t="shared" si="196"/>
        <v>#DIV/0!</v>
      </c>
      <c r="QZW30" s="45" t="e">
        <f t="shared" si="196"/>
        <v>#DIV/0!</v>
      </c>
      <c r="QZX30" s="45" t="e">
        <f t="shared" si="196"/>
        <v>#DIV/0!</v>
      </c>
      <c r="QZY30" s="45" t="e">
        <f t="shared" si="196"/>
        <v>#DIV/0!</v>
      </c>
      <c r="QZZ30" s="45" t="e">
        <f t="shared" si="196"/>
        <v>#DIV/0!</v>
      </c>
      <c r="RAA30" s="45" t="e">
        <f t="shared" si="196"/>
        <v>#DIV/0!</v>
      </c>
      <c r="RAB30" s="45" t="e">
        <f t="shared" si="196"/>
        <v>#DIV/0!</v>
      </c>
      <c r="RAC30" s="45" t="e">
        <f t="shared" si="196"/>
        <v>#DIV/0!</v>
      </c>
      <c r="RAD30" s="45" t="e">
        <f t="shared" si="196"/>
        <v>#DIV/0!</v>
      </c>
      <c r="RAE30" s="45" t="e">
        <f t="shared" si="196"/>
        <v>#DIV/0!</v>
      </c>
      <c r="RAF30" s="45" t="e">
        <f t="shared" si="196"/>
        <v>#DIV/0!</v>
      </c>
      <c r="RAG30" s="45" t="e">
        <f t="shared" si="196"/>
        <v>#DIV/0!</v>
      </c>
      <c r="RAH30" s="45" t="e">
        <f t="shared" si="196"/>
        <v>#DIV/0!</v>
      </c>
      <c r="RAI30" s="45" t="e">
        <f t="shared" si="196"/>
        <v>#DIV/0!</v>
      </c>
      <c r="RAJ30" s="45" t="e">
        <f t="shared" si="196"/>
        <v>#DIV/0!</v>
      </c>
      <c r="RAK30" s="45" t="e">
        <f t="shared" si="196"/>
        <v>#DIV/0!</v>
      </c>
      <c r="RAL30" s="45" t="e">
        <f t="shared" si="196"/>
        <v>#DIV/0!</v>
      </c>
      <c r="RAM30" s="45" t="e">
        <f t="shared" si="196"/>
        <v>#DIV/0!</v>
      </c>
      <c r="RAN30" s="45" t="e">
        <f t="shared" si="196"/>
        <v>#DIV/0!</v>
      </c>
      <c r="RAO30" s="45" t="e">
        <f t="shared" si="196"/>
        <v>#DIV/0!</v>
      </c>
      <c r="RAP30" s="45" t="e">
        <f t="shared" si="196"/>
        <v>#DIV/0!</v>
      </c>
      <c r="RAQ30" s="45" t="e">
        <f t="shared" si="196"/>
        <v>#DIV/0!</v>
      </c>
      <c r="RAR30" s="45" t="e">
        <f t="shared" si="196"/>
        <v>#DIV/0!</v>
      </c>
      <c r="RAS30" s="45" t="e">
        <f t="shared" si="196"/>
        <v>#DIV/0!</v>
      </c>
      <c r="RAT30" s="45" t="e">
        <f t="shared" si="196"/>
        <v>#DIV/0!</v>
      </c>
      <c r="RAU30" s="45" t="e">
        <f t="shared" si="196"/>
        <v>#DIV/0!</v>
      </c>
      <c r="RAV30" s="45" t="e">
        <f t="shared" si="196"/>
        <v>#DIV/0!</v>
      </c>
      <c r="RAW30" s="45" t="e">
        <f t="shared" si="196"/>
        <v>#DIV/0!</v>
      </c>
      <c r="RAX30" s="45" t="e">
        <f t="shared" si="196"/>
        <v>#DIV/0!</v>
      </c>
      <c r="RAY30" s="45" t="e">
        <f t="shared" si="196"/>
        <v>#DIV/0!</v>
      </c>
      <c r="RAZ30" s="45" t="e">
        <f t="shared" si="196"/>
        <v>#DIV/0!</v>
      </c>
      <c r="RBA30" s="45" t="e">
        <f t="shared" si="196"/>
        <v>#DIV/0!</v>
      </c>
      <c r="RBB30" s="45" t="e">
        <f t="shared" si="196"/>
        <v>#DIV/0!</v>
      </c>
      <c r="RBC30" s="45" t="e">
        <f t="shared" si="196"/>
        <v>#DIV/0!</v>
      </c>
      <c r="RBD30" s="45" t="e">
        <f t="shared" si="196"/>
        <v>#DIV/0!</v>
      </c>
      <c r="RBE30" s="45" t="e">
        <f t="shared" si="196"/>
        <v>#DIV/0!</v>
      </c>
      <c r="RBF30" s="45" t="e">
        <f t="shared" si="196"/>
        <v>#DIV/0!</v>
      </c>
      <c r="RBG30" s="45" t="e">
        <f t="shared" si="196"/>
        <v>#DIV/0!</v>
      </c>
      <c r="RBH30" s="45" t="e">
        <f t="shared" si="196"/>
        <v>#DIV/0!</v>
      </c>
      <c r="RBI30" s="45" t="e">
        <f t="shared" si="196"/>
        <v>#DIV/0!</v>
      </c>
      <c r="RBJ30" s="45" t="e">
        <f t="shared" si="196"/>
        <v>#DIV/0!</v>
      </c>
      <c r="RBK30" s="45" t="e">
        <f t="shared" si="196"/>
        <v>#DIV/0!</v>
      </c>
      <c r="RBL30" s="45" t="e">
        <f t="shared" ref="RBL30:RDW30" si="197">RBL8/RBL6</f>
        <v>#DIV/0!</v>
      </c>
      <c r="RBM30" s="45" t="e">
        <f t="shared" si="197"/>
        <v>#DIV/0!</v>
      </c>
      <c r="RBN30" s="45" t="e">
        <f t="shared" si="197"/>
        <v>#DIV/0!</v>
      </c>
      <c r="RBO30" s="45" t="e">
        <f t="shared" si="197"/>
        <v>#DIV/0!</v>
      </c>
      <c r="RBP30" s="45" t="e">
        <f t="shared" si="197"/>
        <v>#DIV/0!</v>
      </c>
      <c r="RBQ30" s="45" t="e">
        <f t="shared" si="197"/>
        <v>#DIV/0!</v>
      </c>
      <c r="RBR30" s="45" t="e">
        <f t="shared" si="197"/>
        <v>#DIV/0!</v>
      </c>
      <c r="RBS30" s="45" t="e">
        <f t="shared" si="197"/>
        <v>#DIV/0!</v>
      </c>
      <c r="RBT30" s="45" t="e">
        <f t="shared" si="197"/>
        <v>#DIV/0!</v>
      </c>
      <c r="RBU30" s="45" t="e">
        <f t="shared" si="197"/>
        <v>#DIV/0!</v>
      </c>
      <c r="RBV30" s="45" t="e">
        <f t="shared" si="197"/>
        <v>#DIV/0!</v>
      </c>
      <c r="RBW30" s="45" t="e">
        <f t="shared" si="197"/>
        <v>#DIV/0!</v>
      </c>
      <c r="RBX30" s="45" t="e">
        <f t="shared" si="197"/>
        <v>#DIV/0!</v>
      </c>
      <c r="RBY30" s="45" t="e">
        <f t="shared" si="197"/>
        <v>#DIV/0!</v>
      </c>
      <c r="RBZ30" s="45" t="e">
        <f t="shared" si="197"/>
        <v>#DIV/0!</v>
      </c>
      <c r="RCA30" s="45" t="e">
        <f t="shared" si="197"/>
        <v>#DIV/0!</v>
      </c>
      <c r="RCB30" s="45" t="e">
        <f t="shared" si="197"/>
        <v>#DIV/0!</v>
      </c>
      <c r="RCC30" s="45" t="e">
        <f t="shared" si="197"/>
        <v>#DIV/0!</v>
      </c>
      <c r="RCD30" s="45" t="e">
        <f t="shared" si="197"/>
        <v>#DIV/0!</v>
      </c>
      <c r="RCE30" s="45" t="e">
        <f t="shared" si="197"/>
        <v>#DIV/0!</v>
      </c>
      <c r="RCF30" s="45" t="e">
        <f t="shared" si="197"/>
        <v>#DIV/0!</v>
      </c>
      <c r="RCG30" s="45" t="e">
        <f t="shared" si="197"/>
        <v>#DIV/0!</v>
      </c>
      <c r="RCH30" s="45" t="e">
        <f t="shared" si="197"/>
        <v>#DIV/0!</v>
      </c>
      <c r="RCI30" s="45" t="e">
        <f t="shared" si="197"/>
        <v>#DIV/0!</v>
      </c>
      <c r="RCJ30" s="45" t="e">
        <f t="shared" si="197"/>
        <v>#DIV/0!</v>
      </c>
      <c r="RCK30" s="45" t="e">
        <f t="shared" si="197"/>
        <v>#DIV/0!</v>
      </c>
      <c r="RCL30" s="45" t="e">
        <f t="shared" si="197"/>
        <v>#DIV/0!</v>
      </c>
      <c r="RCM30" s="45" t="e">
        <f t="shared" si="197"/>
        <v>#DIV/0!</v>
      </c>
      <c r="RCN30" s="45" t="e">
        <f t="shared" si="197"/>
        <v>#DIV/0!</v>
      </c>
      <c r="RCO30" s="45" t="e">
        <f t="shared" si="197"/>
        <v>#DIV/0!</v>
      </c>
      <c r="RCP30" s="45" t="e">
        <f t="shared" si="197"/>
        <v>#DIV/0!</v>
      </c>
      <c r="RCQ30" s="45" t="e">
        <f t="shared" si="197"/>
        <v>#DIV/0!</v>
      </c>
      <c r="RCR30" s="45" t="e">
        <f t="shared" si="197"/>
        <v>#DIV/0!</v>
      </c>
      <c r="RCS30" s="45" t="e">
        <f t="shared" si="197"/>
        <v>#DIV/0!</v>
      </c>
      <c r="RCT30" s="45" t="e">
        <f t="shared" si="197"/>
        <v>#DIV/0!</v>
      </c>
      <c r="RCU30" s="45" t="e">
        <f t="shared" si="197"/>
        <v>#DIV/0!</v>
      </c>
      <c r="RCV30" s="45" t="e">
        <f t="shared" si="197"/>
        <v>#DIV/0!</v>
      </c>
      <c r="RCW30" s="45" t="e">
        <f t="shared" si="197"/>
        <v>#DIV/0!</v>
      </c>
      <c r="RCX30" s="45" t="e">
        <f t="shared" si="197"/>
        <v>#DIV/0!</v>
      </c>
      <c r="RCY30" s="45" t="e">
        <f t="shared" si="197"/>
        <v>#DIV/0!</v>
      </c>
      <c r="RCZ30" s="45" t="e">
        <f t="shared" si="197"/>
        <v>#DIV/0!</v>
      </c>
      <c r="RDA30" s="45" t="e">
        <f t="shared" si="197"/>
        <v>#DIV/0!</v>
      </c>
      <c r="RDB30" s="45" t="e">
        <f t="shared" si="197"/>
        <v>#DIV/0!</v>
      </c>
      <c r="RDC30" s="45" t="e">
        <f t="shared" si="197"/>
        <v>#DIV/0!</v>
      </c>
      <c r="RDD30" s="45" t="e">
        <f t="shared" si="197"/>
        <v>#DIV/0!</v>
      </c>
      <c r="RDE30" s="45" t="e">
        <f t="shared" si="197"/>
        <v>#DIV/0!</v>
      </c>
      <c r="RDF30" s="45" t="e">
        <f t="shared" si="197"/>
        <v>#DIV/0!</v>
      </c>
      <c r="RDG30" s="45" t="e">
        <f t="shared" si="197"/>
        <v>#DIV/0!</v>
      </c>
      <c r="RDH30" s="45" t="e">
        <f t="shared" si="197"/>
        <v>#DIV/0!</v>
      </c>
      <c r="RDI30" s="45" t="e">
        <f t="shared" si="197"/>
        <v>#DIV/0!</v>
      </c>
      <c r="RDJ30" s="45" t="e">
        <f t="shared" si="197"/>
        <v>#DIV/0!</v>
      </c>
      <c r="RDK30" s="45" t="e">
        <f t="shared" si="197"/>
        <v>#DIV/0!</v>
      </c>
      <c r="RDL30" s="45" t="e">
        <f t="shared" si="197"/>
        <v>#DIV/0!</v>
      </c>
      <c r="RDM30" s="45" t="e">
        <f t="shared" si="197"/>
        <v>#DIV/0!</v>
      </c>
      <c r="RDN30" s="45" t="e">
        <f t="shared" si="197"/>
        <v>#DIV/0!</v>
      </c>
      <c r="RDO30" s="45" t="e">
        <f t="shared" si="197"/>
        <v>#DIV/0!</v>
      </c>
      <c r="RDP30" s="45" t="e">
        <f t="shared" si="197"/>
        <v>#DIV/0!</v>
      </c>
      <c r="RDQ30" s="45" t="e">
        <f t="shared" si="197"/>
        <v>#DIV/0!</v>
      </c>
      <c r="RDR30" s="45" t="e">
        <f t="shared" si="197"/>
        <v>#DIV/0!</v>
      </c>
      <c r="RDS30" s="45" t="e">
        <f t="shared" si="197"/>
        <v>#DIV/0!</v>
      </c>
      <c r="RDT30" s="45" t="e">
        <f t="shared" si="197"/>
        <v>#DIV/0!</v>
      </c>
      <c r="RDU30" s="45" t="e">
        <f t="shared" si="197"/>
        <v>#DIV/0!</v>
      </c>
      <c r="RDV30" s="45" t="e">
        <f t="shared" si="197"/>
        <v>#DIV/0!</v>
      </c>
      <c r="RDW30" s="45" t="e">
        <f t="shared" si="197"/>
        <v>#DIV/0!</v>
      </c>
      <c r="RDX30" s="45" t="e">
        <f t="shared" ref="RDX30:RGI30" si="198">RDX8/RDX6</f>
        <v>#DIV/0!</v>
      </c>
      <c r="RDY30" s="45" t="e">
        <f t="shared" si="198"/>
        <v>#DIV/0!</v>
      </c>
      <c r="RDZ30" s="45" t="e">
        <f t="shared" si="198"/>
        <v>#DIV/0!</v>
      </c>
      <c r="REA30" s="45" t="e">
        <f t="shared" si="198"/>
        <v>#DIV/0!</v>
      </c>
      <c r="REB30" s="45" t="e">
        <f t="shared" si="198"/>
        <v>#DIV/0!</v>
      </c>
      <c r="REC30" s="45" t="e">
        <f t="shared" si="198"/>
        <v>#DIV/0!</v>
      </c>
      <c r="RED30" s="45" t="e">
        <f t="shared" si="198"/>
        <v>#DIV/0!</v>
      </c>
      <c r="REE30" s="45" t="e">
        <f t="shared" si="198"/>
        <v>#DIV/0!</v>
      </c>
      <c r="REF30" s="45" t="e">
        <f t="shared" si="198"/>
        <v>#DIV/0!</v>
      </c>
      <c r="REG30" s="45" t="e">
        <f t="shared" si="198"/>
        <v>#DIV/0!</v>
      </c>
      <c r="REH30" s="45" t="e">
        <f t="shared" si="198"/>
        <v>#DIV/0!</v>
      </c>
      <c r="REI30" s="45" t="e">
        <f t="shared" si="198"/>
        <v>#DIV/0!</v>
      </c>
      <c r="REJ30" s="45" t="e">
        <f t="shared" si="198"/>
        <v>#DIV/0!</v>
      </c>
      <c r="REK30" s="45" t="e">
        <f t="shared" si="198"/>
        <v>#DIV/0!</v>
      </c>
      <c r="REL30" s="45" t="e">
        <f t="shared" si="198"/>
        <v>#DIV/0!</v>
      </c>
      <c r="REM30" s="45" t="e">
        <f t="shared" si="198"/>
        <v>#DIV/0!</v>
      </c>
      <c r="REN30" s="45" t="e">
        <f t="shared" si="198"/>
        <v>#DIV/0!</v>
      </c>
      <c r="REO30" s="45" t="e">
        <f t="shared" si="198"/>
        <v>#DIV/0!</v>
      </c>
      <c r="REP30" s="45" t="e">
        <f t="shared" si="198"/>
        <v>#DIV/0!</v>
      </c>
      <c r="REQ30" s="45" t="e">
        <f t="shared" si="198"/>
        <v>#DIV/0!</v>
      </c>
      <c r="RER30" s="45" t="e">
        <f t="shared" si="198"/>
        <v>#DIV/0!</v>
      </c>
      <c r="RES30" s="45" t="e">
        <f t="shared" si="198"/>
        <v>#DIV/0!</v>
      </c>
      <c r="RET30" s="45" t="e">
        <f t="shared" si="198"/>
        <v>#DIV/0!</v>
      </c>
      <c r="REU30" s="45" t="e">
        <f t="shared" si="198"/>
        <v>#DIV/0!</v>
      </c>
      <c r="REV30" s="45" t="e">
        <f t="shared" si="198"/>
        <v>#DIV/0!</v>
      </c>
      <c r="REW30" s="45" t="e">
        <f t="shared" si="198"/>
        <v>#DIV/0!</v>
      </c>
      <c r="REX30" s="45" t="e">
        <f t="shared" si="198"/>
        <v>#DIV/0!</v>
      </c>
      <c r="REY30" s="45" t="e">
        <f t="shared" si="198"/>
        <v>#DIV/0!</v>
      </c>
      <c r="REZ30" s="45" t="e">
        <f t="shared" si="198"/>
        <v>#DIV/0!</v>
      </c>
      <c r="RFA30" s="45" t="e">
        <f t="shared" si="198"/>
        <v>#DIV/0!</v>
      </c>
      <c r="RFB30" s="45" t="e">
        <f t="shared" si="198"/>
        <v>#DIV/0!</v>
      </c>
      <c r="RFC30" s="45" t="e">
        <f t="shared" si="198"/>
        <v>#DIV/0!</v>
      </c>
      <c r="RFD30" s="45" t="e">
        <f t="shared" si="198"/>
        <v>#DIV/0!</v>
      </c>
      <c r="RFE30" s="45" t="e">
        <f t="shared" si="198"/>
        <v>#DIV/0!</v>
      </c>
      <c r="RFF30" s="45" t="e">
        <f t="shared" si="198"/>
        <v>#DIV/0!</v>
      </c>
      <c r="RFG30" s="45" t="e">
        <f t="shared" si="198"/>
        <v>#DIV/0!</v>
      </c>
      <c r="RFH30" s="45" t="e">
        <f t="shared" si="198"/>
        <v>#DIV/0!</v>
      </c>
      <c r="RFI30" s="45" t="e">
        <f t="shared" si="198"/>
        <v>#DIV/0!</v>
      </c>
      <c r="RFJ30" s="45" t="e">
        <f t="shared" si="198"/>
        <v>#DIV/0!</v>
      </c>
      <c r="RFK30" s="45" t="e">
        <f t="shared" si="198"/>
        <v>#DIV/0!</v>
      </c>
      <c r="RFL30" s="45" t="e">
        <f t="shared" si="198"/>
        <v>#DIV/0!</v>
      </c>
      <c r="RFM30" s="45" t="e">
        <f t="shared" si="198"/>
        <v>#DIV/0!</v>
      </c>
      <c r="RFN30" s="45" t="e">
        <f t="shared" si="198"/>
        <v>#DIV/0!</v>
      </c>
      <c r="RFO30" s="45" t="e">
        <f t="shared" si="198"/>
        <v>#DIV/0!</v>
      </c>
      <c r="RFP30" s="45" t="e">
        <f t="shared" si="198"/>
        <v>#DIV/0!</v>
      </c>
      <c r="RFQ30" s="45" t="e">
        <f t="shared" si="198"/>
        <v>#DIV/0!</v>
      </c>
      <c r="RFR30" s="45" t="e">
        <f t="shared" si="198"/>
        <v>#DIV/0!</v>
      </c>
      <c r="RFS30" s="45" t="e">
        <f t="shared" si="198"/>
        <v>#DIV/0!</v>
      </c>
      <c r="RFT30" s="45" t="e">
        <f t="shared" si="198"/>
        <v>#DIV/0!</v>
      </c>
      <c r="RFU30" s="45" t="e">
        <f t="shared" si="198"/>
        <v>#DIV/0!</v>
      </c>
      <c r="RFV30" s="45" t="e">
        <f t="shared" si="198"/>
        <v>#DIV/0!</v>
      </c>
      <c r="RFW30" s="45" t="e">
        <f t="shared" si="198"/>
        <v>#DIV/0!</v>
      </c>
      <c r="RFX30" s="45" t="e">
        <f t="shared" si="198"/>
        <v>#DIV/0!</v>
      </c>
      <c r="RFY30" s="45" t="e">
        <f t="shared" si="198"/>
        <v>#DIV/0!</v>
      </c>
      <c r="RFZ30" s="45" t="e">
        <f t="shared" si="198"/>
        <v>#DIV/0!</v>
      </c>
      <c r="RGA30" s="45" t="e">
        <f t="shared" si="198"/>
        <v>#DIV/0!</v>
      </c>
      <c r="RGB30" s="45" t="e">
        <f t="shared" si="198"/>
        <v>#DIV/0!</v>
      </c>
      <c r="RGC30" s="45" t="e">
        <f t="shared" si="198"/>
        <v>#DIV/0!</v>
      </c>
      <c r="RGD30" s="45" t="e">
        <f t="shared" si="198"/>
        <v>#DIV/0!</v>
      </c>
      <c r="RGE30" s="45" t="e">
        <f t="shared" si="198"/>
        <v>#DIV/0!</v>
      </c>
      <c r="RGF30" s="45" t="e">
        <f t="shared" si="198"/>
        <v>#DIV/0!</v>
      </c>
      <c r="RGG30" s="45" t="e">
        <f t="shared" si="198"/>
        <v>#DIV/0!</v>
      </c>
      <c r="RGH30" s="45" t="e">
        <f t="shared" si="198"/>
        <v>#DIV/0!</v>
      </c>
      <c r="RGI30" s="45" t="e">
        <f t="shared" si="198"/>
        <v>#DIV/0!</v>
      </c>
      <c r="RGJ30" s="45" t="e">
        <f t="shared" ref="RGJ30:RIU30" si="199">RGJ8/RGJ6</f>
        <v>#DIV/0!</v>
      </c>
      <c r="RGK30" s="45" t="e">
        <f t="shared" si="199"/>
        <v>#DIV/0!</v>
      </c>
      <c r="RGL30" s="45" t="e">
        <f t="shared" si="199"/>
        <v>#DIV/0!</v>
      </c>
      <c r="RGM30" s="45" t="e">
        <f t="shared" si="199"/>
        <v>#DIV/0!</v>
      </c>
      <c r="RGN30" s="45" t="e">
        <f t="shared" si="199"/>
        <v>#DIV/0!</v>
      </c>
      <c r="RGO30" s="45" t="e">
        <f t="shared" si="199"/>
        <v>#DIV/0!</v>
      </c>
      <c r="RGP30" s="45" t="e">
        <f t="shared" si="199"/>
        <v>#DIV/0!</v>
      </c>
      <c r="RGQ30" s="45" t="e">
        <f t="shared" si="199"/>
        <v>#DIV/0!</v>
      </c>
      <c r="RGR30" s="45" t="e">
        <f t="shared" si="199"/>
        <v>#DIV/0!</v>
      </c>
      <c r="RGS30" s="45" t="e">
        <f t="shared" si="199"/>
        <v>#DIV/0!</v>
      </c>
      <c r="RGT30" s="45" t="e">
        <f t="shared" si="199"/>
        <v>#DIV/0!</v>
      </c>
      <c r="RGU30" s="45" t="e">
        <f t="shared" si="199"/>
        <v>#DIV/0!</v>
      </c>
      <c r="RGV30" s="45" t="e">
        <f t="shared" si="199"/>
        <v>#DIV/0!</v>
      </c>
      <c r="RGW30" s="45" t="e">
        <f t="shared" si="199"/>
        <v>#DIV/0!</v>
      </c>
      <c r="RGX30" s="45" t="e">
        <f t="shared" si="199"/>
        <v>#DIV/0!</v>
      </c>
      <c r="RGY30" s="45" t="e">
        <f t="shared" si="199"/>
        <v>#DIV/0!</v>
      </c>
      <c r="RGZ30" s="45" t="e">
        <f t="shared" si="199"/>
        <v>#DIV/0!</v>
      </c>
      <c r="RHA30" s="45" t="e">
        <f t="shared" si="199"/>
        <v>#DIV/0!</v>
      </c>
      <c r="RHB30" s="45" t="e">
        <f t="shared" si="199"/>
        <v>#DIV/0!</v>
      </c>
      <c r="RHC30" s="45" t="e">
        <f t="shared" si="199"/>
        <v>#DIV/0!</v>
      </c>
      <c r="RHD30" s="45" t="e">
        <f t="shared" si="199"/>
        <v>#DIV/0!</v>
      </c>
      <c r="RHE30" s="45" t="e">
        <f t="shared" si="199"/>
        <v>#DIV/0!</v>
      </c>
      <c r="RHF30" s="45" t="e">
        <f t="shared" si="199"/>
        <v>#DIV/0!</v>
      </c>
      <c r="RHG30" s="45" t="e">
        <f t="shared" si="199"/>
        <v>#DIV/0!</v>
      </c>
      <c r="RHH30" s="45" t="e">
        <f t="shared" si="199"/>
        <v>#DIV/0!</v>
      </c>
      <c r="RHI30" s="45" t="e">
        <f t="shared" si="199"/>
        <v>#DIV/0!</v>
      </c>
      <c r="RHJ30" s="45" t="e">
        <f t="shared" si="199"/>
        <v>#DIV/0!</v>
      </c>
      <c r="RHK30" s="45" t="e">
        <f t="shared" si="199"/>
        <v>#DIV/0!</v>
      </c>
      <c r="RHL30" s="45" t="e">
        <f t="shared" si="199"/>
        <v>#DIV/0!</v>
      </c>
      <c r="RHM30" s="45" t="e">
        <f t="shared" si="199"/>
        <v>#DIV/0!</v>
      </c>
      <c r="RHN30" s="45" t="e">
        <f t="shared" si="199"/>
        <v>#DIV/0!</v>
      </c>
      <c r="RHO30" s="45" t="e">
        <f t="shared" si="199"/>
        <v>#DIV/0!</v>
      </c>
      <c r="RHP30" s="45" t="e">
        <f t="shared" si="199"/>
        <v>#DIV/0!</v>
      </c>
      <c r="RHQ30" s="45" t="e">
        <f t="shared" si="199"/>
        <v>#DIV/0!</v>
      </c>
      <c r="RHR30" s="45" t="e">
        <f t="shared" si="199"/>
        <v>#DIV/0!</v>
      </c>
      <c r="RHS30" s="45" t="e">
        <f t="shared" si="199"/>
        <v>#DIV/0!</v>
      </c>
      <c r="RHT30" s="45" t="e">
        <f t="shared" si="199"/>
        <v>#DIV/0!</v>
      </c>
      <c r="RHU30" s="45" t="e">
        <f t="shared" si="199"/>
        <v>#DIV/0!</v>
      </c>
      <c r="RHV30" s="45" t="e">
        <f t="shared" si="199"/>
        <v>#DIV/0!</v>
      </c>
      <c r="RHW30" s="45" t="e">
        <f t="shared" si="199"/>
        <v>#DIV/0!</v>
      </c>
      <c r="RHX30" s="45" t="e">
        <f t="shared" si="199"/>
        <v>#DIV/0!</v>
      </c>
      <c r="RHY30" s="45" t="e">
        <f t="shared" si="199"/>
        <v>#DIV/0!</v>
      </c>
      <c r="RHZ30" s="45" t="e">
        <f t="shared" si="199"/>
        <v>#DIV/0!</v>
      </c>
      <c r="RIA30" s="45" t="e">
        <f t="shared" si="199"/>
        <v>#DIV/0!</v>
      </c>
      <c r="RIB30" s="45" t="e">
        <f t="shared" si="199"/>
        <v>#DIV/0!</v>
      </c>
      <c r="RIC30" s="45" t="e">
        <f t="shared" si="199"/>
        <v>#DIV/0!</v>
      </c>
      <c r="RID30" s="45" t="e">
        <f t="shared" si="199"/>
        <v>#DIV/0!</v>
      </c>
      <c r="RIE30" s="45" t="e">
        <f t="shared" si="199"/>
        <v>#DIV/0!</v>
      </c>
      <c r="RIF30" s="45" t="e">
        <f t="shared" si="199"/>
        <v>#DIV/0!</v>
      </c>
      <c r="RIG30" s="45" t="e">
        <f t="shared" si="199"/>
        <v>#DIV/0!</v>
      </c>
      <c r="RIH30" s="45" t="e">
        <f t="shared" si="199"/>
        <v>#DIV/0!</v>
      </c>
      <c r="RII30" s="45" t="e">
        <f t="shared" si="199"/>
        <v>#DIV/0!</v>
      </c>
      <c r="RIJ30" s="45" t="e">
        <f t="shared" si="199"/>
        <v>#DIV/0!</v>
      </c>
      <c r="RIK30" s="45" t="e">
        <f t="shared" si="199"/>
        <v>#DIV/0!</v>
      </c>
      <c r="RIL30" s="45" t="e">
        <f t="shared" si="199"/>
        <v>#DIV/0!</v>
      </c>
      <c r="RIM30" s="45" t="e">
        <f t="shared" si="199"/>
        <v>#DIV/0!</v>
      </c>
      <c r="RIN30" s="45" t="e">
        <f t="shared" si="199"/>
        <v>#DIV/0!</v>
      </c>
      <c r="RIO30" s="45" t="e">
        <f t="shared" si="199"/>
        <v>#DIV/0!</v>
      </c>
      <c r="RIP30" s="45" t="e">
        <f t="shared" si="199"/>
        <v>#DIV/0!</v>
      </c>
      <c r="RIQ30" s="45" t="e">
        <f t="shared" si="199"/>
        <v>#DIV/0!</v>
      </c>
      <c r="RIR30" s="45" t="e">
        <f t="shared" si="199"/>
        <v>#DIV/0!</v>
      </c>
      <c r="RIS30" s="45" t="e">
        <f t="shared" si="199"/>
        <v>#DIV/0!</v>
      </c>
      <c r="RIT30" s="45" t="e">
        <f t="shared" si="199"/>
        <v>#DIV/0!</v>
      </c>
      <c r="RIU30" s="45" t="e">
        <f t="shared" si="199"/>
        <v>#DIV/0!</v>
      </c>
      <c r="RIV30" s="45" t="e">
        <f t="shared" ref="RIV30:RLG30" si="200">RIV8/RIV6</f>
        <v>#DIV/0!</v>
      </c>
      <c r="RIW30" s="45" t="e">
        <f t="shared" si="200"/>
        <v>#DIV/0!</v>
      </c>
      <c r="RIX30" s="45" t="e">
        <f t="shared" si="200"/>
        <v>#DIV/0!</v>
      </c>
      <c r="RIY30" s="45" t="e">
        <f t="shared" si="200"/>
        <v>#DIV/0!</v>
      </c>
      <c r="RIZ30" s="45" t="e">
        <f t="shared" si="200"/>
        <v>#DIV/0!</v>
      </c>
      <c r="RJA30" s="45" t="e">
        <f t="shared" si="200"/>
        <v>#DIV/0!</v>
      </c>
      <c r="RJB30" s="45" t="e">
        <f t="shared" si="200"/>
        <v>#DIV/0!</v>
      </c>
      <c r="RJC30" s="45" t="e">
        <f t="shared" si="200"/>
        <v>#DIV/0!</v>
      </c>
      <c r="RJD30" s="45" t="e">
        <f t="shared" si="200"/>
        <v>#DIV/0!</v>
      </c>
      <c r="RJE30" s="45" t="e">
        <f t="shared" si="200"/>
        <v>#DIV/0!</v>
      </c>
      <c r="RJF30" s="45" t="e">
        <f t="shared" si="200"/>
        <v>#DIV/0!</v>
      </c>
      <c r="RJG30" s="45" t="e">
        <f t="shared" si="200"/>
        <v>#DIV/0!</v>
      </c>
      <c r="RJH30" s="45" t="e">
        <f t="shared" si="200"/>
        <v>#DIV/0!</v>
      </c>
      <c r="RJI30" s="45" t="e">
        <f t="shared" si="200"/>
        <v>#DIV/0!</v>
      </c>
      <c r="RJJ30" s="45" t="e">
        <f t="shared" si="200"/>
        <v>#DIV/0!</v>
      </c>
      <c r="RJK30" s="45" t="e">
        <f t="shared" si="200"/>
        <v>#DIV/0!</v>
      </c>
      <c r="RJL30" s="45" t="e">
        <f t="shared" si="200"/>
        <v>#DIV/0!</v>
      </c>
      <c r="RJM30" s="45" t="e">
        <f t="shared" si="200"/>
        <v>#DIV/0!</v>
      </c>
      <c r="RJN30" s="45" t="e">
        <f t="shared" si="200"/>
        <v>#DIV/0!</v>
      </c>
      <c r="RJO30" s="45" t="e">
        <f t="shared" si="200"/>
        <v>#DIV/0!</v>
      </c>
      <c r="RJP30" s="45" t="e">
        <f t="shared" si="200"/>
        <v>#DIV/0!</v>
      </c>
      <c r="RJQ30" s="45" t="e">
        <f t="shared" si="200"/>
        <v>#DIV/0!</v>
      </c>
      <c r="RJR30" s="45" t="e">
        <f t="shared" si="200"/>
        <v>#DIV/0!</v>
      </c>
      <c r="RJS30" s="45" t="e">
        <f t="shared" si="200"/>
        <v>#DIV/0!</v>
      </c>
      <c r="RJT30" s="45" t="e">
        <f t="shared" si="200"/>
        <v>#DIV/0!</v>
      </c>
      <c r="RJU30" s="45" t="e">
        <f t="shared" si="200"/>
        <v>#DIV/0!</v>
      </c>
      <c r="RJV30" s="45" t="e">
        <f t="shared" si="200"/>
        <v>#DIV/0!</v>
      </c>
      <c r="RJW30" s="45" t="e">
        <f t="shared" si="200"/>
        <v>#DIV/0!</v>
      </c>
      <c r="RJX30" s="45" t="e">
        <f t="shared" si="200"/>
        <v>#DIV/0!</v>
      </c>
      <c r="RJY30" s="45" t="e">
        <f t="shared" si="200"/>
        <v>#DIV/0!</v>
      </c>
      <c r="RJZ30" s="45" t="e">
        <f t="shared" si="200"/>
        <v>#DIV/0!</v>
      </c>
      <c r="RKA30" s="45" t="e">
        <f t="shared" si="200"/>
        <v>#DIV/0!</v>
      </c>
      <c r="RKB30" s="45" t="e">
        <f t="shared" si="200"/>
        <v>#DIV/0!</v>
      </c>
      <c r="RKC30" s="45" t="e">
        <f t="shared" si="200"/>
        <v>#DIV/0!</v>
      </c>
      <c r="RKD30" s="45" t="e">
        <f t="shared" si="200"/>
        <v>#DIV/0!</v>
      </c>
      <c r="RKE30" s="45" t="e">
        <f t="shared" si="200"/>
        <v>#DIV/0!</v>
      </c>
      <c r="RKF30" s="45" t="e">
        <f t="shared" si="200"/>
        <v>#DIV/0!</v>
      </c>
      <c r="RKG30" s="45" t="e">
        <f t="shared" si="200"/>
        <v>#DIV/0!</v>
      </c>
      <c r="RKH30" s="45" t="e">
        <f t="shared" si="200"/>
        <v>#DIV/0!</v>
      </c>
      <c r="RKI30" s="45" t="e">
        <f t="shared" si="200"/>
        <v>#DIV/0!</v>
      </c>
      <c r="RKJ30" s="45" t="e">
        <f t="shared" si="200"/>
        <v>#DIV/0!</v>
      </c>
      <c r="RKK30" s="45" t="e">
        <f t="shared" si="200"/>
        <v>#DIV/0!</v>
      </c>
      <c r="RKL30" s="45" t="e">
        <f t="shared" si="200"/>
        <v>#DIV/0!</v>
      </c>
      <c r="RKM30" s="45" t="e">
        <f t="shared" si="200"/>
        <v>#DIV/0!</v>
      </c>
      <c r="RKN30" s="45" t="e">
        <f t="shared" si="200"/>
        <v>#DIV/0!</v>
      </c>
      <c r="RKO30" s="45" t="e">
        <f t="shared" si="200"/>
        <v>#DIV/0!</v>
      </c>
      <c r="RKP30" s="45" t="e">
        <f t="shared" si="200"/>
        <v>#DIV/0!</v>
      </c>
      <c r="RKQ30" s="45" t="e">
        <f t="shared" si="200"/>
        <v>#DIV/0!</v>
      </c>
      <c r="RKR30" s="45" t="e">
        <f t="shared" si="200"/>
        <v>#DIV/0!</v>
      </c>
      <c r="RKS30" s="45" t="e">
        <f t="shared" si="200"/>
        <v>#DIV/0!</v>
      </c>
      <c r="RKT30" s="45" t="e">
        <f t="shared" si="200"/>
        <v>#DIV/0!</v>
      </c>
      <c r="RKU30" s="45" t="e">
        <f t="shared" si="200"/>
        <v>#DIV/0!</v>
      </c>
      <c r="RKV30" s="45" t="e">
        <f t="shared" si="200"/>
        <v>#DIV/0!</v>
      </c>
      <c r="RKW30" s="45" t="e">
        <f t="shared" si="200"/>
        <v>#DIV/0!</v>
      </c>
      <c r="RKX30" s="45" t="e">
        <f t="shared" si="200"/>
        <v>#DIV/0!</v>
      </c>
      <c r="RKY30" s="45" t="e">
        <f t="shared" si="200"/>
        <v>#DIV/0!</v>
      </c>
      <c r="RKZ30" s="45" t="e">
        <f t="shared" si="200"/>
        <v>#DIV/0!</v>
      </c>
      <c r="RLA30" s="45" t="e">
        <f t="shared" si="200"/>
        <v>#DIV/0!</v>
      </c>
      <c r="RLB30" s="45" t="e">
        <f t="shared" si="200"/>
        <v>#DIV/0!</v>
      </c>
      <c r="RLC30" s="45" t="e">
        <f t="shared" si="200"/>
        <v>#DIV/0!</v>
      </c>
      <c r="RLD30" s="45" t="e">
        <f t="shared" si="200"/>
        <v>#DIV/0!</v>
      </c>
      <c r="RLE30" s="45" t="e">
        <f t="shared" si="200"/>
        <v>#DIV/0!</v>
      </c>
      <c r="RLF30" s="45" t="e">
        <f t="shared" si="200"/>
        <v>#DIV/0!</v>
      </c>
      <c r="RLG30" s="45" t="e">
        <f t="shared" si="200"/>
        <v>#DIV/0!</v>
      </c>
      <c r="RLH30" s="45" t="e">
        <f t="shared" ref="RLH30:RNS30" si="201">RLH8/RLH6</f>
        <v>#DIV/0!</v>
      </c>
      <c r="RLI30" s="45" t="e">
        <f t="shared" si="201"/>
        <v>#DIV/0!</v>
      </c>
      <c r="RLJ30" s="45" t="e">
        <f t="shared" si="201"/>
        <v>#DIV/0!</v>
      </c>
      <c r="RLK30" s="45" t="e">
        <f t="shared" si="201"/>
        <v>#DIV/0!</v>
      </c>
      <c r="RLL30" s="45" t="e">
        <f t="shared" si="201"/>
        <v>#DIV/0!</v>
      </c>
      <c r="RLM30" s="45" t="e">
        <f t="shared" si="201"/>
        <v>#DIV/0!</v>
      </c>
      <c r="RLN30" s="45" t="e">
        <f t="shared" si="201"/>
        <v>#DIV/0!</v>
      </c>
      <c r="RLO30" s="45" t="e">
        <f t="shared" si="201"/>
        <v>#DIV/0!</v>
      </c>
      <c r="RLP30" s="45" t="e">
        <f t="shared" si="201"/>
        <v>#DIV/0!</v>
      </c>
      <c r="RLQ30" s="45" t="e">
        <f t="shared" si="201"/>
        <v>#DIV/0!</v>
      </c>
      <c r="RLR30" s="45" t="e">
        <f t="shared" si="201"/>
        <v>#DIV/0!</v>
      </c>
      <c r="RLS30" s="45" t="e">
        <f t="shared" si="201"/>
        <v>#DIV/0!</v>
      </c>
      <c r="RLT30" s="45" t="e">
        <f t="shared" si="201"/>
        <v>#DIV/0!</v>
      </c>
      <c r="RLU30" s="45" t="e">
        <f t="shared" si="201"/>
        <v>#DIV/0!</v>
      </c>
      <c r="RLV30" s="45" t="e">
        <f t="shared" si="201"/>
        <v>#DIV/0!</v>
      </c>
      <c r="RLW30" s="45" t="e">
        <f t="shared" si="201"/>
        <v>#DIV/0!</v>
      </c>
      <c r="RLX30" s="45" t="e">
        <f t="shared" si="201"/>
        <v>#DIV/0!</v>
      </c>
      <c r="RLY30" s="45" t="e">
        <f t="shared" si="201"/>
        <v>#DIV/0!</v>
      </c>
      <c r="RLZ30" s="45" t="e">
        <f t="shared" si="201"/>
        <v>#DIV/0!</v>
      </c>
      <c r="RMA30" s="45" t="e">
        <f t="shared" si="201"/>
        <v>#DIV/0!</v>
      </c>
      <c r="RMB30" s="45" t="e">
        <f t="shared" si="201"/>
        <v>#DIV/0!</v>
      </c>
      <c r="RMC30" s="45" t="e">
        <f t="shared" si="201"/>
        <v>#DIV/0!</v>
      </c>
      <c r="RMD30" s="45" t="e">
        <f t="shared" si="201"/>
        <v>#DIV/0!</v>
      </c>
      <c r="RME30" s="45" t="e">
        <f t="shared" si="201"/>
        <v>#DIV/0!</v>
      </c>
      <c r="RMF30" s="45" t="e">
        <f t="shared" si="201"/>
        <v>#DIV/0!</v>
      </c>
      <c r="RMG30" s="45" t="e">
        <f t="shared" si="201"/>
        <v>#DIV/0!</v>
      </c>
      <c r="RMH30" s="45" t="e">
        <f t="shared" si="201"/>
        <v>#DIV/0!</v>
      </c>
      <c r="RMI30" s="45" t="e">
        <f t="shared" si="201"/>
        <v>#DIV/0!</v>
      </c>
      <c r="RMJ30" s="45" t="e">
        <f t="shared" si="201"/>
        <v>#DIV/0!</v>
      </c>
      <c r="RMK30" s="45" t="e">
        <f t="shared" si="201"/>
        <v>#DIV/0!</v>
      </c>
      <c r="RML30" s="45" t="e">
        <f t="shared" si="201"/>
        <v>#DIV/0!</v>
      </c>
      <c r="RMM30" s="45" t="e">
        <f t="shared" si="201"/>
        <v>#DIV/0!</v>
      </c>
      <c r="RMN30" s="45" t="e">
        <f t="shared" si="201"/>
        <v>#DIV/0!</v>
      </c>
      <c r="RMO30" s="45" t="e">
        <f t="shared" si="201"/>
        <v>#DIV/0!</v>
      </c>
      <c r="RMP30" s="45" t="e">
        <f t="shared" si="201"/>
        <v>#DIV/0!</v>
      </c>
      <c r="RMQ30" s="45" t="e">
        <f t="shared" si="201"/>
        <v>#DIV/0!</v>
      </c>
      <c r="RMR30" s="45" t="e">
        <f t="shared" si="201"/>
        <v>#DIV/0!</v>
      </c>
      <c r="RMS30" s="45" t="e">
        <f t="shared" si="201"/>
        <v>#DIV/0!</v>
      </c>
      <c r="RMT30" s="45" t="e">
        <f t="shared" si="201"/>
        <v>#DIV/0!</v>
      </c>
      <c r="RMU30" s="45" t="e">
        <f t="shared" si="201"/>
        <v>#DIV/0!</v>
      </c>
      <c r="RMV30" s="45" t="e">
        <f t="shared" si="201"/>
        <v>#DIV/0!</v>
      </c>
      <c r="RMW30" s="45" t="e">
        <f t="shared" si="201"/>
        <v>#DIV/0!</v>
      </c>
      <c r="RMX30" s="45" t="e">
        <f t="shared" si="201"/>
        <v>#DIV/0!</v>
      </c>
      <c r="RMY30" s="45" t="e">
        <f t="shared" si="201"/>
        <v>#DIV/0!</v>
      </c>
      <c r="RMZ30" s="45" t="e">
        <f t="shared" si="201"/>
        <v>#DIV/0!</v>
      </c>
      <c r="RNA30" s="45" t="e">
        <f t="shared" si="201"/>
        <v>#DIV/0!</v>
      </c>
      <c r="RNB30" s="45" t="e">
        <f t="shared" si="201"/>
        <v>#DIV/0!</v>
      </c>
      <c r="RNC30" s="45" t="e">
        <f t="shared" si="201"/>
        <v>#DIV/0!</v>
      </c>
      <c r="RND30" s="45" t="e">
        <f t="shared" si="201"/>
        <v>#DIV/0!</v>
      </c>
      <c r="RNE30" s="45" t="e">
        <f t="shared" si="201"/>
        <v>#DIV/0!</v>
      </c>
      <c r="RNF30" s="45" t="e">
        <f t="shared" si="201"/>
        <v>#DIV/0!</v>
      </c>
      <c r="RNG30" s="45" t="e">
        <f t="shared" si="201"/>
        <v>#DIV/0!</v>
      </c>
      <c r="RNH30" s="45" t="e">
        <f t="shared" si="201"/>
        <v>#DIV/0!</v>
      </c>
      <c r="RNI30" s="45" t="e">
        <f t="shared" si="201"/>
        <v>#DIV/0!</v>
      </c>
      <c r="RNJ30" s="45" t="e">
        <f t="shared" si="201"/>
        <v>#DIV/0!</v>
      </c>
      <c r="RNK30" s="45" t="e">
        <f t="shared" si="201"/>
        <v>#DIV/0!</v>
      </c>
      <c r="RNL30" s="45" t="e">
        <f t="shared" si="201"/>
        <v>#DIV/0!</v>
      </c>
      <c r="RNM30" s="45" t="e">
        <f t="shared" si="201"/>
        <v>#DIV/0!</v>
      </c>
      <c r="RNN30" s="45" t="e">
        <f t="shared" si="201"/>
        <v>#DIV/0!</v>
      </c>
      <c r="RNO30" s="45" t="e">
        <f t="shared" si="201"/>
        <v>#DIV/0!</v>
      </c>
      <c r="RNP30" s="45" t="e">
        <f t="shared" si="201"/>
        <v>#DIV/0!</v>
      </c>
      <c r="RNQ30" s="45" t="e">
        <f t="shared" si="201"/>
        <v>#DIV/0!</v>
      </c>
      <c r="RNR30" s="45" t="e">
        <f t="shared" si="201"/>
        <v>#DIV/0!</v>
      </c>
      <c r="RNS30" s="45" t="e">
        <f t="shared" si="201"/>
        <v>#DIV/0!</v>
      </c>
      <c r="RNT30" s="45" t="e">
        <f t="shared" ref="RNT30:RQE30" si="202">RNT8/RNT6</f>
        <v>#DIV/0!</v>
      </c>
      <c r="RNU30" s="45" t="e">
        <f t="shared" si="202"/>
        <v>#DIV/0!</v>
      </c>
      <c r="RNV30" s="45" t="e">
        <f t="shared" si="202"/>
        <v>#DIV/0!</v>
      </c>
      <c r="RNW30" s="45" t="e">
        <f t="shared" si="202"/>
        <v>#DIV/0!</v>
      </c>
      <c r="RNX30" s="45" t="e">
        <f t="shared" si="202"/>
        <v>#DIV/0!</v>
      </c>
      <c r="RNY30" s="45" t="e">
        <f t="shared" si="202"/>
        <v>#DIV/0!</v>
      </c>
      <c r="RNZ30" s="45" t="e">
        <f t="shared" si="202"/>
        <v>#DIV/0!</v>
      </c>
      <c r="ROA30" s="45" t="e">
        <f t="shared" si="202"/>
        <v>#DIV/0!</v>
      </c>
      <c r="ROB30" s="45" t="e">
        <f t="shared" si="202"/>
        <v>#DIV/0!</v>
      </c>
      <c r="ROC30" s="45" t="e">
        <f t="shared" si="202"/>
        <v>#DIV/0!</v>
      </c>
      <c r="ROD30" s="45" t="e">
        <f t="shared" si="202"/>
        <v>#DIV/0!</v>
      </c>
      <c r="ROE30" s="45" t="e">
        <f t="shared" si="202"/>
        <v>#DIV/0!</v>
      </c>
      <c r="ROF30" s="45" t="e">
        <f t="shared" si="202"/>
        <v>#DIV/0!</v>
      </c>
      <c r="ROG30" s="45" t="e">
        <f t="shared" si="202"/>
        <v>#DIV/0!</v>
      </c>
      <c r="ROH30" s="45" t="e">
        <f t="shared" si="202"/>
        <v>#DIV/0!</v>
      </c>
      <c r="ROI30" s="45" t="e">
        <f t="shared" si="202"/>
        <v>#DIV/0!</v>
      </c>
      <c r="ROJ30" s="45" t="e">
        <f t="shared" si="202"/>
        <v>#DIV/0!</v>
      </c>
      <c r="ROK30" s="45" t="e">
        <f t="shared" si="202"/>
        <v>#DIV/0!</v>
      </c>
      <c r="ROL30" s="45" t="e">
        <f t="shared" si="202"/>
        <v>#DIV/0!</v>
      </c>
      <c r="ROM30" s="45" t="e">
        <f t="shared" si="202"/>
        <v>#DIV/0!</v>
      </c>
      <c r="RON30" s="45" t="e">
        <f t="shared" si="202"/>
        <v>#DIV/0!</v>
      </c>
      <c r="ROO30" s="45" t="e">
        <f t="shared" si="202"/>
        <v>#DIV/0!</v>
      </c>
      <c r="ROP30" s="45" t="e">
        <f t="shared" si="202"/>
        <v>#DIV/0!</v>
      </c>
      <c r="ROQ30" s="45" t="e">
        <f t="shared" si="202"/>
        <v>#DIV/0!</v>
      </c>
      <c r="ROR30" s="45" t="e">
        <f t="shared" si="202"/>
        <v>#DIV/0!</v>
      </c>
      <c r="ROS30" s="45" t="e">
        <f t="shared" si="202"/>
        <v>#DIV/0!</v>
      </c>
      <c r="ROT30" s="45" t="e">
        <f t="shared" si="202"/>
        <v>#DIV/0!</v>
      </c>
      <c r="ROU30" s="45" t="e">
        <f t="shared" si="202"/>
        <v>#DIV/0!</v>
      </c>
      <c r="ROV30" s="45" t="e">
        <f t="shared" si="202"/>
        <v>#DIV/0!</v>
      </c>
      <c r="ROW30" s="45" t="e">
        <f t="shared" si="202"/>
        <v>#DIV/0!</v>
      </c>
      <c r="ROX30" s="45" t="e">
        <f t="shared" si="202"/>
        <v>#DIV/0!</v>
      </c>
      <c r="ROY30" s="45" t="e">
        <f t="shared" si="202"/>
        <v>#DIV/0!</v>
      </c>
      <c r="ROZ30" s="45" t="e">
        <f t="shared" si="202"/>
        <v>#DIV/0!</v>
      </c>
      <c r="RPA30" s="45" t="e">
        <f t="shared" si="202"/>
        <v>#DIV/0!</v>
      </c>
      <c r="RPB30" s="45" t="e">
        <f t="shared" si="202"/>
        <v>#DIV/0!</v>
      </c>
      <c r="RPC30" s="45" t="e">
        <f t="shared" si="202"/>
        <v>#DIV/0!</v>
      </c>
      <c r="RPD30" s="45" t="e">
        <f t="shared" si="202"/>
        <v>#DIV/0!</v>
      </c>
      <c r="RPE30" s="45" t="e">
        <f t="shared" si="202"/>
        <v>#DIV/0!</v>
      </c>
      <c r="RPF30" s="45" t="e">
        <f t="shared" si="202"/>
        <v>#DIV/0!</v>
      </c>
      <c r="RPG30" s="45" t="e">
        <f t="shared" si="202"/>
        <v>#DIV/0!</v>
      </c>
      <c r="RPH30" s="45" t="e">
        <f t="shared" si="202"/>
        <v>#DIV/0!</v>
      </c>
      <c r="RPI30" s="45" t="e">
        <f t="shared" si="202"/>
        <v>#DIV/0!</v>
      </c>
      <c r="RPJ30" s="45" t="e">
        <f t="shared" si="202"/>
        <v>#DIV/0!</v>
      </c>
      <c r="RPK30" s="45" t="e">
        <f t="shared" si="202"/>
        <v>#DIV/0!</v>
      </c>
      <c r="RPL30" s="45" t="e">
        <f t="shared" si="202"/>
        <v>#DIV/0!</v>
      </c>
      <c r="RPM30" s="45" t="e">
        <f t="shared" si="202"/>
        <v>#DIV/0!</v>
      </c>
      <c r="RPN30" s="45" t="e">
        <f t="shared" si="202"/>
        <v>#DIV/0!</v>
      </c>
      <c r="RPO30" s="45" t="e">
        <f t="shared" si="202"/>
        <v>#DIV/0!</v>
      </c>
      <c r="RPP30" s="45" t="e">
        <f t="shared" si="202"/>
        <v>#DIV/0!</v>
      </c>
      <c r="RPQ30" s="45" t="e">
        <f t="shared" si="202"/>
        <v>#DIV/0!</v>
      </c>
      <c r="RPR30" s="45" t="e">
        <f t="shared" si="202"/>
        <v>#DIV/0!</v>
      </c>
      <c r="RPS30" s="45" t="e">
        <f t="shared" si="202"/>
        <v>#DIV/0!</v>
      </c>
      <c r="RPT30" s="45" t="e">
        <f t="shared" si="202"/>
        <v>#DIV/0!</v>
      </c>
      <c r="RPU30" s="45" t="e">
        <f t="shared" si="202"/>
        <v>#DIV/0!</v>
      </c>
      <c r="RPV30" s="45" t="e">
        <f t="shared" si="202"/>
        <v>#DIV/0!</v>
      </c>
      <c r="RPW30" s="45" t="e">
        <f t="shared" si="202"/>
        <v>#DIV/0!</v>
      </c>
      <c r="RPX30" s="45" t="e">
        <f t="shared" si="202"/>
        <v>#DIV/0!</v>
      </c>
      <c r="RPY30" s="45" t="e">
        <f t="shared" si="202"/>
        <v>#DIV/0!</v>
      </c>
      <c r="RPZ30" s="45" t="e">
        <f t="shared" si="202"/>
        <v>#DIV/0!</v>
      </c>
      <c r="RQA30" s="45" t="e">
        <f t="shared" si="202"/>
        <v>#DIV/0!</v>
      </c>
      <c r="RQB30" s="45" t="e">
        <f t="shared" si="202"/>
        <v>#DIV/0!</v>
      </c>
      <c r="RQC30" s="45" t="e">
        <f t="shared" si="202"/>
        <v>#DIV/0!</v>
      </c>
      <c r="RQD30" s="45" t="e">
        <f t="shared" si="202"/>
        <v>#DIV/0!</v>
      </c>
      <c r="RQE30" s="45" t="e">
        <f t="shared" si="202"/>
        <v>#DIV/0!</v>
      </c>
      <c r="RQF30" s="45" t="e">
        <f t="shared" ref="RQF30:RSQ30" si="203">RQF8/RQF6</f>
        <v>#DIV/0!</v>
      </c>
      <c r="RQG30" s="45" t="e">
        <f t="shared" si="203"/>
        <v>#DIV/0!</v>
      </c>
      <c r="RQH30" s="45" t="e">
        <f t="shared" si="203"/>
        <v>#DIV/0!</v>
      </c>
      <c r="RQI30" s="45" t="e">
        <f t="shared" si="203"/>
        <v>#DIV/0!</v>
      </c>
      <c r="RQJ30" s="45" t="e">
        <f t="shared" si="203"/>
        <v>#DIV/0!</v>
      </c>
      <c r="RQK30" s="45" t="e">
        <f t="shared" si="203"/>
        <v>#DIV/0!</v>
      </c>
      <c r="RQL30" s="45" t="e">
        <f t="shared" si="203"/>
        <v>#DIV/0!</v>
      </c>
      <c r="RQM30" s="45" t="e">
        <f t="shared" si="203"/>
        <v>#DIV/0!</v>
      </c>
      <c r="RQN30" s="45" t="e">
        <f t="shared" si="203"/>
        <v>#DIV/0!</v>
      </c>
      <c r="RQO30" s="45" t="e">
        <f t="shared" si="203"/>
        <v>#DIV/0!</v>
      </c>
      <c r="RQP30" s="45" t="e">
        <f t="shared" si="203"/>
        <v>#DIV/0!</v>
      </c>
      <c r="RQQ30" s="45" t="e">
        <f t="shared" si="203"/>
        <v>#DIV/0!</v>
      </c>
      <c r="RQR30" s="45" t="e">
        <f t="shared" si="203"/>
        <v>#DIV/0!</v>
      </c>
      <c r="RQS30" s="45" t="e">
        <f t="shared" si="203"/>
        <v>#DIV/0!</v>
      </c>
      <c r="RQT30" s="45" t="e">
        <f t="shared" si="203"/>
        <v>#DIV/0!</v>
      </c>
      <c r="RQU30" s="45" t="e">
        <f t="shared" si="203"/>
        <v>#DIV/0!</v>
      </c>
      <c r="RQV30" s="45" t="e">
        <f t="shared" si="203"/>
        <v>#DIV/0!</v>
      </c>
      <c r="RQW30" s="45" t="e">
        <f t="shared" si="203"/>
        <v>#DIV/0!</v>
      </c>
      <c r="RQX30" s="45" t="e">
        <f t="shared" si="203"/>
        <v>#DIV/0!</v>
      </c>
      <c r="RQY30" s="45" t="e">
        <f t="shared" si="203"/>
        <v>#DIV/0!</v>
      </c>
      <c r="RQZ30" s="45" t="e">
        <f t="shared" si="203"/>
        <v>#DIV/0!</v>
      </c>
      <c r="RRA30" s="45" t="e">
        <f t="shared" si="203"/>
        <v>#DIV/0!</v>
      </c>
      <c r="RRB30" s="45" t="e">
        <f t="shared" si="203"/>
        <v>#DIV/0!</v>
      </c>
      <c r="RRC30" s="45" t="e">
        <f t="shared" si="203"/>
        <v>#DIV/0!</v>
      </c>
      <c r="RRD30" s="45" t="e">
        <f t="shared" si="203"/>
        <v>#DIV/0!</v>
      </c>
      <c r="RRE30" s="45" t="e">
        <f t="shared" si="203"/>
        <v>#DIV/0!</v>
      </c>
      <c r="RRF30" s="45" t="e">
        <f t="shared" si="203"/>
        <v>#DIV/0!</v>
      </c>
      <c r="RRG30" s="45" t="e">
        <f t="shared" si="203"/>
        <v>#DIV/0!</v>
      </c>
      <c r="RRH30" s="45" t="e">
        <f t="shared" si="203"/>
        <v>#DIV/0!</v>
      </c>
      <c r="RRI30" s="45" t="e">
        <f t="shared" si="203"/>
        <v>#DIV/0!</v>
      </c>
      <c r="RRJ30" s="45" t="e">
        <f t="shared" si="203"/>
        <v>#DIV/0!</v>
      </c>
      <c r="RRK30" s="45" t="e">
        <f t="shared" si="203"/>
        <v>#DIV/0!</v>
      </c>
      <c r="RRL30" s="45" t="e">
        <f t="shared" si="203"/>
        <v>#DIV/0!</v>
      </c>
      <c r="RRM30" s="45" t="e">
        <f t="shared" si="203"/>
        <v>#DIV/0!</v>
      </c>
      <c r="RRN30" s="45" t="e">
        <f t="shared" si="203"/>
        <v>#DIV/0!</v>
      </c>
      <c r="RRO30" s="45" t="e">
        <f t="shared" si="203"/>
        <v>#DIV/0!</v>
      </c>
      <c r="RRP30" s="45" t="e">
        <f t="shared" si="203"/>
        <v>#DIV/0!</v>
      </c>
      <c r="RRQ30" s="45" t="e">
        <f t="shared" si="203"/>
        <v>#DIV/0!</v>
      </c>
      <c r="RRR30" s="45" t="e">
        <f t="shared" si="203"/>
        <v>#DIV/0!</v>
      </c>
      <c r="RRS30" s="45" t="e">
        <f t="shared" si="203"/>
        <v>#DIV/0!</v>
      </c>
      <c r="RRT30" s="45" t="e">
        <f t="shared" si="203"/>
        <v>#DIV/0!</v>
      </c>
      <c r="RRU30" s="45" t="e">
        <f t="shared" si="203"/>
        <v>#DIV/0!</v>
      </c>
      <c r="RRV30" s="45" t="e">
        <f t="shared" si="203"/>
        <v>#DIV/0!</v>
      </c>
      <c r="RRW30" s="45" t="e">
        <f t="shared" si="203"/>
        <v>#DIV/0!</v>
      </c>
      <c r="RRX30" s="45" t="e">
        <f t="shared" si="203"/>
        <v>#DIV/0!</v>
      </c>
      <c r="RRY30" s="45" t="e">
        <f t="shared" si="203"/>
        <v>#DIV/0!</v>
      </c>
      <c r="RRZ30" s="45" t="e">
        <f t="shared" si="203"/>
        <v>#DIV/0!</v>
      </c>
      <c r="RSA30" s="45" t="e">
        <f t="shared" si="203"/>
        <v>#DIV/0!</v>
      </c>
      <c r="RSB30" s="45" t="e">
        <f t="shared" si="203"/>
        <v>#DIV/0!</v>
      </c>
      <c r="RSC30" s="45" t="e">
        <f t="shared" si="203"/>
        <v>#DIV/0!</v>
      </c>
      <c r="RSD30" s="45" t="e">
        <f t="shared" si="203"/>
        <v>#DIV/0!</v>
      </c>
      <c r="RSE30" s="45" t="e">
        <f t="shared" si="203"/>
        <v>#DIV/0!</v>
      </c>
      <c r="RSF30" s="45" t="e">
        <f t="shared" si="203"/>
        <v>#DIV/0!</v>
      </c>
      <c r="RSG30" s="45" t="e">
        <f t="shared" si="203"/>
        <v>#DIV/0!</v>
      </c>
      <c r="RSH30" s="45" t="e">
        <f t="shared" si="203"/>
        <v>#DIV/0!</v>
      </c>
      <c r="RSI30" s="45" t="e">
        <f t="shared" si="203"/>
        <v>#DIV/0!</v>
      </c>
      <c r="RSJ30" s="45" t="e">
        <f t="shared" si="203"/>
        <v>#DIV/0!</v>
      </c>
      <c r="RSK30" s="45" t="e">
        <f t="shared" si="203"/>
        <v>#DIV/0!</v>
      </c>
      <c r="RSL30" s="45" t="e">
        <f t="shared" si="203"/>
        <v>#DIV/0!</v>
      </c>
      <c r="RSM30" s="45" t="e">
        <f t="shared" si="203"/>
        <v>#DIV/0!</v>
      </c>
      <c r="RSN30" s="45" t="e">
        <f t="shared" si="203"/>
        <v>#DIV/0!</v>
      </c>
      <c r="RSO30" s="45" t="e">
        <f t="shared" si="203"/>
        <v>#DIV/0!</v>
      </c>
      <c r="RSP30" s="45" t="e">
        <f t="shared" si="203"/>
        <v>#DIV/0!</v>
      </c>
      <c r="RSQ30" s="45" t="e">
        <f t="shared" si="203"/>
        <v>#DIV/0!</v>
      </c>
      <c r="RSR30" s="45" t="e">
        <f t="shared" ref="RSR30:RVC30" si="204">RSR8/RSR6</f>
        <v>#DIV/0!</v>
      </c>
      <c r="RSS30" s="45" t="e">
        <f t="shared" si="204"/>
        <v>#DIV/0!</v>
      </c>
      <c r="RST30" s="45" t="e">
        <f t="shared" si="204"/>
        <v>#DIV/0!</v>
      </c>
      <c r="RSU30" s="45" t="e">
        <f t="shared" si="204"/>
        <v>#DIV/0!</v>
      </c>
      <c r="RSV30" s="45" t="e">
        <f t="shared" si="204"/>
        <v>#DIV/0!</v>
      </c>
      <c r="RSW30" s="45" t="e">
        <f t="shared" si="204"/>
        <v>#DIV/0!</v>
      </c>
      <c r="RSX30" s="45" t="e">
        <f t="shared" si="204"/>
        <v>#DIV/0!</v>
      </c>
      <c r="RSY30" s="45" t="e">
        <f t="shared" si="204"/>
        <v>#DIV/0!</v>
      </c>
      <c r="RSZ30" s="45" t="e">
        <f t="shared" si="204"/>
        <v>#DIV/0!</v>
      </c>
      <c r="RTA30" s="45" t="e">
        <f t="shared" si="204"/>
        <v>#DIV/0!</v>
      </c>
      <c r="RTB30" s="45" t="e">
        <f t="shared" si="204"/>
        <v>#DIV/0!</v>
      </c>
      <c r="RTC30" s="45" t="e">
        <f t="shared" si="204"/>
        <v>#DIV/0!</v>
      </c>
      <c r="RTD30" s="45" t="e">
        <f t="shared" si="204"/>
        <v>#DIV/0!</v>
      </c>
      <c r="RTE30" s="45" t="e">
        <f t="shared" si="204"/>
        <v>#DIV/0!</v>
      </c>
      <c r="RTF30" s="45" t="e">
        <f t="shared" si="204"/>
        <v>#DIV/0!</v>
      </c>
      <c r="RTG30" s="45" t="e">
        <f t="shared" si="204"/>
        <v>#DIV/0!</v>
      </c>
      <c r="RTH30" s="45" t="e">
        <f t="shared" si="204"/>
        <v>#DIV/0!</v>
      </c>
      <c r="RTI30" s="45" t="e">
        <f t="shared" si="204"/>
        <v>#DIV/0!</v>
      </c>
      <c r="RTJ30" s="45" t="e">
        <f t="shared" si="204"/>
        <v>#DIV/0!</v>
      </c>
      <c r="RTK30" s="45" t="e">
        <f t="shared" si="204"/>
        <v>#DIV/0!</v>
      </c>
      <c r="RTL30" s="45" t="e">
        <f t="shared" si="204"/>
        <v>#DIV/0!</v>
      </c>
      <c r="RTM30" s="45" t="e">
        <f t="shared" si="204"/>
        <v>#DIV/0!</v>
      </c>
      <c r="RTN30" s="45" t="e">
        <f t="shared" si="204"/>
        <v>#DIV/0!</v>
      </c>
      <c r="RTO30" s="45" t="e">
        <f t="shared" si="204"/>
        <v>#DIV/0!</v>
      </c>
      <c r="RTP30" s="45" t="e">
        <f t="shared" si="204"/>
        <v>#DIV/0!</v>
      </c>
      <c r="RTQ30" s="45" t="e">
        <f t="shared" si="204"/>
        <v>#DIV/0!</v>
      </c>
      <c r="RTR30" s="45" t="e">
        <f t="shared" si="204"/>
        <v>#DIV/0!</v>
      </c>
      <c r="RTS30" s="45" t="e">
        <f t="shared" si="204"/>
        <v>#DIV/0!</v>
      </c>
      <c r="RTT30" s="45" t="e">
        <f t="shared" si="204"/>
        <v>#DIV/0!</v>
      </c>
      <c r="RTU30" s="45" t="e">
        <f t="shared" si="204"/>
        <v>#DIV/0!</v>
      </c>
      <c r="RTV30" s="45" t="e">
        <f t="shared" si="204"/>
        <v>#DIV/0!</v>
      </c>
      <c r="RTW30" s="45" t="e">
        <f t="shared" si="204"/>
        <v>#DIV/0!</v>
      </c>
      <c r="RTX30" s="45" t="e">
        <f t="shared" si="204"/>
        <v>#DIV/0!</v>
      </c>
      <c r="RTY30" s="45" t="e">
        <f t="shared" si="204"/>
        <v>#DIV/0!</v>
      </c>
      <c r="RTZ30" s="45" t="e">
        <f t="shared" si="204"/>
        <v>#DIV/0!</v>
      </c>
      <c r="RUA30" s="45" t="e">
        <f t="shared" si="204"/>
        <v>#DIV/0!</v>
      </c>
      <c r="RUB30" s="45" t="e">
        <f t="shared" si="204"/>
        <v>#DIV/0!</v>
      </c>
      <c r="RUC30" s="45" t="e">
        <f t="shared" si="204"/>
        <v>#DIV/0!</v>
      </c>
      <c r="RUD30" s="45" t="e">
        <f t="shared" si="204"/>
        <v>#DIV/0!</v>
      </c>
      <c r="RUE30" s="45" t="e">
        <f t="shared" si="204"/>
        <v>#DIV/0!</v>
      </c>
      <c r="RUF30" s="45" t="e">
        <f t="shared" si="204"/>
        <v>#DIV/0!</v>
      </c>
      <c r="RUG30" s="45" t="e">
        <f t="shared" si="204"/>
        <v>#DIV/0!</v>
      </c>
      <c r="RUH30" s="45" t="e">
        <f t="shared" si="204"/>
        <v>#DIV/0!</v>
      </c>
      <c r="RUI30" s="45" t="e">
        <f t="shared" si="204"/>
        <v>#DIV/0!</v>
      </c>
      <c r="RUJ30" s="45" t="e">
        <f t="shared" si="204"/>
        <v>#DIV/0!</v>
      </c>
      <c r="RUK30" s="45" t="e">
        <f t="shared" si="204"/>
        <v>#DIV/0!</v>
      </c>
      <c r="RUL30" s="45" t="e">
        <f t="shared" si="204"/>
        <v>#DIV/0!</v>
      </c>
      <c r="RUM30" s="45" t="e">
        <f t="shared" si="204"/>
        <v>#DIV/0!</v>
      </c>
      <c r="RUN30" s="45" t="e">
        <f t="shared" si="204"/>
        <v>#DIV/0!</v>
      </c>
      <c r="RUO30" s="45" t="e">
        <f t="shared" si="204"/>
        <v>#DIV/0!</v>
      </c>
      <c r="RUP30" s="45" t="e">
        <f t="shared" si="204"/>
        <v>#DIV/0!</v>
      </c>
      <c r="RUQ30" s="45" t="e">
        <f t="shared" si="204"/>
        <v>#DIV/0!</v>
      </c>
      <c r="RUR30" s="45" t="e">
        <f t="shared" si="204"/>
        <v>#DIV/0!</v>
      </c>
      <c r="RUS30" s="45" t="e">
        <f t="shared" si="204"/>
        <v>#DIV/0!</v>
      </c>
      <c r="RUT30" s="45" t="e">
        <f t="shared" si="204"/>
        <v>#DIV/0!</v>
      </c>
      <c r="RUU30" s="45" t="e">
        <f t="shared" si="204"/>
        <v>#DIV/0!</v>
      </c>
      <c r="RUV30" s="45" t="e">
        <f t="shared" si="204"/>
        <v>#DIV/0!</v>
      </c>
      <c r="RUW30" s="45" t="e">
        <f t="shared" si="204"/>
        <v>#DIV/0!</v>
      </c>
      <c r="RUX30" s="45" t="e">
        <f t="shared" si="204"/>
        <v>#DIV/0!</v>
      </c>
      <c r="RUY30" s="45" t="e">
        <f t="shared" si="204"/>
        <v>#DIV/0!</v>
      </c>
      <c r="RUZ30" s="45" t="e">
        <f t="shared" si="204"/>
        <v>#DIV/0!</v>
      </c>
      <c r="RVA30" s="45" t="e">
        <f t="shared" si="204"/>
        <v>#DIV/0!</v>
      </c>
      <c r="RVB30" s="45" t="e">
        <f t="shared" si="204"/>
        <v>#DIV/0!</v>
      </c>
      <c r="RVC30" s="45" t="e">
        <f t="shared" si="204"/>
        <v>#DIV/0!</v>
      </c>
      <c r="RVD30" s="45" t="e">
        <f t="shared" ref="RVD30:RXO30" si="205">RVD8/RVD6</f>
        <v>#DIV/0!</v>
      </c>
      <c r="RVE30" s="45" t="e">
        <f t="shared" si="205"/>
        <v>#DIV/0!</v>
      </c>
      <c r="RVF30" s="45" t="e">
        <f t="shared" si="205"/>
        <v>#DIV/0!</v>
      </c>
      <c r="RVG30" s="45" t="e">
        <f t="shared" si="205"/>
        <v>#DIV/0!</v>
      </c>
      <c r="RVH30" s="45" t="e">
        <f t="shared" si="205"/>
        <v>#DIV/0!</v>
      </c>
      <c r="RVI30" s="45" t="e">
        <f t="shared" si="205"/>
        <v>#DIV/0!</v>
      </c>
      <c r="RVJ30" s="45" t="e">
        <f t="shared" si="205"/>
        <v>#DIV/0!</v>
      </c>
      <c r="RVK30" s="45" t="e">
        <f t="shared" si="205"/>
        <v>#DIV/0!</v>
      </c>
      <c r="RVL30" s="45" t="e">
        <f t="shared" si="205"/>
        <v>#DIV/0!</v>
      </c>
      <c r="RVM30" s="45" t="e">
        <f t="shared" si="205"/>
        <v>#DIV/0!</v>
      </c>
      <c r="RVN30" s="45" t="e">
        <f t="shared" si="205"/>
        <v>#DIV/0!</v>
      </c>
      <c r="RVO30" s="45" t="e">
        <f t="shared" si="205"/>
        <v>#DIV/0!</v>
      </c>
      <c r="RVP30" s="45" t="e">
        <f t="shared" si="205"/>
        <v>#DIV/0!</v>
      </c>
      <c r="RVQ30" s="45" t="e">
        <f t="shared" si="205"/>
        <v>#DIV/0!</v>
      </c>
      <c r="RVR30" s="45" t="e">
        <f t="shared" si="205"/>
        <v>#DIV/0!</v>
      </c>
      <c r="RVS30" s="45" t="e">
        <f t="shared" si="205"/>
        <v>#DIV/0!</v>
      </c>
      <c r="RVT30" s="45" t="e">
        <f t="shared" si="205"/>
        <v>#DIV/0!</v>
      </c>
      <c r="RVU30" s="45" t="e">
        <f t="shared" si="205"/>
        <v>#DIV/0!</v>
      </c>
      <c r="RVV30" s="45" t="e">
        <f t="shared" si="205"/>
        <v>#DIV/0!</v>
      </c>
      <c r="RVW30" s="45" t="e">
        <f t="shared" si="205"/>
        <v>#DIV/0!</v>
      </c>
      <c r="RVX30" s="45" t="e">
        <f t="shared" si="205"/>
        <v>#DIV/0!</v>
      </c>
      <c r="RVY30" s="45" t="e">
        <f t="shared" si="205"/>
        <v>#DIV/0!</v>
      </c>
      <c r="RVZ30" s="45" t="e">
        <f t="shared" si="205"/>
        <v>#DIV/0!</v>
      </c>
      <c r="RWA30" s="45" t="e">
        <f t="shared" si="205"/>
        <v>#DIV/0!</v>
      </c>
      <c r="RWB30" s="45" t="e">
        <f t="shared" si="205"/>
        <v>#DIV/0!</v>
      </c>
      <c r="RWC30" s="45" t="e">
        <f t="shared" si="205"/>
        <v>#DIV/0!</v>
      </c>
      <c r="RWD30" s="45" t="e">
        <f t="shared" si="205"/>
        <v>#DIV/0!</v>
      </c>
      <c r="RWE30" s="45" t="e">
        <f t="shared" si="205"/>
        <v>#DIV/0!</v>
      </c>
      <c r="RWF30" s="45" t="e">
        <f t="shared" si="205"/>
        <v>#DIV/0!</v>
      </c>
      <c r="RWG30" s="45" t="e">
        <f t="shared" si="205"/>
        <v>#DIV/0!</v>
      </c>
      <c r="RWH30" s="45" t="e">
        <f t="shared" si="205"/>
        <v>#DIV/0!</v>
      </c>
      <c r="RWI30" s="45" t="e">
        <f t="shared" si="205"/>
        <v>#DIV/0!</v>
      </c>
      <c r="RWJ30" s="45" t="e">
        <f t="shared" si="205"/>
        <v>#DIV/0!</v>
      </c>
      <c r="RWK30" s="45" t="e">
        <f t="shared" si="205"/>
        <v>#DIV/0!</v>
      </c>
      <c r="RWL30" s="45" t="e">
        <f t="shared" si="205"/>
        <v>#DIV/0!</v>
      </c>
      <c r="RWM30" s="45" t="e">
        <f t="shared" si="205"/>
        <v>#DIV/0!</v>
      </c>
      <c r="RWN30" s="45" t="e">
        <f t="shared" si="205"/>
        <v>#DIV/0!</v>
      </c>
      <c r="RWO30" s="45" t="e">
        <f t="shared" si="205"/>
        <v>#DIV/0!</v>
      </c>
      <c r="RWP30" s="45" t="e">
        <f t="shared" si="205"/>
        <v>#DIV/0!</v>
      </c>
      <c r="RWQ30" s="45" t="e">
        <f t="shared" si="205"/>
        <v>#DIV/0!</v>
      </c>
      <c r="RWR30" s="45" t="e">
        <f t="shared" si="205"/>
        <v>#DIV/0!</v>
      </c>
      <c r="RWS30" s="45" t="e">
        <f t="shared" si="205"/>
        <v>#DIV/0!</v>
      </c>
      <c r="RWT30" s="45" t="e">
        <f t="shared" si="205"/>
        <v>#DIV/0!</v>
      </c>
      <c r="RWU30" s="45" t="e">
        <f t="shared" si="205"/>
        <v>#DIV/0!</v>
      </c>
      <c r="RWV30" s="45" t="e">
        <f t="shared" si="205"/>
        <v>#DIV/0!</v>
      </c>
      <c r="RWW30" s="45" t="e">
        <f t="shared" si="205"/>
        <v>#DIV/0!</v>
      </c>
      <c r="RWX30" s="45" t="e">
        <f t="shared" si="205"/>
        <v>#DIV/0!</v>
      </c>
      <c r="RWY30" s="45" t="e">
        <f t="shared" si="205"/>
        <v>#DIV/0!</v>
      </c>
      <c r="RWZ30" s="45" t="e">
        <f t="shared" si="205"/>
        <v>#DIV/0!</v>
      </c>
      <c r="RXA30" s="45" t="e">
        <f t="shared" si="205"/>
        <v>#DIV/0!</v>
      </c>
      <c r="RXB30" s="45" t="e">
        <f t="shared" si="205"/>
        <v>#DIV/0!</v>
      </c>
      <c r="RXC30" s="45" t="e">
        <f t="shared" si="205"/>
        <v>#DIV/0!</v>
      </c>
      <c r="RXD30" s="45" t="e">
        <f t="shared" si="205"/>
        <v>#DIV/0!</v>
      </c>
      <c r="RXE30" s="45" t="e">
        <f t="shared" si="205"/>
        <v>#DIV/0!</v>
      </c>
      <c r="RXF30" s="45" t="e">
        <f t="shared" si="205"/>
        <v>#DIV/0!</v>
      </c>
      <c r="RXG30" s="45" t="e">
        <f t="shared" si="205"/>
        <v>#DIV/0!</v>
      </c>
      <c r="RXH30" s="45" t="e">
        <f t="shared" si="205"/>
        <v>#DIV/0!</v>
      </c>
      <c r="RXI30" s="45" t="e">
        <f t="shared" si="205"/>
        <v>#DIV/0!</v>
      </c>
      <c r="RXJ30" s="45" t="e">
        <f t="shared" si="205"/>
        <v>#DIV/0!</v>
      </c>
      <c r="RXK30" s="45" t="e">
        <f t="shared" si="205"/>
        <v>#DIV/0!</v>
      </c>
      <c r="RXL30" s="45" t="e">
        <f t="shared" si="205"/>
        <v>#DIV/0!</v>
      </c>
      <c r="RXM30" s="45" t="e">
        <f t="shared" si="205"/>
        <v>#DIV/0!</v>
      </c>
      <c r="RXN30" s="45" t="e">
        <f t="shared" si="205"/>
        <v>#DIV/0!</v>
      </c>
      <c r="RXO30" s="45" t="e">
        <f t="shared" si="205"/>
        <v>#DIV/0!</v>
      </c>
      <c r="RXP30" s="45" t="e">
        <f t="shared" ref="RXP30:SAA30" si="206">RXP8/RXP6</f>
        <v>#DIV/0!</v>
      </c>
      <c r="RXQ30" s="45" t="e">
        <f t="shared" si="206"/>
        <v>#DIV/0!</v>
      </c>
      <c r="RXR30" s="45" t="e">
        <f t="shared" si="206"/>
        <v>#DIV/0!</v>
      </c>
      <c r="RXS30" s="45" t="e">
        <f t="shared" si="206"/>
        <v>#DIV/0!</v>
      </c>
      <c r="RXT30" s="45" t="e">
        <f t="shared" si="206"/>
        <v>#DIV/0!</v>
      </c>
      <c r="RXU30" s="45" t="e">
        <f t="shared" si="206"/>
        <v>#DIV/0!</v>
      </c>
      <c r="RXV30" s="45" t="e">
        <f t="shared" si="206"/>
        <v>#DIV/0!</v>
      </c>
      <c r="RXW30" s="45" t="e">
        <f t="shared" si="206"/>
        <v>#DIV/0!</v>
      </c>
      <c r="RXX30" s="45" t="e">
        <f t="shared" si="206"/>
        <v>#DIV/0!</v>
      </c>
      <c r="RXY30" s="45" t="e">
        <f t="shared" si="206"/>
        <v>#DIV/0!</v>
      </c>
      <c r="RXZ30" s="45" t="e">
        <f t="shared" si="206"/>
        <v>#DIV/0!</v>
      </c>
      <c r="RYA30" s="45" t="e">
        <f t="shared" si="206"/>
        <v>#DIV/0!</v>
      </c>
      <c r="RYB30" s="45" t="e">
        <f t="shared" si="206"/>
        <v>#DIV/0!</v>
      </c>
      <c r="RYC30" s="45" t="e">
        <f t="shared" si="206"/>
        <v>#DIV/0!</v>
      </c>
      <c r="RYD30" s="45" t="e">
        <f t="shared" si="206"/>
        <v>#DIV/0!</v>
      </c>
      <c r="RYE30" s="45" t="e">
        <f t="shared" si="206"/>
        <v>#DIV/0!</v>
      </c>
      <c r="RYF30" s="45" t="e">
        <f t="shared" si="206"/>
        <v>#DIV/0!</v>
      </c>
      <c r="RYG30" s="45" t="e">
        <f t="shared" si="206"/>
        <v>#DIV/0!</v>
      </c>
      <c r="RYH30" s="45" t="e">
        <f t="shared" si="206"/>
        <v>#DIV/0!</v>
      </c>
      <c r="RYI30" s="45" t="e">
        <f t="shared" si="206"/>
        <v>#DIV/0!</v>
      </c>
      <c r="RYJ30" s="45" t="e">
        <f t="shared" si="206"/>
        <v>#DIV/0!</v>
      </c>
      <c r="RYK30" s="45" t="e">
        <f t="shared" si="206"/>
        <v>#DIV/0!</v>
      </c>
      <c r="RYL30" s="45" t="e">
        <f t="shared" si="206"/>
        <v>#DIV/0!</v>
      </c>
      <c r="RYM30" s="45" t="e">
        <f t="shared" si="206"/>
        <v>#DIV/0!</v>
      </c>
      <c r="RYN30" s="45" t="e">
        <f t="shared" si="206"/>
        <v>#DIV/0!</v>
      </c>
      <c r="RYO30" s="45" t="e">
        <f t="shared" si="206"/>
        <v>#DIV/0!</v>
      </c>
      <c r="RYP30" s="45" t="e">
        <f t="shared" si="206"/>
        <v>#DIV/0!</v>
      </c>
      <c r="RYQ30" s="45" t="e">
        <f t="shared" si="206"/>
        <v>#DIV/0!</v>
      </c>
      <c r="RYR30" s="45" t="e">
        <f t="shared" si="206"/>
        <v>#DIV/0!</v>
      </c>
      <c r="RYS30" s="45" t="e">
        <f t="shared" si="206"/>
        <v>#DIV/0!</v>
      </c>
      <c r="RYT30" s="45" t="e">
        <f t="shared" si="206"/>
        <v>#DIV/0!</v>
      </c>
      <c r="RYU30" s="45" t="e">
        <f t="shared" si="206"/>
        <v>#DIV/0!</v>
      </c>
      <c r="RYV30" s="45" t="e">
        <f t="shared" si="206"/>
        <v>#DIV/0!</v>
      </c>
      <c r="RYW30" s="45" t="e">
        <f t="shared" si="206"/>
        <v>#DIV/0!</v>
      </c>
      <c r="RYX30" s="45" t="e">
        <f t="shared" si="206"/>
        <v>#DIV/0!</v>
      </c>
      <c r="RYY30" s="45" t="e">
        <f t="shared" si="206"/>
        <v>#DIV/0!</v>
      </c>
      <c r="RYZ30" s="45" t="e">
        <f t="shared" si="206"/>
        <v>#DIV/0!</v>
      </c>
      <c r="RZA30" s="45" t="e">
        <f t="shared" si="206"/>
        <v>#DIV/0!</v>
      </c>
      <c r="RZB30" s="45" t="e">
        <f t="shared" si="206"/>
        <v>#DIV/0!</v>
      </c>
      <c r="RZC30" s="45" t="e">
        <f t="shared" si="206"/>
        <v>#DIV/0!</v>
      </c>
      <c r="RZD30" s="45" t="e">
        <f t="shared" si="206"/>
        <v>#DIV/0!</v>
      </c>
      <c r="RZE30" s="45" t="e">
        <f t="shared" si="206"/>
        <v>#DIV/0!</v>
      </c>
      <c r="RZF30" s="45" t="e">
        <f t="shared" si="206"/>
        <v>#DIV/0!</v>
      </c>
      <c r="RZG30" s="45" t="e">
        <f t="shared" si="206"/>
        <v>#DIV/0!</v>
      </c>
      <c r="RZH30" s="45" t="e">
        <f t="shared" si="206"/>
        <v>#DIV/0!</v>
      </c>
      <c r="RZI30" s="45" t="e">
        <f t="shared" si="206"/>
        <v>#DIV/0!</v>
      </c>
      <c r="RZJ30" s="45" t="e">
        <f t="shared" si="206"/>
        <v>#DIV/0!</v>
      </c>
      <c r="RZK30" s="45" t="e">
        <f t="shared" si="206"/>
        <v>#DIV/0!</v>
      </c>
      <c r="RZL30" s="45" t="e">
        <f t="shared" si="206"/>
        <v>#DIV/0!</v>
      </c>
      <c r="RZM30" s="45" t="e">
        <f t="shared" si="206"/>
        <v>#DIV/0!</v>
      </c>
      <c r="RZN30" s="45" t="e">
        <f t="shared" si="206"/>
        <v>#DIV/0!</v>
      </c>
      <c r="RZO30" s="45" t="e">
        <f t="shared" si="206"/>
        <v>#DIV/0!</v>
      </c>
      <c r="RZP30" s="45" t="e">
        <f t="shared" si="206"/>
        <v>#DIV/0!</v>
      </c>
      <c r="RZQ30" s="45" t="e">
        <f t="shared" si="206"/>
        <v>#DIV/0!</v>
      </c>
      <c r="RZR30" s="45" t="e">
        <f t="shared" si="206"/>
        <v>#DIV/0!</v>
      </c>
      <c r="RZS30" s="45" t="e">
        <f t="shared" si="206"/>
        <v>#DIV/0!</v>
      </c>
      <c r="RZT30" s="45" t="e">
        <f t="shared" si="206"/>
        <v>#DIV/0!</v>
      </c>
      <c r="RZU30" s="45" t="e">
        <f t="shared" si="206"/>
        <v>#DIV/0!</v>
      </c>
      <c r="RZV30" s="45" t="e">
        <f t="shared" si="206"/>
        <v>#DIV/0!</v>
      </c>
      <c r="RZW30" s="45" t="e">
        <f t="shared" si="206"/>
        <v>#DIV/0!</v>
      </c>
      <c r="RZX30" s="45" t="e">
        <f t="shared" si="206"/>
        <v>#DIV/0!</v>
      </c>
      <c r="RZY30" s="45" t="e">
        <f t="shared" si="206"/>
        <v>#DIV/0!</v>
      </c>
      <c r="RZZ30" s="45" t="e">
        <f t="shared" si="206"/>
        <v>#DIV/0!</v>
      </c>
      <c r="SAA30" s="45" t="e">
        <f t="shared" si="206"/>
        <v>#DIV/0!</v>
      </c>
      <c r="SAB30" s="45" t="e">
        <f t="shared" ref="SAB30:SCM30" si="207">SAB8/SAB6</f>
        <v>#DIV/0!</v>
      </c>
      <c r="SAC30" s="45" t="e">
        <f t="shared" si="207"/>
        <v>#DIV/0!</v>
      </c>
      <c r="SAD30" s="45" t="e">
        <f t="shared" si="207"/>
        <v>#DIV/0!</v>
      </c>
      <c r="SAE30" s="45" t="e">
        <f t="shared" si="207"/>
        <v>#DIV/0!</v>
      </c>
      <c r="SAF30" s="45" t="e">
        <f t="shared" si="207"/>
        <v>#DIV/0!</v>
      </c>
      <c r="SAG30" s="45" t="e">
        <f t="shared" si="207"/>
        <v>#DIV/0!</v>
      </c>
      <c r="SAH30" s="45" t="e">
        <f t="shared" si="207"/>
        <v>#DIV/0!</v>
      </c>
      <c r="SAI30" s="45" t="e">
        <f t="shared" si="207"/>
        <v>#DIV/0!</v>
      </c>
      <c r="SAJ30" s="45" t="e">
        <f t="shared" si="207"/>
        <v>#DIV/0!</v>
      </c>
      <c r="SAK30" s="45" t="e">
        <f t="shared" si="207"/>
        <v>#DIV/0!</v>
      </c>
      <c r="SAL30" s="45" t="e">
        <f t="shared" si="207"/>
        <v>#DIV/0!</v>
      </c>
      <c r="SAM30" s="45" t="e">
        <f t="shared" si="207"/>
        <v>#DIV/0!</v>
      </c>
      <c r="SAN30" s="45" t="e">
        <f t="shared" si="207"/>
        <v>#DIV/0!</v>
      </c>
      <c r="SAO30" s="45" t="e">
        <f t="shared" si="207"/>
        <v>#DIV/0!</v>
      </c>
      <c r="SAP30" s="45" t="e">
        <f t="shared" si="207"/>
        <v>#DIV/0!</v>
      </c>
      <c r="SAQ30" s="45" t="e">
        <f t="shared" si="207"/>
        <v>#DIV/0!</v>
      </c>
      <c r="SAR30" s="45" t="e">
        <f t="shared" si="207"/>
        <v>#DIV/0!</v>
      </c>
      <c r="SAS30" s="45" t="e">
        <f t="shared" si="207"/>
        <v>#DIV/0!</v>
      </c>
      <c r="SAT30" s="45" t="e">
        <f t="shared" si="207"/>
        <v>#DIV/0!</v>
      </c>
      <c r="SAU30" s="45" t="e">
        <f t="shared" si="207"/>
        <v>#DIV/0!</v>
      </c>
      <c r="SAV30" s="45" t="e">
        <f t="shared" si="207"/>
        <v>#DIV/0!</v>
      </c>
      <c r="SAW30" s="45" t="e">
        <f t="shared" si="207"/>
        <v>#DIV/0!</v>
      </c>
      <c r="SAX30" s="45" t="e">
        <f t="shared" si="207"/>
        <v>#DIV/0!</v>
      </c>
      <c r="SAY30" s="45" t="e">
        <f t="shared" si="207"/>
        <v>#DIV/0!</v>
      </c>
      <c r="SAZ30" s="45" t="e">
        <f t="shared" si="207"/>
        <v>#DIV/0!</v>
      </c>
      <c r="SBA30" s="45" t="e">
        <f t="shared" si="207"/>
        <v>#DIV/0!</v>
      </c>
      <c r="SBB30" s="45" t="e">
        <f t="shared" si="207"/>
        <v>#DIV/0!</v>
      </c>
      <c r="SBC30" s="45" t="e">
        <f t="shared" si="207"/>
        <v>#DIV/0!</v>
      </c>
      <c r="SBD30" s="45" t="e">
        <f t="shared" si="207"/>
        <v>#DIV/0!</v>
      </c>
      <c r="SBE30" s="45" t="e">
        <f t="shared" si="207"/>
        <v>#DIV/0!</v>
      </c>
      <c r="SBF30" s="45" t="e">
        <f t="shared" si="207"/>
        <v>#DIV/0!</v>
      </c>
      <c r="SBG30" s="45" t="e">
        <f t="shared" si="207"/>
        <v>#DIV/0!</v>
      </c>
      <c r="SBH30" s="45" t="e">
        <f t="shared" si="207"/>
        <v>#DIV/0!</v>
      </c>
      <c r="SBI30" s="45" t="e">
        <f t="shared" si="207"/>
        <v>#DIV/0!</v>
      </c>
      <c r="SBJ30" s="45" t="e">
        <f t="shared" si="207"/>
        <v>#DIV/0!</v>
      </c>
      <c r="SBK30" s="45" t="e">
        <f t="shared" si="207"/>
        <v>#DIV/0!</v>
      </c>
      <c r="SBL30" s="45" t="e">
        <f t="shared" si="207"/>
        <v>#DIV/0!</v>
      </c>
      <c r="SBM30" s="45" t="e">
        <f t="shared" si="207"/>
        <v>#DIV/0!</v>
      </c>
      <c r="SBN30" s="45" t="e">
        <f t="shared" si="207"/>
        <v>#DIV/0!</v>
      </c>
      <c r="SBO30" s="45" t="e">
        <f t="shared" si="207"/>
        <v>#DIV/0!</v>
      </c>
      <c r="SBP30" s="45" t="e">
        <f t="shared" si="207"/>
        <v>#DIV/0!</v>
      </c>
      <c r="SBQ30" s="45" t="e">
        <f t="shared" si="207"/>
        <v>#DIV/0!</v>
      </c>
      <c r="SBR30" s="45" t="e">
        <f t="shared" si="207"/>
        <v>#DIV/0!</v>
      </c>
      <c r="SBS30" s="45" t="e">
        <f t="shared" si="207"/>
        <v>#DIV/0!</v>
      </c>
      <c r="SBT30" s="45" t="e">
        <f t="shared" si="207"/>
        <v>#DIV/0!</v>
      </c>
      <c r="SBU30" s="45" t="e">
        <f t="shared" si="207"/>
        <v>#DIV/0!</v>
      </c>
      <c r="SBV30" s="45" t="e">
        <f t="shared" si="207"/>
        <v>#DIV/0!</v>
      </c>
      <c r="SBW30" s="45" t="e">
        <f t="shared" si="207"/>
        <v>#DIV/0!</v>
      </c>
      <c r="SBX30" s="45" t="e">
        <f t="shared" si="207"/>
        <v>#DIV/0!</v>
      </c>
      <c r="SBY30" s="45" t="e">
        <f t="shared" si="207"/>
        <v>#DIV/0!</v>
      </c>
      <c r="SBZ30" s="45" t="e">
        <f t="shared" si="207"/>
        <v>#DIV/0!</v>
      </c>
      <c r="SCA30" s="45" t="e">
        <f t="shared" si="207"/>
        <v>#DIV/0!</v>
      </c>
      <c r="SCB30" s="45" t="e">
        <f t="shared" si="207"/>
        <v>#DIV/0!</v>
      </c>
      <c r="SCC30" s="45" t="e">
        <f t="shared" si="207"/>
        <v>#DIV/0!</v>
      </c>
      <c r="SCD30" s="45" t="e">
        <f t="shared" si="207"/>
        <v>#DIV/0!</v>
      </c>
      <c r="SCE30" s="45" t="e">
        <f t="shared" si="207"/>
        <v>#DIV/0!</v>
      </c>
      <c r="SCF30" s="45" t="e">
        <f t="shared" si="207"/>
        <v>#DIV/0!</v>
      </c>
      <c r="SCG30" s="45" t="e">
        <f t="shared" si="207"/>
        <v>#DIV/0!</v>
      </c>
      <c r="SCH30" s="45" t="e">
        <f t="shared" si="207"/>
        <v>#DIV/0!</v>
      </c>
      <c r="SCI30" s="45" t="e">
        <f t="shared" si="207"/>
        <v>#DIV/0!</v>
      </c>
      <c r="SCJ30" s="45" t="e">
        <f t="shared" si="207"/>
        <v>#DIV/0!</v>
      </c>
      <c r="SCK30" s="45" t="e">
        <f t="shared" si="207"/>
        <v>#DIV/0!</v>
      </c>
      <c r="SCL30" s="45" t="e">
        <f t="shared" si="207"/>
        <v>#DIV/0!</v>
      </c>
      <c r="SCM30" s="45" t="e">
        <f t="shared" si="207"/>
        <v>#DIV/0!</v>
      </c>
      <c r="SCN30" s="45" t="e">
        <f t="shared" ref="SCN30:SEY30" si="208">SCN8/SCN6</f>
        <v>#DIV/0!</v>
      </c>
      <c r="SCO30" s="45" t="e">
        <f t="shared" si="208"/>
        <v>#DIV/0!</v>
      </c>
      <c r="SCP30" s="45" t="e">
        <f t="shared" si="208"/>
        <v>#DIV/0!</v>
      </c>
      <c r="SCQ30" s="45" t="e">
        <f t="shared" si="208"/>
        <v>#DIV/0!</v>
      </c>
      <c r="SCR30" s="45" t="e">
        <f t="shared" si="208"/>
        <v>#DIV/0!</v>
      </c>
      <c r="SCS30" s="45" t="e">
        <f t="shared" si="208"/>
        <v>#DIV/0!</v>
      </c>
      <c r="SCT30" s="45" t="e">
        <f t="shared" si="208"/>
        <v>#DIV/0!</v>
      </c>
      <c r="SCU30" s="45" t="e">
        <f t="shared" si="208"/>
        <v>#DIV/0!</v>
      </c>
      <c r="SCV30" s="45" t="e">
        <f t="shared" si="208"/>
        <v>#DIV/0!</v>
      </c>
      <c r="SCW30" s="45" t="e">
        <f t="shared" si="208"/>
        <v>#DIV/0!</v>
      </c>
      <c r="SCX30" s="45" t="e">
        <f t="shared" si="208"/>
        <v>#DIV/0!</v>
      </c>
      <c r="SCY30" s="45" t="e">
        <f t="shared" si="208"/>
        <v>#DIV/0!</v>
      </c>
      <c r="SCZ30" s="45" t="e">
        <f t="shared" si="208"/>
        <v>#DIV/0!</v>
      </c>
      <c r="SDA30" s="45" t="e">
        <f t="shared" si="208"/>
        <v>#DIV/0!</v>
      </c>
      <c r="SDB30" s="45" t="e">
        <f t="shared" si="208"/>
        <v>#DIV/0!</v>
      </c>
      <c r="SDC30" s="45" t="e">
        <f t="shared" si="208"/>
        <v>#DIV/0!</v>
      </c>
      <c r="SDD30" s="45" t="e">
        <f t="shared" si="208"/>
        <v>#DIV/0!</v>
      </c>
      <c r="SDE30" s="45" t="e">
        <f t="shared" si="208"/>
        <v>#DIV/0!</v>
      </c>
      <c r="SDF30" s="45" t="e">
        <f t="shared" si="208"/>
        <v>#DIV/0!</v>
      </c>
      <c r="SDG30" s="45" t="e">
        <f t="shared" si="208"/>
        <v>#DIV/0!</v>
      </c>
      <c r="SDH30" s="45" t="e">
        <f t="shared" si="208"/>
        <v>#DIV/0!</v>
      </c>
      <c r="SDI30" s="45" t="e">
        <f t="shared" si="208"/>
        <v>#DIV/0!</v>
      </c>
      <c r="SDJ30" s="45" t="e">
        <f t="shared" si="208"/>
        <v>#DIV/0!</v>
      </c>
      <c r="SDK30" s="45" t="e">
        <f t="shared" si="208"/>
        <v>#DIV/0!</v>
      </c>
      <c r="SDL30" s="45" t="e">
        <f t="shared" si="208"/>
        <v>#DIV/0!</v>
      </c>
      <c r="SDM30" s="45" t="e">
        <f t="shared" si="208"/>
        <v>#DIV/0!</v>
      </c>
      <c r="SDN30" s="45" t="e">
        <f t="shared" si="208"/>
        <v>#DIV/0!</v>
      </c>
      <c r="SDO30" s="45" t="e">
        <f t="shared" si="208"/>
        <v>#DIV/0!</v>
      </c>
      <c r="SDP30" s="45" t="e">
        <f t="shared" si="208"/>
        <v>#DIV/0!</v>
      </c>
      <c r="SDQ30" s="45" t="e">
        <f t="shared" si="208"/>
        <v>#DIV/0!</v>
      </c>
      <c r="SDR30" s="45" t="e">
        <f t="shared" si="208"/>
        <v>#DIV/0!</v>
      </c>
      <c r="SDS30" s="45" t="e">
        <f t="shared" si="208"/>
        <v>#DIV/0!</v>
      </c>
      <c r="SDT30" s="45" t="e">
        <f t="shared" si="208"/>
        <v>#DIV/0!</v>
      </c>
      <c r="SDU30" s="45" t="e">
        <f t="shared" si="208"/>
        <v>#DIV/0!</v>
      </c>
      <c r="SDV30" s="45" t="e">
        <f t="shared" si="208"/>
        <v>#DIV/0!</v>
      </c>
      <c r="SDW30" s="45" t="e">
        <f t="shared" si="208"/>
        <v>#DIV/0!</v>
      </c>
      <c r="SDX30" s="45" t="e">
        <f t="shared" si="208"/>
        <v>#DIV/0!</v>
      </c>
      <c r="SDY30" s="45" t="e">
        <f t="shared" si="208"/>
        <v>#DIV/0!</v>
      </c>
      <c r="SDZ30" s="45" t="e">
        <f t="shared" si="208"/>
        <v>#DIV/0!</v>
      </c>
      <c r="SEA30" s="45" t="e">
        <f t="shared" si="208"/>
        <v>#DIV/0!</v>
      </c>
      <c r="SEB30" s="45" t="e">
        <f t="shared" si="208"/>
        <v>#DIV/0!</v>
      </c>
      <c r="SEC30" s="45" t="e">
        <f t="shared" si="208"/>
        <v>#DIV/0!</v>
      </c>
      <c r="SED30" s="45" t="e">
        <f t="shared" si="208"/>
        <v>#DIV/0!</v>
      </c>
      <c r="SEE30" s="45" t="e">
        <f t="shared" si="208"/>
        <v>#DIV/0!</v>
      </c>
      <c r="SEF30" s="45" t="e">
        <f t="shared" si="208"/>
        <v>#DIV/0!</v>
      </c>
      <c r="SEG30" s="45" t="e">
        <f t="shared" si="208"/>
        <v>#DIV/0!</v>
      </c>
      <c r="SEH30" s="45" t="e">
        <f t="shared" si="208"/>
        <v>#DIV/0!</v>
      </c>
      <c r="SEI30" s="45" t="e">
        <f t="shared" si="208"/>
        <v>#DIV/0!</v>
      </c>
      <c r="SEJ30" s="45" t="e">
        <f t="shared" si="208"/>
        <v>#DIV/0!</v>
      </c>
      <c r="SEK30" s="45" t="e">
        <f t="shared" si="208"/>
        <v>#DIV/0!</v>
      </c>
      <c r="SEL30" s="45" t="e">
        <f t="shared" si="208"/>
        <v>#DIV/0!</v>
      </c>
      <c r="SEM30" s="45" t="e">
        <f t="shared" si="208"/>
        <v>#DIV/0!</v>
      </c>
      <c r="SEN30" s="45" t="e">
        <f t="shared" si="208"/>
        <v>#DIV/0!</v>
      </c>
      <c r="SEO30" s="45" t="e">
        <f t="shared" si="208"/>
        <v>#DIV/0!</v>
      </c>
      <c r="SEP30" s="45" t="e">
        <f t="shared" si="208"/>
        <v>#DIV/0!</v>
      </c>
      <c r="SEQ30" s="45" t="e">
        <f t="shared" si="208"/>
        <v>#DIV/0!</v>
      </c>
      <c r="SER30" s="45" t="e">
        <f t="shared" si="208"/>
        <v>#DIV/0!</v>
      </c>
      <c r="SES30" s="45" t="e">
        <f t="shared" si="208"/>
        <v>#DIV/0!</v>
      </c>
      <c r="SET30" s="45" t="e">
        <f t="shared" si="208"/>
        <v>#DIV/0!</v>
      </c>
      <c r="SEU30" s="45" t="e">
        <f t="shared" si="208"/>
        <v>#DIV/0!</v>
      </c>
      <c r="SEV30" s="45" t="e">
        <f t="shared" si="208"/>
        <v>#DIV/0!</v>
      </c>
      <c r="SEW30" s="45" t="e">
        <f t="shared" si="208"/>
        <v>#DIV/0!</v>
      </c>
      <c r="SEX30" s="45" t="e">
        <f t="shared" si="208"/>
        <v>#DIV/0!</v>
      </c>
      <c r="SEY30" s="45" t="e">
        <f t="shared" si="208"/>
        <v>#DIV/0!</v>
      </c>
      <c r="SEZ30" s="45" t="e">
        <f t="shared" ref="SEZ30:SHK30" si="209">SEZ8/SEZ6</f>
        <v>#DIV/0!</v>
      </c>
      <c r="SFA30" s="45" t="e">
        <f t="shared" si="209"/>
        <v>#DIV/0!</v>
      </c>
      <c r="SFB30" s="45" t="e">
        <f t="shared" si="209"/>
        <v>#DIV/0!</v>
      </c>
      <c r="SFC30" s="45" t="e">
        <f t="shared" si="209"/>
        <v>#DIV/0!</v>
      </c>
      <c r="SFD30" s="45" t="e">
        <f t="shared" si="209"/>
        <v>#DIV/0!</v>
      </c>
      <c r="SFE30" s="45" t="e">
        <f t="shared" si="209"/>
        <v>#DIV/0!</v>
      </c>
      <c r="SFF30" s="45" t="e">
        <f t="shared" si="209"/>
        <v>#DIV/0!</v>
      </c>
      <c r="SFG30" s="45" t="e">
        <f t="shared" si="209"/>
        <v>#DIV/0!</v>
      </c>
      <c r="SFH30" s="45" t="e">
        <f t="shared" si="209"/>
        <v>#DIV/0!</v>
      </c>
      <c r="SFI30" s="45" t="e">
        <f t="shared" si="209"/>
        <v>#DIV/0!</v>
      </c>
      <c r="SFJ30" s="45" t="e">
        <f t="shared" si="209"/>
        <v>#DIV/0!</v>
      </c>
      <c r="SFK30" s="45" t="e">
        <f t="shared" si="209"/>
        <v>#DIV/0!</v>
      </c>
      <c r="SFL30" s="45" t="e">
        <f t="shared" si="209"/>
        <v>#DIV/0!</v>
      </c>
      <c r="SFM30" s="45" t="e">
        <f t="shared" si="209"/>
        <v>#DIV/0!</v>
      </c>
      <c r="SFN30" s="45" t="e">
        <f t="shared" si="209"/>
        <v>#DIV/0!</v>
      </c>
      <c r="SFO30" s="45" t="e">
        <f t="shared" si="209"/>
        <v>#DIV/0!</v>
      </c>
      <c r="SFP30" s="45" t="e">
        <f t="shared" si="209"/>
        <v>#DIV/0!</v>
      </c>
      <c r="SFQ30" s="45" t="e">
        <f t="shared" si="209"/>
        <v>#DIV/0!</v>
      </c>
      <c r="SFR30" s="45" t="e">
        <f t="shared" si="209"/>
        <v>#DIV/0!</v>
      </c>
      <c r="SFS30" s="45" t="e">
        <f t="shared" si="209"/>
        <v>#DIV/0!</v>
      </c>
      <c r="SFT30" s="45" t="e">
        <f t="shared" si="209"/>
        <v>#DIV/0!</v>
      </c>
      <c r="SFU30" s="45" t="e">
        <f t="shared" si="209"/>
        <v>#DIV/0!</v>
      </c>
      <c r="SFV30" s="45" t="e">
        <f t="shared" si="209"/>
        <v>#DIV/0!</v>
      </c>
      <c r="SFW30" s="45" t="e">
        <f t="shared" si="209"/>
        <v>#DIV/0!</v>
      </c>
      <c r="SFX30" s="45" t="e">
        <f t="shared" si="209"/>
        <v>#DIV/0!</v>
      </c>
      <c r="SFY30" s="45" t="e">
        <f t="shared" si="209"/>
        <v>#DIV/0!</v>
      </c>
      <c r="SFZ30" s="45" t="e">
        <f t="shared" si="209"/>
        <v>#DIV/0!</v>
      </c>
      <c r="SGA30" s="45" t="e">
        <f t="shared" si="209"/>
        <v>#DIV/0!</v>
      </c>
      <c r="SGB30" s="45" t="e">
        <f t="shared" si="209"/>
        <v>#DIV/0!</v>
      </c>
      <c r="SGC30" s="45" t="e">
        <f t="shared" si="209"/>
        <v>#DIV/0!</v>
      </c>
      <c r="SGD30" s="45" t="e">
        <f t="shared" si="209"/>
        <v>#DIV/0!</v>
      </c>
      <c r="SGE30" s="45" t="e">
        <f t="shared" si="209"/>
        <v>#DIV/0!</v>
      </c>
      <c r="SGF30" s="45" t="e">
        <f t="shared" si="209"/>
        <v>#DIV/0!</v>
      </c>
      <c r="SGG30" s="45" t="e">
        <f t="shared" si="209"/>
        <v>#DIV/0!</v>
      </c>
      <c r="SGH30" s="45" t="e">
        <f t="shared" si="209"/>
        <v>#DIV/0!</v>
      </c>
      <c r="SGI30" s="45" t="e">
        <f t="shared" si="209"/>
        <v>#DIV/0!</v>
      </c>
      <c r="SGJ30" s="45" t="e">
        <f t="shared" si="209"/>
        <v>#DIV/0!</v>
      </c>
      <c r="SGK30" s="45" t="e">
        <f t="shared" si="209"/>
        <v>#DIV/0!</v>
      </c>
      <c r="SGL30" s="45" t="e">
        <f t="shared" si="209"/>
        <v>#DIV/0!</v>
      </c>
      <c r="SGM30" s="45" t="e">
        <f t="shared" si="209"/>
        <v>#DIV/0!</v>
      </c>
      <c r="SGN30" s="45" t="e">
        <f t="shared" si="209"/>
        <v>#DIV/0!</v>
      </c>
      <c r="SGO30" s="45" t="e">
        <f t="shared" si="209"/>
        <v>#DIV/0!</v>
      </c>
      <c r="SGP30" s="45" t="e">
        <f t="shared" si="209"/>
        <v>#DIV/0!</v>
      </c>
      <c r="SGQ30" s="45" t="e">
        <f t="shared" si="209"/>
        <v>#DIV/0!</v>
      </c>
      <c r="SGR30" s="45" t="e">
        <f t="shared" si="209"/>
        <v>#DIV/0!</v>
      </c>
      <c r="SGS30" s="45" t="e">
        <f t="shared" si="209"/>
        <v>#DIV/0!</v>
      </c>
      <c r="SGT30" s="45" t="e">
        <f t="shared" si="209"/>
        <v>#DIV/0!</v>
      </c>
      <c r="SGU30" s="45" t="e">
        <f t="shared" si="209"/>
        <v>#DIV/0!</v>
      </c>
      <c r="SGV30" s="45" t="e">
        <f t="shared" si="209"/>
        <v>#DIV/0!</v>
      </c>
      <c r="SGW30" s="45" t="e">
        <f t="shared" si="209"/>
        <v>#DIV/0!</v>
      </c>
      <c r="SGX30" s="45" t="e">
        <f t="shared" si="209"/>
        <v>#DIV/0!</v>
      </c>
      <c r="SGY30" s="45" t="e">
        <f t="shared" si="209"/>
        <v>#DIV/0!</v>
      </c>
      <c r="SGZ30" s="45" t="e">
        <f t="shared" si="209"/>
        <v>#DIV/0!</v>
      </c>
      <c r="SHA30" s="45" t="e">
        <f t="shared" si="209"/>
        <v>#DIV/0!</v>
      </c>
      <c r="SHB30" s="45" t="e">
        <f t="shared" si="209"/>
        <v>#DIV/0!</v>
      </c>
      <c r="SHC30" s="45" t="e">
        <f t="shared" si="209"/>
        <v>#DIV/0!</v>
      </c>
      <c r="SHD30" s="45" t="e">
        <f t="shared" si="209"/>
        <v>#DIV/0!</v>
      </c>
      <c r="SHE30" s="45" t="e">
        <f t="shared" si="209"/>
        <v>#DIV/0!</v>
      </c>
      <c r="SHF30" s="45" t="e">
        <f t="shared" si="209"/>
        <v>#DIV/0!</v>
      </c>
      <c r="SHG30" s="45" t="e">
        <f t="shared" si="209"/>
        <v>#DIV/0!</v>
      </c>
      <c r="SHH30" s="45" t="e">
        <f t="shared" si="209"/>
        <v>#DIV/0!</v>
      </c>
      <c r="SHI30" s="45" t="e">
        <f t="shared" si="209"/>
        <v>#DIV/0!</v>
      </c>
      <c r="SHJ30" s="45" t="e">
        <f t="shared" si="209"/>
        <v>#DIV/0!</v>
      </c>
      <c r="SHK30" s="45" t="e">
        <f t="shared" si="209"/>
        <v>#DIV/0!</v>
      </c>
      <c r="SHL30" s="45" t="e">
        <f t="shared" ref="SHL30:SJW30" si="210">SHL8/SHL6</f>
        <v>#DIV/0!</v>
      </c>
      <c r="SHM30" s="45" t="e">
        <f t="shared" si="210"/>
        <v>#DIV/0!</v>
      </c>
      <c r="SHN30" s="45" t="e">
        <f t="shared" si="210"/>
        <v>#DIV/0!</v>
      </c>
      <c r="SHO30" s="45" t="e">
        <f t="shared" si="210"/>
        <v>#DIV/0!</v>
      </c>
      <c r="SHP30" s="45" t="e">
        <f t="shared" si="210"/>
        <v>#DIV/0!</v>
      </c>
      <c r="SHQ30" s="45" t="e">
        <f t="shared" si="210"/>
        <v>#DIV/0!</v>
      </c>
      <c r="SHR30" s="45" t="e">
        <f t="shared" si="210"/>
        <v>#DIV/0!</v>
      </c>
      <c r="SHS30" s="45" t="e">
        <f t="shared" si="210"/>
        <v>#DIV/0!</v>
      </c>
      <c r="SHT30" s="45" t="e">
        <f t="shared" si="210"/>
        <v>#DIV/0!</v>
      </c>
      <c r="SHU30" s="45" t="e">
        <f t="shared" si="210"/>
        <v>#DIV/0!</v>
      </c>
      <c r="SHV30" s="45" t="e">
        <f t="shared" si="210"/>
        <v>#DIV/0!</v>
      </c>
      <c r="SHW30" s="45" t="e">
        <f t="shared" si="210"/>
        <v>#DIV/0!</v>
      </c>
      <c r="SHX30" s="45" t="e">
        <f t="shared" si="210"/>
        <v>#DIV/0!</v>
      </c>
      <c r="SHY30" s="45" t="e">
        <f t="shared" si="210"/>
        <v>#DIV/0!</v>
      </c>
      <c r="SHZ30" s="45" t="e">
        <f t="shared" si="210"/>
        <v>#DIV/0!</v>
      </c>
      <c r="SIA30" s="45" t="e">
        <f t="shared" si="210"/>
        <v>#DIV/0!</v>
      </c>
      <c r="SIB30" s="45" t="e">
        <f t="shared" si="210"/>
        <v>#DIV/0!</v>
      </c>
      <c r="SIC30" s="45" t="e">
        <f t="shared" si="210"/>
        <v>#DIV/0!</v>
      </c>
      <c r="SID30" s="45" t="e">
        <f t="shared" si="210"/>
        <v>#DIV/0!</v>
      </c>
      <c r="SIE30" s="45" t="e">
        <f t="shared" si="210"/>
        <v>#DIV/0!</v>
      </c>
      <c r="SIF30" s="45" t="e">
        <f t="shared" si="210"/>
        <v>#DIV/0!</v>
      </c>
      <c r="SIG30" s="45" t="e">
        <f t="shared" si="210"/>
        <v>#DIV/0!</v>
      </c>
      <c r="SIH30" s="45" t="e">
        <f t="shared" si="210"/>
        <v>#DIV/0!</v>
      </c>
      <c r="SII30" s="45" t="e">
        <f t="shared" si="210"/>
        <v>#DIV/0!</v>
      </c>
      <c r="SIJ30" s="45" t="e">
        <f t="shared" si="210"/>
        <v>#DIV/0!</v>
      </c>
      <c r="SIK30" s="45" t="e">
        <f t="shared" si="210"/>
        <v>#DIV/0!</v>
      </c>
      <c r="SIL30" s="45" t="e">
        <f t="shared" si="210"/>
        <v>#DIV/0!</v>
      </c>
      <c r="SIM30" s="45" t="e">
        <f t="shared" si="210"/>
        <v>#DIV/0!</v>
      </c>
      <c r="SIN30" s="45" t="e">
        <f t="shared" si="210"/>
        <v>#DIV/0!</v>
      </c>
      <c r="SIO30" s="45" t="e">
        <f t="shared" si="210"/>
        <v>#DIV/0!</v>
      </c>
      <c r="SIP30" s="45" t="e">
        <f t="shared" si="210"/>
        <v>#DIV/0!</v>
      </c>
      <c r="SIQ30" s="45" t="e">
        <f t="shared" si="210"/>
        <v>#DIV/0!</v>
      </c>
      <c r="SIR30" s="45" t="e">
        <f t="shared" si="210"/>
        <v>#DIV/0!</v>
      </c>
      <c r="SIS30" s="45" t="e">
        <f t="shared" si="210"/>
        <v>#DIV/0!</v>
      </c>
      <c r="SIT30" s="45" t="e">
        <f t="shared" si="210"/>
        <v>#DIV/0!</v>
      </c>
      <c r="SIU30" s="45" t="e">
        <f t="shared" si="210"/>
        <v>#DIV/0!</v>
      </c>
      <c r="SIV30" s="45" t="e">
        <f t="shared" si="210"/>
        <v>#DIV/0!</v>
      </c>
      <c r="SIW30" s="45" t="e">
        <f t="shared" si="210"/>
        <v>#DIV/0!</v>
      </c>
      <c r="SIX30" s="45" t="e">
        <f t="shared" si="210"/>
        <v>#DIV/0!</v>
      </c>
      <c r="SIY30" s="45" t="e">
        <f t="shared" si="210"/>
        <v>#DIV/0!</v>
      </c>
      <c r="SIZ30" s="45" t="e">
        <f t="shared" si="210"/>
        <v>#DIV/0!</v>
      </c>
      <c r="SJA30" s="45" t="e">
        <f t="shared" si="210"/>
        <v>#DIV/0!</v>
      </c>
      <c r="SJB30" s="45" t="e">
        <f t="shared" si="210"/>
        <v>#DIV/0!</v>
      </c>
      <c r="SJC30" s="45" t="e">
        <f t="shared" si="210"/>
        <v>#DIV/0!</v>
      </c>
      <c r="SJD30" s="45" t="e">
        <f t="shared" si="210"/>
        <v>#DIV/0!</v>
      </c>
      <c r="SJE30" s="45" t="e">
        <f t="shared" si="210"/>
        <v>#DIV/0!</v>
      </c>
      <c r="SJF30" s="45" t="e">
        <f t="shared" si="210"/>
        <v>#DIV/0!</v>
      </c>
      <c r="SJG30" s="45" t="e">
        <f t="shared" si="210"/>
        <v>#DIV/0!</v>
      </c>
      <c r="SJH30" s="45" t="e">
        <f t="shared" si="210"/>
        <v>#DIV/0!</v>
      </c>
      <c r="SJI30" s="45" t="e">
        <f t="shared" si="210"/>
        <v>#DIV/0!</v>
      </c>
      <c r="SJJ30" s="45" t="e">
        <f t="shared" si="210"/>
        <v>#DIV/0!</v>
      </c>
      <c r="SJK30" s="45" t="e">
        <f t="shared" si="210"/>
        <v>#DIV/0!</v>
      </c>
      <c r="SJL30" s="45" t="e">
        <f t="shared" si="210"/>
        <v>#DIV/0!</v>
      </c>
      <c r="SJM30" s="45" t="e">
        <f t="shared" si="210"/>
        <v>#DIV/0!</v>
      </c>
      <c r="SJN30" s="45" t="e">
        <f t="shared" si="210"/>
        <v>#DIV/0!</v>
      </c>
      <c r="SJO30" s="45" t="e">
        <f t="shared" si="210"/>
        <v>#DIV/0!</v>
      </c>
      <c r="SJP30" s="45" t="e">
        <f t="shared" si="210"/>
        <v>#DIV/0!</v>
      </c>
      <c r="SJQ30" s="45" t="e">
        <f t="shared" si="210"/>
        <v>#DIV/0!</v>
      </c>
      <c r="SJR30" s="45" t="e">
        <f t="shared" si="210"/>
        <v>#DIV/0!</v>
      </c>
      <c r="SJS30" s="45" t="e">
        <f t="shared" si="210"/>
        <v>#DIV/0!</v>
      </c>
      <c r="SJT30" s="45" t="e">
        <f t="shared" si="210"/>
        <v>#DIV/0!</v>
      </c>
      <c r="SJU30" s="45" t="e">
        <f t="shared" si="210"/>
        <v>#DIV/0!</v>
      </c>
      <c r="SJV30" s="45" t="e">
        <f t="shared" si="210"/>
        <v>#DIV/0!</v>
      </c>
      <c r="SJW30" s="45" t="e">
        <f t="shared" si="210"/>
        <v>#DIV/0!</v>
      </c>
      <c r="SJX30" s="45" t="e">
        <f t="shared" ref="SJX30:SMI30" si="211">SJX8/SJX6</f>
        <v>#DIV/0!</v>
      </c>
      <c r="SJY30" s="45" t="e">
        <f t="shared" si="211"/>
        <v>#DIV/0!</v>
      </c>
      <c r="SJZ30" s="45" t="e">
        <f t="shared" si="211"/>
        <v>#DIV/0!</v>
      </c>
      <c r="SKA30" s="45" t="e">
        <f t="shared" si="211"/>
        <v>#DIV/0!</v>
      </c>
      <c r="SKB30" s="45" t="e">
        <f t="shared" si="211"/>
        <v>#DIV/0!</v>
      </c>
      <c r="SKC30" s="45" t="e">
        <f t="shared" si="211"/>
        <v>#DIV/0!</v>
      </c>
      <c r="SKD30" s="45" t="e">
        <f t="shared" si="211"/>
        <v>#DIV/0!</v>
      </c>
      <c r="SKE30" s="45" t="e">
        <f t="shared" si="211"/>
        <v>#DIV/0!</v>
      </c>
      <c r="SKF30" s="45" t="e">
        <f t="shared" si="211"/>
        <v>#DIV/0!</v>
      </c>
      <c r="SKG30" s="45" t="e">
        <f t="shared" si="211"/>
        <v>#DIV/0!</v>
      </c>
      <c r="SKH30" s="45" t="e">
        <f t="shared" si="211"/>
        <v>#DIV/0!</v>
      </c>
      <c r="SKI30" s="45" t="e">
        <f t="shared" si="211"/>
        <v>#DIV/0!</v>
      </c>
      <c r="SKJ30" s="45" t="e">
        <f t="shared" si="211"/>
        <v>#DIV/0!</v>
      </c>
      <c r="SKK30" s="45" t="e">
        <f t="shared" si="211"/>
        <v>#DIV/0!</v>
      </c>
      <c r="SKL30" s="45" t="e">
        <f t="shared" si="211"/>
        <v>#DIV/0!</v>
      </c>
      <c r="SKM30" s="45" t="e">
        <f t="shared" si="211"/>
        <v>#DIV/0!</v>
      </c>
      <c r="SKN30" s="45" t="e">
        <f t="shared" si="211"/>
        <v>#DIV/0!</v>
      </c>
      <c r="SKO30" s="45" t="e">
        <f t="shared" si="211"/>
        <v>#DIV/0!</v>
      </c>
      <c r="SKP30" s="45" t="e">
        <f t="shared" si="211"/>
        <v>#DIV/0!</v>
      </c>
      <c r="SKQ30" s="45" t="e">
        <f t="shared" si="211"/>
        <v>#DIV/0!</v>
      </c>
      <c r="SKR30" s="45" t="e">
        <f t="shared" si="211"/>
        <v>#DIV/0!</v>
      </c>
      <c r="SKS30" s="45" t="e">
        <f t="shared" si="211"/>
        <v>#DIV/0!</v>
      </c>
      <c r="SKT30" s="45" t="e">
        <f t="shared" si="211"/>
        <v>#DIV/0!</v>
      </c>
      <c r="SKU30" s="45" t="e">
        <f t="shared" si="211"/>
        <v>#DIV/0!</v>
      </c>
      <c r="SKV30" s="45" t="e">
        <f t="shared" si="211"/>
        <v>#DIV/0!</v>
      </c>
      <c r="SKW30" s="45" t="e">
        <f t="shared" si="211"/>
        <v>#DIV/0!</v>
      </c>
      <c r="SKX30" s="45" t="e">
        <f t="shared" si="211"/>
        <v>#DIV/0!</v>
      </c>
      <c r="SKY30" s="45" t="e">
        <f t="shared" si="211"/>
        <v>#DIV/0!</v>
      </c>
      <c r="SKZ30" s="45" t="e">
        <f t="shared" si="211"/>
        <v>#DIV/0!</v>
      </c>
      <c r="SLA30" s="45" t="e">
        <f t="shared" si="211"/>
        <v>#DIV/0!</v>
      </c>
      <c r="SLB30" s="45" t="e">
        <f t="shared" si="211"/>
        <v>#DIV/0!</v>
      </c>
      <c r="SLC30" s="45" t="e">
        <f t="shared" si="211"/>
        <v>#DIV/0!</v>
      </c>
      <c r="SLD30" s="45" t="e">
        <f t="shared" si="211"/>
        <v>#DIV/0!</v>
      </c>
      <c r="SLE30" s="45" t="e">
        <f t="shared" si="211"/>
        <v>#DIV/0!</v>
      </c>
      <c r="SLF30" s="45" t="e">
        <f t="shared" si="211"/>
        <v>#DIV/0!</v>
      </c>
      <c r="SLG30" s="45" t="e">
        <f t="shared" si="211"/>
        <v>#DIV/0!</v>
      </c>
      <c r="SLH30" s="45" t="e">
        <f t="shared" si="211"/>
        <v>#DIV/0!</v>
      </c>
      <c r="SLI30" s="45" t="e">
        <f t="shared" si="211"/>
        <v>#DIV/0!</v>
      </c>
      <c r="SLJ30" s="45" t="e">
        <f t="shared" si="211"/>
        <v>#DIV/0!</v>
      </c>
      <c r="SLK30" s="45" t="e">
        <f t="shared" si="211"/>
        <v>#DIV/0!</v>
      </c>
      <c r="SLL30" s="45" t="e">
        <f t="shared" si="211"/>
        <v>#DIV/0!</v>
      </c>
      <c r="SLM30" s="45" t="e">
        <f t="shared" si="211"/>
        <v>#DIV/0!</v>
      </c>
      <c r="SLN30" s="45" t="e">
        <f t="shared" si="211"/>
        <v>#DIV/0!</v>
      </c>
      <c r="SLO30" s="45" t="e">
        <f t="shared" si="211"/>
        <v>#DIV/0!</v>
      </c>
      <c r="SLP30" s="45" t="e">
        <f t="shared" si="211"/>
        <v>#DIV/0!</v>
      </c>
      <c r="SLQ30" s="45" t="e">
        <f t="shared" si="211"/>
        <v>#DIV/0!</v>
      </c>
      <c r="SLR30" s="45" t="e">
        <f t="shared" si="211"/>
        <v>#DIV/0!</v>
      </c>
      <c r="SLS30" s="45" t="e">
        <f t="shared" si="211"/>
        <v>#DIV/0!</v>
      </c>
      <c r="SLT30" s="45" t="e">
        <f t="shared" si="211"/>
        <v>#DIV/0!</v>
      </c>
      <c r="SLU30" s="45" t="e">
        <f t="shared" si="211"/>
        <v>#DIV/0!</v>
      </c>
      <c r="SLV30" s="45" t="e">
        <f t="shared" si="211"/>
        <v>#DIV/0!</v>
      </c>
      <c r="SLW30" s="45" t="e">
        <f t="shared" si="211"/>
        <v>#DIV/0!</v>
      </c>
      <c r="SLX30" s="45" t="e">
        <f t="shared" si="211"/>
        <v>#DIV/0!</v>
      </c>
      <c r="SLY30" s="45" t="e">
        <f t="shared" si="211"/>
        <v>#DIV/0!</v>
      </c>
      <c r="SLZ30" s="45" t="e">
        <f t="shared" si="211"/>
        <v>#DIV/0!</v>
      </c>
      <c r="SMA30" s="45" t="e">
        <f t="shared" si="211"/>
        <v>#DIV/0!</v>
      </c>
      <c r="SMB30" s="45" t="e">
        <f t="shared" si="211"/>
        <v>#DIV/0!</v>
      </c>
      <c r="SMC30" s="45" t="e">
        <f t="shared" si="211"/>
        <v>#DIV/0!</v>
      </c>
      <c r="SMD30" s="45" t="e">
        <f t="shared" si="211"/>
        <v>#DIV/0!</v>
      </c>
      <c r="SME30" s="45" t="e">
        <f t="shared" si="211"/>
        <v>#DIV/0!</v>
      </c>
      <c r="SMF30" s="45" t="e">
        <f t="shared" si="211"/>
        <v>#DIV/0!</v>
      </c>
      <c r="SMG30" s="45" t="e">
        <f t="shared" si="211"/>
        <v>#DIV/0!</v>
      </c>
      <c r="SMH30" s="45" t="e">
        <f t="shared" si="211"/>
        <v>#DIV/0!</v>
      </c>
      <c r="SMI30" s="45" t="e">
        <f t="shared" si="211"/>
        <v>#DIV/0!</v>
      </c>
      <c r="SMJ30" s="45" t="e">
        <f t="shared" ref="SMJ30:SOU30" si="212">SMJ8/SMJ6</f>
        <v>#DIV/0!</v>
      </c>
      <c r="SMK30" s="45" t="e">
        <f t="shared" si="212"/>
        <v>#DIV/0!</v>
      </c>
      <c r="SML30" s="45" t="e">
        <f t="shared" si="212"/>
        <v>#DIV/0!</v>
      </c>
      <c r="SMM30" s="45" t="e">
        <f t="shared" si="212"/>
        <v>#DIV/0!</v>
      </c>
      <c r="SMN30" s="45" t="e">
        <f t="shared" si="212"/>
        <v>#DIV/0!</v>
      </c>
      <c r="SMO30" s="45" t="e">
        <f t="shared" si="212"/>
        <v>#DIV/0!</v>
      </c>
      <c r="SMP30" s="45" t="e">
        <f t="shared" si="212"/>
        <v>#DIV/0!</v>
      </c>
      <c r="SMQ30" s="45" t="e">
        <f t="shared" si="212"/>
        <v>#DIV/0!</v>
      </c>
      <c r="SMR30" s="45" t="e">
        <f t="shared" si="212"/>
        <v>#DIV/0!</v>
      </c>
      <c r="SMS30" s="45" t="e">
        <f t="shared" si="212"/>
        <v>#DIV/0!</v>
      </c>
      <c r="SMT30" s="45" t="e">
        <f t="shared" si="212"/>
        <v>#DIV/0!</v>
      </c>
      <c r="SMU30" s="45" t="e">
        <f t="shared" si="212"/>
        <v>#DIV/0!</v>
      </c>
      <c r="SMV30" s="45" t="e">
        <f t="shared" si="212"/>
        <v>#DIV/0!</v>
      </c>
      <c r="SMW30" s="45" t="e">
        <f t="shared" si="212"/>
        <v>#DIV/0!</v>
      </c>
      <c r="SMX30" s="45" t="e">
        <f t="shared" si="212"/>
        <v>#DIV/0!</v>
      </c>
      <c r="SMY30" s="45" t="e">
        <f t="shared" si="212"/>
        <v>#DIV/0!</v>
      </c>
      <c r="SMZ30" s="45" t="e">
        <f t="shared" si="212"/>
        <v>#DIV/0!</v>
      </c>
      <c r="SNA30" s="45" t="e">
        <f t="shared" si="212"/>
        <v>#DIV/0!</v>
      </c>
      <c r="SNB30" s="45" t="e">
        <f t="shared" si="212"/>
        <v>#DIV/0!</v>
      </c>
      <c r="SNC30" s="45" t="e">
        <f t="shared" si="212"/>
        <v>#DIV/0!</v>
      </c>
      <c r="SND30" s="45" t="e">
        <f t="shared" si="212"/>
        <v>#DIV/0!</v>
      </c>
      <c r="SNE30" s="45" t="e">
        <f t="shared" si="212"/>
        <v>#DIV/0!</v>
      </c>
      <c r="SNF30" s="45" t="e">
        <f t="shared" si="212"/>
        <v>#DIV/0!</v>
      </c>
      <c r="SNG30" s="45" t="e">
        <f t="shared" si="212"/>
        <v>#DIV/0!</v>
      </c>
      <c r="SNH30" s="45" t="e">
        <f t="shared" si="212"/>
        <v>#DIV/0!</v>
      </c>
      <c r="SNI30" s="45" t="e">
        <f t="shared" si="212"/>
        <v>#DIV/0!</v>
      </c>
      <c r="SNJ30" s="45" t="e">
        <f t="shared" si="212"/>
        <v>#DIV/0!</v>
      </c>
      <c r="SNK30" s="45" t="e">
        <f t="shared" si="212"/>
        <v>#DIV/0!</v>
      </c>
      <c r="SNL30" s="45" t="e">
        <f t="shared" si="212"/>
        <v>#DIV/0!</v>
      </c>
      <c r="SNM30" s="45" t="e">
        <f t="shared" si="212"/>
        <v>#DIV/0!</v>
      </c>
      <c r="SNN30" s="45" t="e">
        <f t="shared" si="212"/>
        <v>#DIV/0!</v>
      </c>
      <c r="SNO30" s="45" t="e">
        <f t="shared" si="212"/>
        <v>#DIV/0!</v>
      </c>
      <c r="SNP30" s="45" t="e">
        <f t="shared" si="212"/>
        <v>#DIV/0!</v>
      </c>
      <c r="SNQ30" s="45" t="e">
        <f t="shared" si="212"/>
        <v>#DIV/0!</v>
      </c>
      <c r="SNR30" s="45" t="e">
        <f t="shared" si="212"/>
        <v>#DIV/0!</v>
      </c>
      <c r="SNS30" s="45" t="e">
        <f t="shared" si="212"/>
        <v>#DIV/0!</v>
      </c>
      <c r="SNT30" s="45" t="e">
        <f t="shared" si="212"/>
        <v>#DIV/0!</v>
      </c>
      <c r="SNU30" s="45" t="e">
        <f t="shared" si="212"/>
        <v>#DIV/0!</v>
      </c>
      <c r="SNV30" s="45" t="e">
        <f t="shared" si="212"/>
        <v>#DIV/0!</v>
      </c>
      <c r="SNW30" s="45" t="e">
        <f t="shared" si="212"/>
        <v>#DIV/0!</v>
      </c>
      <c r="SNX30" s="45" t="e">
        <f t="shared" si="212"/>
        <v>#DIV/0!</v>
      </c>
      <c r="SNY30" s="45" t="e">
        <f t="shared" si="212"/>
        <v>#DIV/0!</v>
      </c>
      <c r="SNZ30" s="45" t="e">
        <f t="shared" si="212"/>
        <v>#DIV/0!</v>
      </c>
      <c r="SOA30" s="45" t="e">
        <f t="shared" si="212"/>
        <v>#DIV/0!</v>
      </c>
      <c r="SOB30" s="45" t="e">
        <f t="shared" si="212"/>
        <v>#DIV/0!</v>
      </c>
      <c r="SOC30" s="45" t="e">
        <f t="shared" si="212"/>
        <v>#DIV/0!</v>
      </c>
      <c r="SOD30" s="45" t="e">
        <f t="shared" si="212"/>
        <v>#DIV/0!</v>
      </c>
      <c r="SOE30" s="45" t="e">
        <f t="shared" si="212"/>
        <v>#DIV/0!</v>
      </c>
      <c r="SOF30" s="45" t="e">
        <f t="shared" si="212"/>
        <v>#DIV/0!</v>
      </c>
      <c r="SOG30" s="45" t="e">
        <f t="shared" si="212"/>
        <v>#DIV/0!</v>
      </c>
      <c r="SOH30" s="45" t="e">
        <f t="shared" si="212"/>
        <v>#DIV/0!</v>
      </c>
      <c r="SOI30" s="45" t="e">
        <f t="shared" si="212"/>
        <v>#DIV/0!</v>
      </c>
      <c r="SOJ30" s="45" t="e">
        <f t="shared" si="212"/>
        <v>#DIV/0!</v>
      </c>
      <c r="SOK30" s="45" t="e">
        <f t="shared" si="212"/>
        <v>#DIV/0!</v>
      </c>
      <c r="SOL30" s="45" t="e">
        <f t="shared" si="212"/>
        <v>#DIV/0!</v>
      </c>
      <c r="SOM30" s="45" t="e">
        <f t="shared" si="212"/>
        <v>#DIV/0!</v>
      </c>
      <c r="SON30" s="45" t="e">
        <f t="shared" si="212"/>
        <v>#DIV/0!</v>
      </c>
      <c r="SOO30" s="45" t="e">
        <f t="shared" si="212"/>
        <v>#DIV/0!</v>
      </c>
      <c r="SOP30" s="45" t="e">
        <f t="shared" si="212"/>
        <v>#DIV/0!</v>
      </c>
      <c r="SOQ30" s="45" t="e">
        <f t="shared" si="212"/>
        <v>#DIV/0!</v>
      </c>
      <c r="SOR30" s="45" t="e">
        <f t="shared" si="212"/>
        <v>#DIV/0!</v>
      </c>
      <c r="SOS30" s="45" t="e">
        <f t="shared" si="212"/>
        <v>#DIV/0!</v>
      </c>
      <c r="SOT30" s="45" t="e">
        <f t="shared" si="212"/>
        <v>#DIV/0!</v>
      </c>
      <c r="SOU30" s="45" t="e">
        <f t="shared" si="212"/>
        <v>#DIV/0!</v>
      </c>
      <c r="SOV30" s="45" t="e">
        <f t="shared" ref="SOV30:SRG30" si="213">SOV8/SOV6</f>
        <v>#DIV/0!</v>
      </c>
      <c r="SOW30" s="45" t="e">
        <f t="shared" si="213"/>
        <v>#DIV/0!</v>
      </c>
      <c r="SOX30" s="45" t="e">
        <f t="shared" si="213"/>
        <v>#DIV/0!</v>
      </c>
      <c r="SOY30" s="45" t="e">
        <f t="shared" si="213"/>
        <v>#DIV/0!</v>
      </c>
      <c r="SOZ30" s="45" t="e">
        <f t="shared" si="213"/>
        <v>#DIV/0!</v>
      </c>
      <c r="SPA30" s="45" t="e">
        <f t="shared" si="213"/>
        <v>#DIV/0!</v>
      </c>
      <c r="SPB30" s="45" t="e">
        <f t="shared" si="213"/>
        <v>#DIV/0!</v>
      </c>
      <c r="SPC30" s="45" t="e">
        <f t="shared" si="213"/>
        <v>#DIV/0!</v>
      </c>
      <c r="SPD30" s="45" t="e">
        <f t="shared" si="213"/>
        <v>#DIV/0!</v>
      </c>
      <c r="SPE30" s="45" t="e">
        <f t="shared" si="213"/>
        <v>#DIV/0!</v>
      </c>
      <c r="SPF30" s="45" t="e">
        <f t="shared" si="213"/>
        <v>#DIV/0!</v>
      </c>
      <c r="SPG30" s="45" t="e">
        <f t="shared" si="213"/>
        <v>#DIV/0!</v>
      </c>
      <c r="SPH30" s="45" t="e">
        <f t="shared" si="213"/>
        <v>#DIV/0!</v>
      </c>
      <c r="SPI30" s="45" t="e">
        <f t="shared" si="213"/>
        <v>#DIV/0!</v>
      </c>
      <c r="SPJ30" s="45" t="e">
        <f t="shared" si="213"/>
        <v>#DIV/0!</v>
      </c>
      <c r="SPK30" s="45" t="e">
        <f t="shared" si="213"/>
        <v>#DIV/0!</v>
      </c>
      <c r="SPL30" s="45" t="e">
        <f t="shared" si="213"/>
        <v>#DIV/0!</v>
      </c>
      <c r="SPM30" s="45" t="e">
        <f t="shared" si="213"/>
        <v>#DIV/0!</v>
      </c>
      <c r="SPN30" s="45" t="e">
        <f t="shared" si="213"/>
        <v>#DIV/0!</v>
      </c>
      <c r="SPO30" s="45" t="e">
        <f t="shared" si="213"/>
        <v>#DIV/0!</v>
      </c>
      <c r="SPP30" s="45" t="e">
        <f t="shared" si="213"/>
        <v>#DIV/0!</v>
      </c>
      <c r="SPQ30" s="45" t="e">
        <f t="shared" si="213"/>
        <v>#DIV/0!</v>
      </c>
      <c r="SPR30" s="45" t="e">
        <f t="shared" si="213"/>
        <v>#DIV/0!</v>
      </c>
      <c r="SPS30" s="45" t="e">
        <f t="shared" si="213"/>
        <v>#DIV/0!</v>
      </c>
      <c r="SPT30" s="45" t="e">
        <f t="shared" si="213"/>
        <v>#DIV/0!</v>
      </c>
      <c r="SPU30" s="45" t="e">
        <f t="shared" si="213"/>
        <v>#DIV/0!</v>
      </c>
      <c r="SPV30" s="45" t="e">
        <f t="shared" si="213"/>
        <v>#DIV/0!</v>
      </c>
      <c r="SPW30" s="45" t="e">
        <f t="shared" si="213"/>
        <v>#DIV/0!</v>
      </c>
      <c r="SPX30" s="45" t="e">
        <f t="shared" si="213"/>
        <v>#DIV/0!</v>
      </c>
      <c r="SPY30" s="45" t="e">
        <f t="shared" si="213"/>
        <v>#DIV/0!</v>
      </c>
      <c r="SPZ30" s="45" t="e">
        <f t="shared" si="213"/>
        <v>#DIV/0!</v>
      </c>
      <c r="SQA30" s="45" t="e">
        <f t="shared" si="213"/>
        <v>#DIV/0!</v>
      </c>
      <c r="SQB30" s="45" t="e">
        <f t="shared" si="213"/>
        <v>#DIV/0!</v>
      </c>
      <c r="SQC30" s="45" t="e">
        <f t="shared" si="213"/>
        <v>#DIV/0!</v>
      </c>
      <c r="SQD30" s="45" t="e">
        <f t="shared" si="213"/>
        <v>#DIV/0!</v>
      </c>
      <c r="SQE30" s="45" t="e">
        <f t="shared" si="213"/>
        <v>#DIV/0!</v>
      </c>
      <c r="SQF30" s="45" t="e">
        <f t="shared" si="213"/>
        <v>#DIV/0!</v>
      </c>
      <c r="SQG30" s="45" t="e">
        <f t="shared" si="213"/>
        <v>#DIV/0!</v>
      </c>
      <c r="SQH30" s="45" t="e">
        <f t="shared" si="213"/>
        <v>#DIV/0!</v>
      </c>
      <c r="SQI30" s="45" t="e">
        <f t="shared" si="213"/>
        <v>#DIV/0!</v>
      </c>
      <c r="SQJ30" s="45" t="e">
        <f t="shared" si="213"/>
        <v>#DIV/0!</v>
      </c>
      <c r="SQK30" s="45" t="e">
        <f t="shared" si="213"/>
        <v>#DIV/0!</v>
      </c>
      <c r="SQL30" s="45" t="e">
        <f t="shared" si="213"/>
        <v>#DIV/0!</v>
      </c>
      <c r="SQM30" s="45" t="e">
        <f t="shared" si="213"/>
        <v>#DIV/0!</v>
      </c>
      <c r="SQN30" s="45" t="e">
        <f t="shared" si="213"/>
        <v>#DIV/0!</v>
      </c>
      <c r="SQO30" s="45" t="e">
        <f t="shared" si="213"/>
        <v>#DIV/0!</v>
      </c>
      <c r="SQP30" s="45" t="e">
        <f t="shared" si="213"/>
        <v>#DIV/0!</v>
      </c>
      <c r="SQQ30" s="45" t="e">
        <f t="shared" si="213"/>
        <v>#DIV/0!</v>
      </c>
      <c r="SQR30" s="45" t="e">
        <f t="shared" si="213"/>
        <v>#DIV/0!</v>
      </c>
      <c r="SQS30" s="45" t="e">
        <f t="shared" si="213"/>
        <v>#DIV/0!</v>
      </c>
      <c r="SQT30" s="45" t="e">
        <f t="shared" si="213"/>
        <v>#DIV/0!</v>
      </c>
      <c r="SQU30" s="45" t="e">
        <f t="shared" si="213"/>
        <v>#DIV/0!</v>
      </c>
      <c r="SQV30" s="45" t="e">
        <f t="shared" si="213"/>
        <v>#DIV/0!</v>
      </c>
      <c r="SQW30" s="45" t="e">
        <f t="shared" si="213"/>
        <v>#DIV/0!</v>
      </c>
      <c r="SQX30" s="45" t="e">
        <f t="shared" si="213"/>
        <v>#DIV/0!</v>
      </c>
      <c r="SQY30" s="45" t="e">
        <f t="shared" si="213"/>
        <v>#DIV/0!</v>
      </c>
      <c r="SQZ30" s="45" t="e">
        <f t="shared" si="213"/>
        <v>#DIV/0!</v>
      </c>
      <c r="SRA30" s="45" t="e">
        <f t="shared" si="213"/>
        <v>#DIV/0!</v>
      </c>
      <c r="SRB30" s="45" t="e">
        <f t="shared" si="213"/>
        <v>#DIV/0!</v>
      </c>
      <c r="SRC30" s="45" t="e">
        <f t="shared" si="213"/>
        <v>#DIV/0!</v>
      </c>
      <c r="SRD30" s="45" t="e">
        <f t="shared" si="213"/>
        <v>#DIV/0!</v>
      </c>
      <c r="SRE30" s="45" t="e">
        <f t="shared" si="213"/>
        <v>#DIV/0!</v>
      </c>
      <c r="SRF30" s="45" t="e">
        <f t="shared" si="213"/>
        <v>#DIV/0!</v>
      </c>
      <c r="SRG30" s="45" t="e">
        <f t="shared" si="213"/>
        <v>#DIV/0!</v>
      </c>
      <c r="SRH30" s="45" t="e">
        <f t="shared" ref="SRH30:STS30" si="214">SRH8/SRH6</f>
        <v>#DIV/0!</v>
      </c>
      <c r="SRI30" s="45" t="e">
        <f t="shared" si="214"/>
        <v>#DIV/0!</v>
      </c>
      <c r="SRJ30" s="45" t="e">
        <f t="shared" si="214"/>
        <v>#DIV/0!</v>
      </c>
      <c r="SRK30" s="45" t="e">
        <f t="shared" si="214"/>
        <v>#DIV/0!</v>
      </c>
      <c r="SRL30" s="45" t="e">
        <f t="shared" si="214"/>
        <v>#DIV/0!</v>
      </c>
      <c r="SRM30" s="45" t="e">
        <f t="shared" si="214"/>
        <v>#DIV/0!</v>
      </c>
      <c r="SRN30" s="45" t="e">
        <f t="shared" si="214"/>
        <v>#DIV/0!</v>
      </c>
      <c r="SRO30" s="45" t="e">
        <f t="shared" si="214"/>
        <v>#DIV/0!</v>
      </c>
      <c r="SRP30" s="45" t="e">
        <f t="shared" si="214"/>
        <v>#DIV/0!</v>
      </c>
      <c r="SRQ30" s="45" t="e">
        <f t="shared" si="214"/>
        <v>#DIV/0!</v>
      </c>
      <c r="SRR30" s="45" t="e">
        <f t="shared" si="214"/>
        <v>#DIV/0!</v>
      </c>
      <c r="SRS30" s="45" t="e">
        <f t="shared" si="214"/>
        <v>#DIV/0!</v>
      </c>
      <c r="SRT30" s="45" t="e">
        <f t="shared" si="214"/>
        <v>#DIV/0!</v>
      </c>
      <c r="SRU30" s="45" t="e">
        <f t="shared" si="214"/>
        <v>#DIV/0!</v>
      </c>
      <c r="SRV30" s="45" t="e">
        <f t="shared" si="214"/>
        <v>#DIV/0!</v>
      </c>
      <c r="SRW30" s="45" t="e">
        <f t="shared" si="214"/>
        <v>#DIV/0!</v>
      </c>
      <c r="SRX30" s="45" t="e">
        <f t="shared" si="214"/>
        <v>#DIV/0!</v>
      </c>
      <c r="SRY30" s="45" t="e">
        <f t="shared" si="214"/>
        <v>#DIV/0!</v>
      </c>
      <c r="SRZ30" s="45" t="e">
        <f t="shared" si="214"/>
        <v>#DIV/0!</v>
      </c>
      <c r="SSA30" s="45" t="e">
        <f t="shared" si="214"/>
        <v>#DIV/0!</v>
      </c>
      <c r="SSB30" s="45" t="e">
        <f t="shared" si="214"/>
        <v>#DIV/0!</v>
      </c>
      <c r="SSC30" s="45" t="e">
        <f t="shared" si="214"/>
        <v>#DIV/0!</v>
      </c>
      <c r="SSD30" s="45" t="e">
        <f t="shared" si="214"/>
        <v>#DIV/0!</v>
      </c>
      <c r="SSE30" s="45" t="e">
        <f t="shared" si="214"/>
        <v>#DIV/0!</v>
      </c>
      <c r="SSF30" s="45" t="e">
        <f t="shared" si="214"/>
        <v>#DIV/0!</v>
      </c>
      <c r="SSG30" s="45" t="e">
        <f t="shared" si="214"/>
        <v>#DIV/0!</v>
      </c>
      <c r="SSH30" s="45" t="e">
        <f t="shared" si="214"/>
        <v>#DIV/0!</v>
      </c>
      <c r="SSI30" s="45" t="e">
        <f t="shared" si="214"/>
        <v>#DIV/0!</v>
      </c>
      <c r="SSJ30" s="45" t="e">
        <f t="shared" si="214"/>
        <v>#DIV/0!</v>
      </c>
      <c r="SSK30" s="45" t="e">
        <f t="shared" si="214"/>
        <v>#DIV/0!</v>
      </c>
      <c r="SSL30" s="45" t="e">
        <f t="shared" si="214"/>
        <v>#DIV/0!</v>
      </c>
      <c r="SSM30" s="45" t="e">
        <f t="shared" si="214"/>
        <v>#DIV/0!</v>
      </c>
      <c r="SSN30" s="45" t="e">
        <f t="shared" si="214"/>
        <v>#DIV/0!</v>
      </c>
      <c r="SSO30" s="45" t="e">
        <f t="shared" si="214"/>
        <v>#DIV/0!</v>
      </c>
      <c r="SSP30" s="45" t="e">
        <f t="shared" si="214"/>
        <v>#DIV/0!</v>
      </c>
      <c r="SSQ30" s="45" t="e">
        <f t="shared" si="214"/>
        <v>#DIV/0!</v>
      </c>
      <c r="SSR30" s="45" t="e">
        <f t="shared" si="214"/>
        <v>#DIV/0!</v>
      </c>
      <c r="SSS30" s="45" t="e">
        <f t="shared" si="214"/>
        <v>#DIV/0!</v>
      </c>
      <c r="SST30" s="45" t="e">
        <f t="shared" si="214"/>
        <v>#DIV/0!</v>
      </c>
      <c r="SSU30" s="45" t="e">
        <f t="shared" si="214"/>
        <v>#DIV/0!</v>
      </c>
      <c r="SSV30" s="45" t="e">
        <f t="shared" si="214"/>
        <v>#DIV/0!</v>
      </c>
      <c r="SSW30" s="45" t="e">
        <f t="shared" si="214"/>
        <v>#DIV/0!</v>
      </c>
      <c r="SSX30" s="45" t="e">
        <f t="shared" si="214"/>
        <v>#DIV/0!</v>
      </c>
      <c r="SSY30" s="45" t="e">
        <f t="shared" si="214"/>
        <v>#DIV/0!</v>
      </c>
      <c r="SSZ30" s="45" t="e">
        <f t="shared" si="214"/>
        <v>#DIV/0!</v>
      </c>
      <c r="STA30" s="45" t="e">
        <f t="shared" si="214"/>
        <v>#DIV/0!</v>
      </c>
      <c r="STB30" s="45" t="e">
        <f t="shared" si="214"/>
        <v>#DIV/0!</v>
      </c>
      <c r="STC30" s="45" t="e">
        <f t="shared" si="214"/>
        <v>#DIV/0!</v>
      </c>
      <c r="STD30" s="45" t="e">
        <f t="shared" si="214"/>
        <v>#DIV/0!</v>
      </c>
      <c r="STE30" s="45" t="e">
        <f t="shared" si="214"/>
        <v>#DIV/0!</v>
      </c>
      <c r="STF30" s="45" t="e">
        <f t="shared" si="214"/>
        <v>#DIV/0!</v>
      </c>
      <c r="STG30" s="45" t="e">
        <f t="shared" si="214"/>
        <v>#DIV/0!</v>
      </c>
      <c r="STH30" s="45" t="e">
        <f t="shared" si="214"/>
        <v>#DIV/0!</v>
      </c>
      <c r="STI30" s="45" t="e">
        <f t="shared" si="214"/>
        <v>#DIV/0!</v>
      </c>
      <c r="STJ30" s="45" t="e">
        <f t="shared" si="214"/>
        <v>#DIV/0!</v>
      </c>
      <c r="STK30" s="45" t="e">
        <f t="shared" si="214"/>
        <v>#DIV/0!</v>
      </c>
      <c r="STL30" s="45" t="e">
        <f t="shared" si="214"/>
        <v>#DIV/0!</v>
      </c>
      <c r="STM30" s="45" t="e">
        <f t="shared" si="214"/>
        <v>#DIV/0!</v>
      </c>
      <c r="STN30" s="45" t="e">
        <f t="shared" si="214"/>
        <v>#DIV/0!</v>
      </c>
      <c r="STO30" s="45" t="e">
        <f t="shared" si="214"/>
        <v>#DIV/0!</v>
      </c>
      <c r="STP30" s="45" t="e">
        <f t="shared" si="214"/>
        <v>#DIV/0!</v>
      </c>
      <c r="STQ30" s="45" t="e">
        <f t="shared" si="214"/>
        <v>#DIV/0!</v>
      </c>
      <c r="STR30" s="45" t="e">
        <f t="shared" si="214"/>
        <v>#DIV/0!</v>
      </c>
      <c r="STS30" s="45" t="e">
        <f t="shared" si="214"/>
        <v>#DIV/0!</v>
      </c>
      <c r="STT30" s="45" t="e">
        <f t="shared" ref="STT30:SWE30" si="215">STT8/STT6</f>
        <v>#DIV/0!</v>
      </c>
      <c r="STU30" s="45" t="e">
        <f t="shared" si="215"/>
        <v>#DIV/0!</v>
      </c>
      <c r="STV30" s="45" t="e">
        <f t="shared" si="215"/>
        <v>#DIV/0!</v>
      </c>
      <c r="STW30" s="45" t="e">
        <f t="shared" si="215"/>
        <v>#DIV/0!</v>
      </c>
      <c r="STX30" s="45" t="e">
        <f t="shared" si="215"/>
        <v>#DIV/0!</v>
      </c>
      <c r="STY30" s="45" t="e">
        <f t="shared" si="215"/>
        <v>#DIV/0!</v>
      </c>
      <c r="STZ30" s="45" t="e">
        <f t="shared" si="215"/>
        <v>#DIV/0!</v>
      </c>
      <c r="SUA30" s="45" t="e">
        <f t="shared" si="215"/>
        <v>#DIV/0!</v>
      </c>
      <c r="SUB30" s="45" t="e">
        <f t="shared" si="215"/>
        <v>#DIV/0!</v>
      </c>
      <c r="SUC30" s="45" t="e">
        <f t="shared" si="215"/>
        <v>#DIV/0!</v>
      </c>
      <c r="SUD30" s="45" t="e">
        <f t="shared" si="215"/>
        <v>#DIV/0!</v>
      </c>
      <c r="SUE30" s="45" t="e">
        <f t="shared" si="215"/>
        <v>#DIV/0!</v>
      </c>
      <c r="SUF30" s="45" t="e">
        <f t="shared" si="215"/>
        <v>#DIV/0!</v>
      </c>
      <c r="SUG30" s="45" t="e">
        <f t="shared" si="215"/>
        <v>#DIV/0!</v>
      </c>
      <c r="SUH30" s="45" t="e">
        <f t="shared" si="215"/>
        <v>#DIV/0!</v>
      </c>
      <c r="SUI30" s="45" t="e">
        <f t="shared" si="215"/>
        <v>#DIV/0!</v>
      </c>
      <c r="SUJ30" s="45" t="e">
        <f t="shared" si="215"/>
        <v>#DIV/0!</v>
      </c>
      <c r="SUK30" s="45" t="e">
        <f t="shared" si="215"/>
        <v>#DIV/0!</v>
      </c>
      <c r="SUL30" s="45" t="e">
        <f t="shared" si="215"/>
        <v>#DIV/0!</v>
      </c>
      <c r="SUM30" s="45" t="e">
        <f t="shared" si="215"/>
        <v>#DIV/0!</v>
      </c>
      <c r="SUN30" s="45" t="e">
        <f t="shared" si="215"/>
        <v>#DIV/0!</v>
      </c>
      <c r="SUO30" s="45" t="e">
        <f t="shared" si="215"/>
        <v>#DIV/0!</v>
      </c>
      <c r="SUP30" s="45" t="e">
        <f t="shared" si="215"/>
        <v>#DIV/0!</v>
      </c>
      <c r="SUQ30" s="45" t="e">
        <f t="shared" si="215"/>
        <v>#DIV/0!</v>
      </c>
      <c r="SUR30" s="45" t="e">
        <f t="shared" si="215"/>
        <v>#DIV/0!</v>
      </c>
      <c r="SUS30" s="45" t="e">
        <f t="shared" si="215"/>
        <v>#DIV/0!</v>
      </c>
      <c r="SUT30" s="45" t="e">
        <f t="shared" si="215"/>
        <v>#DIV/0!</v>
      </c>
      <c r="SUU30" s="45" t="e">
        <f t="shared" si="215"/>
        <v>#DIV/0!</v>
      </c>
      <c r="SUV30" s="45" t="e">
        <f t="shared" si="215"/>
        <v>#DIV/0!</v>
      </c>
      <c r="SUW30" s="45" t="e">
        <f t="shared" si="215"/>
        <v>#DIV/0!</v>
      </c>
      <c r="SUX30" s="45" t="e">
        <f t="shared" si="215"/>
        <v>#DIV/0!</v>
      </c>
      <c r="SUY30" s="45" t="e">
        <f t="shared" si="215"/>
        <v>#DIV/0!</v>
      </c>
      <c r="SUZ30" s="45" t="e">
        <f t="shared" si="215"/>
        <v>#DIV/0!</v>
      </c>
      <c r="SVA30" s="45" t="e">
        <f t="shared" si="215"/>
        <v>#DIV/0!</v>
      </c>
      <c r="SVB30" s="45" t="e">
        <f t="shared" si="215"/>
        <v>#DIV/0!</v>
      </c>
      <c r="SVC30" s="45" t="e">
        <f t="shared" si="215"/>
        <v>#DIV/0!</v>
      </c>
      <c r="SVD30" s="45" t="e">
        <f t="shared" si="215"/>
        <v>#DIV/0!</v>
      </c>
      <c r="SVE30" s="45" t="e">
        <f t="shared" si="215"/>
        <v>#DIV/0!</v>
      </c>
      <c r="SVF30" s="45" t="e">
        <f t="shared" si="215"/>
        <v>#DIV/0!</v>
      </c>
      <c r="SVG30" s="45" t="e">
        <f t="shared" si="215"/>
        <v>#DIV/0!</v>
      </c>
      <c r="SVH30" s="45" t="e">
        <f t="shared" si="215"/>
        <v>#DIV/0!</v>
      </c>
      <c r="SVI30" s="45" t="e">
        <f t="shared" si="215"/>
        <v>#DIV/0!</v>
      </c>
      <c r="SVJ30" s="45" t="e">
        <f t="shared" si="215"/>
        <v>#DIV/0!</v>
      </c>
      <c r="SVK30" s="45" t="e">
        <f t="shared" si="215"/>
        <v>#DIV/0!</v>
      </c>
      <c r="SVL30" s="45" t="e">
        <f t="shared" si="215"/>
        <v>#DIV/0!</v>
      </c>
      <c r="SVM30" s="45" t="e">
        <f t="shared" si="215"/>
        <v>#DIV/0!</v>
      </c>
      <c r="SVN30" s="45" t="e">
        <f t="shared" si="215"/>
        <v>#DIV/0!</v>
      </c>
      <c r="SVO30" s="45" t="e">
        <f t="shared" si="215"/>
        <v>#DIV/0!</v>
      </c>
      <c r="SVP30" s="45" t="e">
        <f t="shared" si="215"/>
        <v>#DIV/0!</v>
      </c>
      <c r="SVQ30" s="45" t="e">
        <f t="shared" si="215"/>
        <v>#DIV/0!</v>
      </c>
      <c r="SVR30" s="45" t="e">
        <f t="shared" si="215"/>
        <v>#DIV/0!</v>
      </c>
      <c r="SVS30" s="45" t="e">
        <f t="shared" si="215"/>
        <v>#DIV/0!</v>
      </c>
      <c r="SVT30" s="45" t="e">
        <f t="shared" si="215"/>
        <v>#DIV/0!</v>
      </c>
      <c r="SVU30" s="45" t="e">
        <f t="shared" si="215"/>
        <v>#DIV/0!</v>
      </c>
      <c r="SVV30" s="45" t="e">
        <f t="shared" si="215"/>
        <v>#DIV/0!</v>
      </c>
      <c r="SVW30" s="45" t="e">
        <f t="shared" si="215"/>
        <v>#DIV/0!</v>
      </c>
      <c r="SVX30" s="45" t="e">
        <f t="shared" si="215"/>
        <v>#DIV/0!</v>
      </c>
      <c r="SVY30" s="45" t="e">
        <f t="shared" si="215"/>
        <v>#DIV/0!</v>
      </c>
      <c r="SVZ30" s="45" t="e">
        <f t="shared" si="215"/>
        <v>#DIV/0!</v>
      </c>
      <c r="SWA30" s="45" t="e">
        <f t="shared" si="215"/>
        <v>#DIV/0!</v>
      </c>
      <c r="SWB30" s="45" t="e">
        <f t="shared" si="215"/>
        <v>#DIV/0!</v>
      </c>
      <c r="SWC30" s="45" t="e">
        <f t="shared" si="215"/>
        <v>#DIV/0!</v>
      </c>
      <c r="SWD30" s="45" t="e">
        <f t="shared" si="215"/>
        <v>#DIV/0!</v>
      </c>
      <c r="SWE30" s="45" t="e">
        <f t="shared" si="215"/>
        <v>#DIV/0!</v>
      </c>
      <c r="SWF30" s="45" t="e">
        <f t="shared" ref="SWF30:SYQ30" si="216">SWF8/SWF6</f>
        <v>#DIV/0!</v>
      </c>
      <c r="SWG30" s="45" t="e">
        <f t="shared" si="216"/>
        <v>#DIV/0!</v>
      </c>
      <c r="SWH30" s="45" t="e">
        <f t="shared" si="216"/>
        <v>#DIV/0!</v>
      </c>
      <c r="SWI30" s="45" t="e">
        <f t="shared" si="216"/>
        <v>#DIV/0!</v>
      </c>
      <c r="SWJ30" s="45" t="e">
        <f t="shared" si="216"/>
        <v>#DIV/0!</v>
      </c>
      <c r="SWK30" s="45" t="e">
        <f t="shared" si="216"/>
        <v>#DIV/0!</v>
      </c>
      <c r="SWL30" s="45" t="e">
        <f t="shared" si="216"/>
        <v>#DIV/0!</v>
      </c>
      <c r="SWM30" s="45" t="e">
        <f t="shared" si="216"/>
        <v>#DIV/0!</v>
      </c>
      <c r="SWN30" s="45" t="e">
        <f t="shared" si="216"/>
        <v>#DIV/0!</v>
      </c>
      <c r="SWO30" s="45" t="e">
        <f t="shared" si="216"/>
        <v>#DIV/0!</v>
      </c>
      <c r="SWP30" s="45" t="e">
        <f t="shared" si="216"/>
        <v>#DIV/0!</v>
      </c>
      <c r="SWQ30" s="45" t="e">
        <f t="shared" si="216"/>
        <v>#DIV/0!</v>
      </c>
      <c r="SWR30" s="45" t="e">
        <f t="shared" si="216"/>
        <v>#DIV/0!</v>
      </c>
      <c r="SWS30" s="45" t="e">
        <f t="shared" si="216"/>
        <v>#DIV/0!</v>
      </c>
      <c r="SWT30" s="45" t="e">
        <f t="shared" si="216"/>
        <v>#DIV/0!</v>
      </c>
      <c r="SWU30" s="45" t="e">
        <f t="shared" si="216"/>
        <v>#DIV/0!</v>
      </c>
      <c r="SWV30" s="45" t="e">
        <f t="shared" si="216"/>
        <v>#DIV/0!</v>
      </c>
      <c r="SWW30" s="45" t="e">
        <f t="shared" si="216"/>
        <v>#DIV/0!</v>
      </c>
      <c r="SWX30" s="45" t="e">
        <f t="shared" si="216"/>
        <v>#DIV/0!</v>
      </c>
      <c r="SWY30" s="45" t="e">
        <f t="shared" si="216"/>
        <v>#DIV/0!</v>
      </c>
      <c r="SWZ30" s="45" t="e">
        <f t="shared" si="216"/>
        <v>#DIV/0!</v>
      </c>
      <c r="SXA30" s="45" t="e">
        <f t="shared" si="216"/>
        <v>#DIV/0!</v>
      </c>
      <c r="SXB30" s="45" t="e">
        <f t="shared" si="216"/>
        <v>#DIV/0!</v>
      </c>
      <c r="SXC30" s="45" t="e">
        <f t="shared" si="216"/>
        <v>#DIV/0!</v>
      </c>
      <c r="SXD30" s="45" t="e">
        <f t="shared" si="216"/>
        <v>#DIV/0!</v>
      </c>
      <c r="SXE30" s="45" t="e">
        <f t="shared" si="216"/>
        <v>#DIV/0!</v>
      </c>
      <c r="SXF30" s="45" t="e">
        <f t="shared" si="216"/>
        <v>#DIV/0!</v>
      </c>
      <c r="SXG30" s="45" t="e">
        <f t="shared" si="216"/>
        <v>#DIV/0!</v>
      </c>
      <c r="SXH30" s="45" t="e">
        <f t="shared" si="216"/>
        <v>#DIV/0!</v>
      </c>
      <c r="SXI30" s="45" t="e">
        <f t="shared" si="216"/>
        <v>#DIV/0!</v>
      </c>
      <c r="SXJ30" s="45" t="e">
        <f t="shared" si="216"/>
        <v>#DIV/0!</v>
      </c>
      <c r="SXK30" s="45" t="e">
        <f t="shared" si="216"/>
        <v>#DIV/0!</v>
      </c>
      <c r="SXL30" s="45" t="e">
        <f t="shared" si="216"/>
        <v>#DIV/0!</v>
      </c>
      <c r="SXM30" s="45" t="e">
        <f t="shared" si="216"/>
        <v>#DIV/0!</v>
      </c>
      <c r="SXN30" s="45" t="e">
        <f t="shared" si="216"/>
        <v>#DIV/0!</v>
      </c>
      <c r="SXO30" s="45" t="e">
        <f t="shared" si="216"/>
        <v>#DIV/0!</v>
      </c>
      <c r="SXP30" s="45" t="e">
        <f t="shared" si="216"/>
        <v>#DIV/0!</v>
      </c>
      <c r="SXQ30" s="45" t="e">
        <f t="shared" si="216"/>
        <v>#DIV/0!</v>
      </c>
      <c r="SXR30" s="45" t="e">
        <f t="shared" si="216"/>
        <v>#DIV/0!</v>
      </c>
      <c r="SXS30" s="45" t="e">
        <f t="shared" si="216"/>
        <v>#DIV/0!</v>
      </c>
      <c r="SXT30" s="45" t="e">
        <f t="shared" si="216"/>
        <v>#DIV/0!</v>
      </c>
      <c r="SXU30" s="45" t="e">
        <f t="shared" si="216"/>
        <v>#DIV/0!</v>
      </c>
      <c r="SXV30" s="45" t="e">
        <f t="shared" si="216"/>
        <v>#DIV/0!</v>
      </c>
      <c r="SXW30" s="45" t="e">
        <f t="shared" si="216"/>
        <v>#DIV/0!</v>
      </c>
      <c r="SXX30" s="45" t="e">
        <f t="shared" si="216"/>
        <v>#DIV/0!</v>
      </c>
      <c r="SXY30" s="45" t="e">
        <f t="shared" si="216"/>
        <v>#DIV/0!</v>
      </c>
      <c r="SXZ30" s="45" t="e">
        <f t="shared" si="216"/>
        <v>#DIV/0!</v>
      </c>
      <c r="SYA30" s="45" t="e">
        <f t="shared" si="216"/>
        <v>#DIV/0!</v>
      </c>
      <c r="SYB30" s="45" t="e">
        <f t="shared" si="216"/>
        <v>#DIV/0!</v>
      </c>
      <c r="SYC30" s="45" t="e">
        <f t="shared" si="216"/>
        <v>#DIV/0!</v>
      </c>
      <c r="SYD30" s="45" t="e">
        <f t="shared" si="216"/>
        <v>#DIV/0!</v>
      </c>
      <c r="SYE30" s="45" t="e">
        <f t="shared" si="216"/>
        <v>#DIV/0!</v>
      </c>
      <c r="SYF30" s="45" t="e">
        <f t="shared" si="216"/>
        <v>#DIV/0!</v>
      </c>
      <c r="SYG30" s="45" t="e">
        <f t="shared" si="216"/>
        <v>#DIV/0!</v>
      </c>
      <c r="SYH30" s="45" t="e">
        <f t="shared" si="216"/>
        <v>#DIV/0!</v>
      </c>
      <c r="SYI30" s="45" t="e">
        <f t="shared" si="216"/>
        <v>#DIV/0!</v>
      </c>
      <c r="SYJ30" s="45" t="e">
        <f t="shared" si="216"/>
        <v>#DIV/0!</v>
      </c>
      <c r="SYK30" s="45" t="e">
        <f t="shared" si="216"/>
        <v>#DIV/0!</v>
      </c>
      <c r="SYL30" s="45" t="e">
        <f t="shared" si="216"/>
        <v>#DIV/0!</v>
      </c>
      <c r="SYM30" s="45" t="e">
        <f t="shared" si="216"/>
        <v>#DIV/0!</v>
      </c>
      <c r="SYN30" s="45" t="e">
        <f t="shared" si="216"/>
        <v>#DIV/0!</v>
      </c>
      <c r="SYO30" s="45" t="e">
        <f t="shared" si="216"/>
        <v>#DIV/0!</v>
      </c>
      <c r="SYP30" s="45" t="e">
        <f t="shared" si="216"/>
        <v>#DIV/0!</v>
      </c>
      <c r="SYQ30" s="45" t="e">
        <f t="shared" si="216"/>
        <v>#DIV/0!</v>
      </c>
      <c r="SYR30" s="45" t="e">
        <f t="shared" ref="SYR30:TBC30" si="217">SYR8/SYR6</f>
        <v>#DIV/0!</v>
      </c>
      <c r="SYS30" s="45" t="e">
        <f t="shared" si="217"/>
        <v>#DIV/0!</v>
      </c>
      <c r="SYT30" s="45" t="e">
        <f t="shared" si="217"/>
        <v>#DIV/0!</v>
      </c>
      <c r="SYU30" s="45" t="e">
        <f t="shared" si="217"/>
        <v>#DIV/0!</v>
      </c>
      <c r="SYV30" s="45" t="e">
        <f t="shared" si="217"/>
        <v>#DIV/0!</v>
      </c>
      <c r="SYW30" s="45" t="e">
        <f t="shared" si="217"/>
        <v>#DIV/0!</v>
      </c>
      <c r="SYX30" s="45" t="e">
        <f t="shared" si="217"/>
        <v>#DIV/0!</v>
      </c>
      <c r="SYY30" s="45" t="e">
        <f t="shared" si="217"/>
        <v>#DIV/0!</v>
      </c>
      <c r="SYZ30" s="45" t="e">
        <f t="shared" si="217"/>
        <v>#DIV/0!</v>
      </c>
      <c r="SZA30" s="45" t="e">
        <f t="shared" si="217"/>
        <v>#DIV/0!</v>
      </c>
      <c r="SZB30" s="45" t="e">
        <f t="shared" si="217"/>
        <v>#DIV/0!</v>
      </c>
      <c r="SZC30" s="45" t="e">
        <f t="shared" si="217"/>
        <v>#DIV/0!</v>
      </c>
      <c r="SZD30" s="45" t="e">
        <f t="shared" si="217"/>
        <v>#DIV/0!</v>
      </c>
      <c r="SZE30" s="45" t="e">
        <f t="shared" si="217"/>
        <v>#DIV/0!</v>
      </c>
      <c r="SZF30" s="45" t="e">
        <f t="shared" si="217"/>
        <v>#DIV/0!</v>
      </c>
      <c r="SZG30" s="45" t="e">
        <f t="shared" si="217"/>
        <v>#DIV/0!</v>
      </c>
      <c r="SZH30" s="45" t="e">
        <f t="shared" si="217"/>
        <v>#DIV/0!</v>
      </c>
      <c r="SZI30" s="45" t="e">
        <f t="shared" si="217"/>
        <v>#DIV/0!</v>
      </c>
      <c r="SZJ30" s="45" t="e">
        <f t="shared" si="217"/>
        <v>#DIV/0!</v>
      </c>
      <c r="SZK30" s="45" t="e">
        <f t="shared" si="217"/>
        <v>#DIV/0!</v>
      </c>
      <c r="SZL30" s="45" t="e">
        <f t="shared" si="217"/>
        <v>#DIV/0!</v>
      </c>
      <c r="SZM30" s="45" t="e">
        <f t="shared" si="217"/>
        <v>#DIV/0!</v>
      </c>
      <c r="SZN30" s="45" t="e">
        <f t="shared" si="217"/>
        <v>#DIV/0!</v>
      </c>
      <c r="SZO30" s="45" t="e">
        <f t="shared" si="217"/>
        <v>#DIV/0!</v>
      </c>
      <c r="SZP30" s="45" t="e">
        <f t="shared" si="217"/>
        <v>#DIV/0!</v>
      </c>
      <c r="SZQ30" s="45" t="e">
        <f t="shared" si="217"/>
        <v>#DIV/0!</v>
      </c>
      <c r="SZR30" s="45" t="e">
        <f t="shared" si="217"/>
        <v>#DIV/0!</v>
      </c>
      <c r="SZS30" s="45" t="e">
        <f t="shared" si="217"/>
        <v>#DIV/0!</v>
      </c>
      <c r="SZT30" s="45" t="e">
        <f t="shared" si="217"/>
        <v>#DIV/0!</v>
      </c>
      <c r="SZU30" s="45" t="e">
        <f t="shared" si="217"/>
        <v>#DIV/0!</v>
      </c>
      <c r="SZV30" s="45" t="e">
        <f t="shared" si="217"/>
        <v>#DIV/0!</v>
      </c>
      <c r="SZW30" s="45" t="e">
        <f t="shared" si="217"/>
        <v>#DIV/0!</v>
      </c>
      <c r="SZX30" s="45" t="e">
        <f t="shared" si="217"/>
        <v>#DIV/0!</v>
      </c>
      <c r="SZY30" s="45" t="e">
        <f t="shared" si="217"/>
        <v>#DIV/0!</v>
      </c>
      <c r="SZZ30" s="45" t="e">
        <f t="shared" si="217"/>
        <v>#DIV/0!</v>
      </c>
      <c r="TAA30" s="45" t="e">
        <f t="shared" si="217"/>
        <v>#DIV/0!</v>
      </c>
      <c r="TAB30" s="45" t="e">
        <f t="shared" si="217"/>
        <v>#DIV/0!</v>
      </c>
      <c r="TAC30" s="45" t="e">
        <f t="shared" si="217"/>
        <v>#DIV/0!</v>
      </c>
      <c r="TAD30" s="45" t="e">
        <f t="shared" si="217"/>
        <v>#DIV/0!</v>
      </c>
      <c r="TAE30" s="45" t="e">
        <f t="shared" si="217"/>
        <v>#DIV/0!</v>
      </c>
      <c r="TAF30" s="45" t="e">
        <f t="shared" si="217"/>
        <v>#DIV/0!</v>
      </c>
      <c r="TAG30" s="45" t="e">
        <f t="shared" si="217"/>
        <v>#DIV/0!</v>
      </c>
      <c r="TAH30" s="45" t="e">
        <f t="shared" si="217"/>
        <v>#DIV/0!</v>
      </c>
      <c r="TAI30" s="45" t="e">
        <f t="shared" si="217"/>
        <v>#DIV/0!</v>
      </c>
      <c r="TAJ30" s="45" t="e">
        <f t="shared" si="217"/>
        <v>#DIV/0!</v>
      </c>
      <c r="TAK30" s="45" t="e">
        <f t="shared" si="217"/>
        <v>#DIV/0!</v>
      </c>
      <c r="TAL30" s="45" t="e">
        <f t="shared" si="217"/>
        <v>#DIV/0!</v>
      </c>
      <c r="TAM30" s="45" t="e">
        <f t="shared" si="217"/>
        <v>#DIV/0!</v>
      </c>
      <c r="TAN30" s="45" t="e">
        <f t="shared" si="217"/>
        <v>#DIV/0!</v>
      </c>
      <c r="TAO30" s="45" t="e">
        <f t="shared" si="217"/>
        <v>#DIV/0!</v>
      </c>
      <c r="TAP30" s="45" t="e">
        <f t="shared" si="217"/>
        <v>#DIV/0!</v>
      </c>
      <c r="TAQ30" s="45" t="e">
        <f t="shared" si="217"/>
        <v>#DIV/0!</v>
      </c>
      <c r="TAR30" s="45" t="e">
        <f t="shared" si="217"/>
        <v>#DIV/0!</v>
      </c>
      <c r="TAS30" s="45" t="e">
        <f t="shared" si="217"/>
        <v>#DIV/0!</v>
      </c>
      <c r="TAT30" s="45" t="e">
        <f t="shared" si="217"/>
        <v>#DIV/0!</v>
      </c>
      <c r="TAU30" s="45" t="e">
        <f t="shared" si="217"/>
        <v>#DIV/0!</v>
      </c>
      <c r="TAV30" s="45" t="e">
        <f t="shared" si="217"/>
        <v>#DIV/0!</v>
      </c>
      <c r="TAW30" s="45" t="e">
        <f t="shared" si="217"/>
        <v>#DIV/0!</v>
      </c>
      <c r="TAX30" s="45" t="e">
        <f t="shared" si="217"/>
        <v>#DIV/0!</v>
      </c>
      <c r="TAY30" s="45" t="e">
        <f t="shared" si="217"/>
        <v>#DIV/0!</v>
      </c>
      <c r="TAZ30" s="45" t="e">
        <f t="shared" si="217"/>
        <v>#DIV/0!</v>
      </c>
      <c r="TBA30" s="45" t="e">
        <f t="shared" si="217"/>
        <v>#DIV/0!</v>
      </c>
      <c r="TBB30" s="45" t="e">
        <f t="shared" si="217"/>
        <v>#DIV/0!</v>
      </c>
      <c r="TBC30" s="45" t="e">
        <f t="shared" si="217"/>
        <v>#DIV/0!</v>
      </c>
      <c r="TBD30" s="45" t="e">
        <f t="shared" ref="TBD30:TDO30" si="218">TBD8/TBD6</f>
        <v>#DIV/0!</v>
      </c>
      <c r="TBE30" s="45" t="e">
        <f t="shared" si="218"/>
        <v>#DIV/0!</v>
      </c>
      <c r="TBF30" s="45" t="e">
        <f t="shared" si="218"/>
        <v>#DIV/0!</v>
      </c>
      <c r="TBG30" s="45" t="e">
        <f t="shared" si="218"/>
        <v>#DIV/0!</v>
      </c>
      <c r="TBH30" s="45" t="e">
        <f t="shared" si="218"/>
        <v>#DIV/0!</v>
      </c>
      <c r="TBI30" s="45" t="e">
        <f t="shared" si="218"/>
        <v>#DIV/0!</v>
      </c>
      <c r="TBJ30" s="45" t="e">
        <f t="shared" si="218"/>
        <v>#DIV/0!</v>
      </c>
      <c r="TBK30" s="45" t="e">
        <f t="shared" si="218"/>
        <v>#DIV/0!</v>
      </c>
      <c r="TBL30" s="45" t="e">
        <f t="shared" si="218"/>
        <v>#DIV/0!</v>
      </c>
      <c r="TBM30" s="45" t="e">
        <f t="shared" si="218"/>
        <v>#DIV/0!</v>
      </c>
      <c r="TBN30" s="45" t="e">
        <f t="shared" si="218"/>
        <v>#DIV/0!</v>
      </c>
      <c r="TBO30" s="45" t="e">
        <f t="shared" si="218"/>
        <v>#DIV/0!</v>
      </c>
      <c r="TBP30" s="45" t="e">
        <f t="shared" si="218"/>
        <v>#DIV/0!</v>
      </c>
      <c r="TBQ30" s="45" t="e">
        <f t="shared" si="218"/>
        <v>#DIV/0!</v>
      </c>
      <c r="TBR30" s="45" t="e">
        <f t="shared" si="218"/>
        <v>#DIV/0!</v>
      </c>
      <c r="TBS30" s="45" t="e">
        <f t="shared" si="218"/>
        <v>#DIV/0!</v>
      </c>
      <c r="TBT30" s="45" t="e">
        <f t="shared" si="218"/>
        <v>#DIV/0!</v>
      </c>
      <c r="TBU30" s="45" t="e">
        <f t="shared" si="218"/>
        <v>#DIV/0!</v>
      </c>
      <c r="TBV30" s="45" t="e">
        <f t="shared" si="218"/>
        <v>#DIV/0!</v>
      </c>
      <c r="TBW30" s="45" t="e">
        <f t="shared" si="218"/>
        <v>#DIV/0!</v>
      </c>
      <c r="TBX30" s="45" t="e">
        <f t="shared" si="218"/>
        <v>#DIV/0!</v>
      </c>
      <c r="TBY30" s="45" t="e">
        <f t="shared" si="218"/>
        <v>#DIV/0!</v>
      </c>
      <c r="TBZ30" s="45" t="e">
        <f t="shared" si="218"/>
        <v>#DIV/0!</v>
      </c>
      <c r="TCA30" s="45" t="e">
        <f t="shared" si="218"/>
        <v>#DIV/0!</v>
      </c>
      <c r="TCB30" s="45" t="e">
        <f t="shared" si="218"/>
        <v>#DIV/0!</v>
      </c>
      <c r="TCC30" s="45" t="e">
        <f t="shared" si="218"/>
        <v>#DIV/0!</v>
      </c>
      <c r="TCD30" s="45" t="e">
        <f t="shared" si="218"/>
        <v>#DIV/0!</v>
      </c>
      <c r="TCE30" s="45" t="e">
        <f t="shared" si="218"/>
        <v>#DIV/0!</v>
      </c>
      <c r="TCF30" s="45" t="e">
        <f t="shared" si="218"/>
        <v>#DIV/0!</v>
      </c>
      <c r="TCG30" s="45" t="e">
        <f t="shared" si="218"/>
        <v>#DIV/0!</v>
      </c>
      <c r="TCH30" s="45" t="e">
        <f t="shared" si="218"/>
        <v>#DIV/0!</v>
      </c>
      <c r="TCI30" s="45" t="e">
        <f t="shared" si="218"/>
        <v>#DIV/0!</v>
      </c>
      <c r="TCJ30" s="45" t="e">
        <f t="shared" si="218"/>
        <v>#DIV/0!</v>
      </c>
      <c r="TCK30" s="45" t="e">
        <f t="shared" si="218"/>
        <v>#DIV/0!</v>
      </c>
      <c r="TCL30" s="45" t="e">
        <f t="shared" si="218"/>
        <v>#DIV/0!</v>
      </c>
      <c r="TCM30" s="45" t="e">
        <f t="shared" si="218"/>
        <v>#DIV/0!</v>
      </c>
      <c r="TCN30" s="45" t="e">
        <f t="shared" si="218"/>
        <v>#DIV/0!</v>
      </c>
      <c r="TCO30" s="45" t="e">
        <f t="shared" si="218"/>
        <v>#DIV/0!</v>
      </c>
      <c r="TCP30" s="45" t="e">
        <f t="shared" si="218"/>
        <v>#DIV/0!</v>
      </c>
      <c r="TCQ30" s="45" t="e">
        <f t="shared" si="218"/>
        <v>#DIV/0!</v>
      </c>
      <c r="TCR30" s="45" t="e">
        <f t="shared" si="218"/>
        <v>#DIV/0!</v>
      </c>
      <c r="TCS30" s="45" t="e">
        <f t="shared" si="218"/>
        <v>#DIV/0!</v>
      </c>
      <c r="TCT30" s="45" t="e">
        <f t="shared" si="218"/>
        <v>#DIV/0!</v>
      </c>
      <c r="TCU30" s="45" t="e">
        <f t="shared" si="218"/>
        <v>#DIV/0!</v>
      </c>
      <c r="TCV30" s="45" t="e">
        <f t="shared" si="218"/>
        <v>#DIV/0!</v>
      </c>
      <c r="TCW30" s="45" t="e">
        <f t="shared" si="218"/>
        <v>#DIV/0!</v>
      </c>
      <c r="TCX30" s="45" t="e">
        <f t="shared" si="218"/>
        <v>#DIV/0!</v>
      </c>
      <c r="TCY30" s="45" t="e">
        <f t="shared" si="218"/>
        <v>#DIV/0!</v>
      </c>
      <c r="TCZ30" s="45" t="e">
        <f t="shared" si="218"/>
        <v>#DIV/0!</v>
      </c>
      <c r="TDA30" s="45" t="e">
        <f t="shared" si="218"/>
        <v>#DIV/0!</v>
      </c>
      <c r="TDB30" s="45" t="e">
        <f t="shared" si="218"/>
        <v>#DIV/0!</v>
      </c>
      <c r="TDC30" s="45" t="e">
        <f t="shared" si="218"/>
        <v>#DIV/0!</v>
      </c>
      <c r="TDD30" s="45" t="e">
        <f t="shared" si="218"/>
        <v>#DIV/0!</v>
      </c>
      <c r="TDE30" s="45" t="e">
        <f t="shared" si="218"/>
        <v>#DIV/0!</v>
      </c>
      <c r="TDF30" s="45" t="e">
        <f t="shared" si="218"/>
        <v>#DIV/0!</v>
      </c>
      <c r="TDG30" s="45" t="e">
        <f t="shared" si="218"/>
        <v>#DIV/0!</v>
      </c>
      <c r="TDH30" s="45" t="e">
        <f t="shared" si="218"/>
        <v>#DIV/0!</v>
      </c>
      <c r="TDI30" s="45" t="e">
        <f t="shared" si="218"/>
        <v>#DIV/0!</v>
      </c>
      <c r="TDJ30" s="45" t="e">
        <f t="shared" si="218"/>
        <v>#DIV/0!</v>
      </c>
      <c r="TDK30" s="45" t="e">
        <f t="shared" si="218"/>
        <v>#DIV/0!</v>
      </c>
      <c r="TDL30" s="45" t="e">
        <f t="shared" si="218"/>
        <v>#DIV/0!</v>
      </c>
      <c r="TDM30" s="45" t="e">
        <f t="shared" si="218"/>
        <v>#DIV/0!</v>
      </c>
      <c r="TDN30" s="45" t="e">
        <f t="shared" si="218"/>
        <v>#DIV/0!</v>
      </c>
      <c r="TDO30" s="45" t="e">
        <f t="shared" si="218"/>
        <v>#DIV/0!</v>
      </c>
      <c r="TDP30" s="45" t="e">
        <f t="shared" ref="TDP30:TGA30" si="219">TDP8/TDP6</f>
        <v>#DIV/0!</v>
      </c>
      <c r="TDQ30" s="45" t="e">
        <f t="shared" si="219"/>
        <v>#DIV/0!</v>
      </c>
      <c r="TDR30" s="45" t="e">
        <f t="shared" si="219"/>
        <v>#DIV/0!</v>
      </c>
      <c r="TDS30" s="45" t="e">
        <f t="shared" si="219"/>
        <v>#DIV/0!</v>
      </c>
      <c r="TDT30" s="45" t="e">
        <f t="shared" si="219"/>
        <v>#DIV/0!</v>
      </c>
      <c r="TDU30" s="45" t="e">
        <f t="shared" si="219"/>
        <v>#DIV/0!</v>
      </c>
      <c r="TDV30" s="45" t="e">
        <f t="shared" si="219"/>
        <v>#DIV/0!</v>
      </c>
      <c r="TDW30" s="45" t="e">
        <f t="shared" si="219"/>
        <v>#DIV/0!</v>
      </c>
      <c r="TDX30" s="45" t="e">
        <f t="shared" si="219"/>
        <v>#DIV/0!</v>
      </c>
      <c r="TDY30" s="45" t="e">
        <f t="shared" si="219"/>
        <v>#DIV/0!</v>
      </c>
      <c r="TDZ30" s="45" t="e">
        <f t="shared" si="219"/>
        <v>#DIV/0!</v>
      </c>
      <c r="TEA30" s="45" t="e">
        <f t="shared" si="219"/>
        <v>#DIV/0!</v>
      </c>
      <c r="TEB30" s="45" t="e">
        <f t="shared" si="219"/>
        <v>#DIV/0!</v>
      </c>
      <c r="TEC30" s="45" t="e">
        <f t="shared" si="219"/>
        <v>#DIV/0!</v>
      </c>
      <c r="TED30" s="45" t="e">
        <f t="shared" si="219"/>
        <v>#DIV/0!</v>
      </c>
      <c r="TEE30" s="45" t="e">
        <f t="shared" si="219"/>
        <v>#DIV/0!</v>
      </c>
      <c r="TEF30" s="45" t="e">
        <f t="shared" si="219"/>
        <v>#DIV/0!</v>
      </c>
      <c r="TEG30" s="45" t="e">
        <f t="shared" si="219"/>
        <v>#DIV/0!</v>
      </c>
      <c r="TEH30" s="45" t="e">
        <f t="shared" si="219"/>
        <v>#DIV/0!</v>
      </c>
      <c r="TEI30" s="45" t="e">
        <f t="shared" si="219"/>
        <v>#DIV/0!</v>
      </c>
      <c r="TEJ30" s="45" t="e">
        <f t="shared" si="219"/>
        <v>#DIV/0!</v>
      </c>
      <c r="TEK30" s="45" t="e">
        <f t="shared" si="219"/>
        <v>#DIV/0!</v>
      </c>
      <c r="TEL30" s="45" t="e">
        <f t="shared" si="219"/>
        <v>#DIV/0!</v>
      </c>
      <c r="TEM30" s="45" t="e">
        <f t="shared" si="219"/>
        <v>#DIV/0!</v>
      </c>
      <c r="TEN30" s="45" t="e">
        <f t="shared" si="219"/>
        <v>#DIV/0!</v>
      </c>
      <c r="TEO30" s="45" t="e">
        <f t="shared" si="219"/>
        <v>#DIV/0!</v>
      </c>
      <c r="TEP30" s="45" t="e">
        <f t="shared" si="219"/>
        <v>#DIV/0!</v>
      </c>
      <c r="TEQ30" s="45" t="e">
        <f t="shared" si="219"/>
        <v>#DIV/0!</v>
      </c>
      <c r="TER30" s="45" t="e">
        <f t="shared" si="219"/>
        <v>#DIV/0!</v>
      </c>
      <c r="TES30" s="45" t="e">
        <f t="shared" si="219"/>
        <v>#DIV/0!</v>
      </c>
      <c r="TET30" s="45" t="e">
        <f t="shared" si="219"/>
        <v>#DIV/0!</v>
      </c>
      <c r="TEU30" s="45" t="e">
        <f t="shared" si="219"/>
        <v>#DIV/0!</v>
      </c>
      <c r="TEV30" s="45" t="e">
        <f t="shared" si="219"/>
        <v>#DIV/0!</v>
      </c>
      <c r="TEW30" s="45" t="e">
        <f t="shared" si="219"/>
        <v>#DIV/0!</v>
      </c>
      <c r="TEX30" s="45" t="e">
        <f t="shared" si="219"/>
        <v>#DIV/0!</v>
      </c>
      <c r="TEY30" s="45" t="e">
        <f t="shared" si="219"/>
        <v>#DIV/0!</v>
      </c>
      <c r="TEZ30" s="45" t="e">
        <f t="shared" si="219"/>
        <v>#DIV/0!</v>
      </c>
      <c r="TFA30" s="45" t="e">
        <f t="shared" si="219"/>
        <v>#DIV/0!</v>
      </c>
      <c r="TFB30" s="45" t="e">
        <f t="shared" si="219"/>
        <v>#DIV/0!</v>
      </c>
      <c r="TFC30" s="45" t="e">
        <f t="shared" si="219"/>
        <v>#DIV/0!</v>
      </c>
      <c r="TFD30" s="45" t="e">
        <f t="shared" si="219"/>
        <v>#DIV/0!</v>
      </c>
      <c r="TFE30" s="45" t="e">
        <f t="shared" si="219"/>
        <v>#DIV/0!</v>
      </c>
      <c r="TFF30" s="45" t="e">
        <f t="shared" si="219"/>
        <v>#DIV/0!</v>
      </c>
      <c r="TFG30" s="45" t="e">
        <f t="shared" si="219"/>
        <v>#DIV/0!</v>
      </c>
      <c r="TFH30" s="45" t="e">
        <f t="shared" si="219"/>
        <v>#DIV/0!</v>
      </c>
      <c r="TFI30" s="45" t="e">
        <f t="shared" si="219"/>
        <v>#DIV/0!</v>
      </c>
      <c r="TFJ30" s="45" t="e">
        <f t="shared" si="219"/>
        <v>#DIV/0!</v>
      </c>
      <c r="TFK30" s="45" t="e">
        <f t="shared" si="219"/>
        <v>#DIV/0!</v>
      </c>
      <c r="TFL30" s="45" t="e">
        <f t="shared" si="219"/>
        <v>#DIV/0!</v>
      </c>
      <c r="TFM30" s="45" t="e">
        <f t="shared" si="219"/>
        <v>#DIV/0!</v>
      </c>
      <c r="TFN30" s="45" t="e">
        <f t="shared" si="219"/>
        <v>#DIV/0!</v>
      </c>
      <c r="TFO30" s="45" t="e">
        <f t="shared" si="219"/>
        <v>#DIV/0!</v>
      </c>
      <c r="TFP30" s="45" t="e">
        <f t="shared" si="219"/>
        <v>#DIV/0!</v>
      </c>
      <c r="TFQ30" s="45" t="e">
        <f t="shared" si="219"/>
        <v>#DIV/0!</v>
      </c>
      <c r="TFR30" s="45" t="e">
        <f t="shared" si="219"/>
        <v>#DIV/0!</v>
      </c>
      <c r="TFS30" s="45" t="e">
        <f t="shared" si="219"/>
        <v>#DIV/0!</v>
      </c>
      <c r="TFT30" s="45" t="e">
        <f t="shared" si="219"/>
        <v>#DIV/0!</v>
      </c>
      <c r="TFU30" s="45" t="e">
        <f t="shared" si="219"/>
        <v>#DIV/0!</v>
      </c>
      <c r="TFV30" s="45" t="e">
        <f t="shared" si="219"/>
        <v>#DIV/0!</v>
      </c>
      <c r="TFW30" s="45" t="e">
        <f t="shared" si="219"/>
        <v>#DIV/0!</v>
      </c>
      <c r="TFX30" s="45" t="e">
        <f t="shared" si="219"/>
        <v>#DIV/0!</v>
      </c>
      <c r="TFY30" s="45" t="e">
        <f t="shared" si="219"/>
        <v>#DIV/0!</v>
      </c>
      <c r="TFZ30" s="45" t="e">
        <f t="shared" si="219"/>
        <v>#DIV/0!</v>
      </c>
      <c r="TGA30" s="45" t="e">
        <f t="shared" si="219"/>
        <v>#DIV/0!</v>
      </c>
      <c r="TGB30" s="45" t="e">
        <f t="shared" ref="TGB30:TIM30" si="220">TGB8/TGB6</f>
        <v>#DIV/0!</v>
      </c>
      <c r="TGC30" s="45" t="e">
        <f t="shared" si="220"/>
        <v>#DIV/0!</v>
      </c>
      <c r="TGD30" s="45" t="e">
        <f t="shared" si="220"/>
        <v>#DIV/0!</v>
      </c>
      <c r="TGE30" s="45" t="e">
        <f t="shared" si="220"/>
        <v>#DIV/0!</v>
      </c>
      <c r="TGF30" s="45" t="e">
        <f t="shared" si="220"/>
        <v>#DIV/0!</v>
      </c>
      <c r="TGG30" s="45" t="e">
        <f t="shared" si="220"/>
        <v>#DIV/0!</v>
      </c>
      <c r="TGH30" s="45" t="e">
        <f t="shared" si="220"/>
        <v>#DIV/0!</v>
      </c>
      <c r="TGI30" s="45" t="e">
        <f t="shared" si="220"/>
        <v>#DIV/0!</v>
      </c>
      <c r="TGJ30" s="45" t="e">
        <f t="shared" si="220"/>
        <v>#DIV/0!</v>
      </c>
      <c r="TGK30" s="45" t="e">
        <f t="shared" si="220"/>
        <v>#DIV/0!</v>
      </c>
      <c r="TGL30" s="45" t="e">
        <f t="shared" si="220"/>
        <v>#DIV/0!</v>
      </c>
      <c r="TGM30" s="45" t="e">
        <f t="shared" si="220"/>
        <v>#DIV/0!</v>
      </c>
      <c r="TGN30" s="45" t="e">
        <f t="shared" si="220"/>
        <v>#DIV/0!</v>
      </c>
      <c r="TGO30" s="45" t="e">
        <f t="shared" si="220"/>
        <v>#DIV/0!</v>
      </c>
      <c r="TGP30" s="45" t="e">
        <f t="shared" si="220"/>
        <v>#DIV/0!</v>
      </c>
      <c r="TGQ30" s="45" t="e">
        <f t="shared" si="220"/>
        <v>#DIV/0!</v>
      </c>
      <c r="TGR30" s="45" t="e">
        <f t="shared" si="220"/>
        <v>#DIV/0!</v>
      </c>
      <c r="TGS30" s="45" t="e">
        <f t="shared" si="220"/>
        <v>#DIV/0!</v>
      </c>
      <c r="TGT30" s="45" t="e">
        <f t="shared" si="220"/>
        <v>#DIV/0!</v>
      </c>
      <c r="TGU30" s="45" t="e">
        <f t="shared" si="220"/>
        <v>#DIV/0!</v>
      </c>
      <c r="TGV30" s="45" t="e">
        <f t="shared" si="220"/>
        <v>#DIV/0!</v>
      </c>
      <c r="TGW30" s="45" t="e">
        <f t="shared" si="220"/>
        <v>#DIV/0!</v>
      </c>
      <c r="TGX30" s="45" t="e">
        <f t="shared" si="220"/>
        <v>#DIV/0!</v>
      </c>
      <c r="TGY30" s="45" t="e">
        <f t="shared" si="220"/>
        <v>#DIV/0!</v>
      </c>
      <c r="TGZ30" s="45" t="e">
        <f t="shared" si="220"/>
        <v>#DIV/0!</v>
      </c>
      <c r="THA30" s="45" t="e">
        <f t="shared" si="220"/>
        <v>#DIV/0!</v>
      </c>
      <c r="THB30" s="45" t="e">
        <f t="shared" si="220"/>
        <v>#DIV/0!</v>
      </c>
      <c r="THC30" s="45" t="e">
        <f t="shared" si="220"/>
        <v>#DIV/0!</v>
      </c>
      <c r="THD30" s="45" t="e">
        <f t="shared" si="220"/>
        <v>#DIV/0!</v>
      </c>
      <c r="THE30" s="45" t="e">
        <f t="shared" si="220"/>
        <v>#DIV/0!</v>
      </c>
      <c r="THF30" s="45" t="e">
        <f t="shared" si="220"/>
        <v>#DIV/0!</v>
      </c>
      <c r="THG30" s="45" t="e">
        <f t="shared" si="220"/>
        <v>#DIV/0!</v>
      </c>
      <c r="THH30" s="45" t="e">
        <f t="shared" si="220"/>
        <v>#DIV/0!</v>
      </c>
      <c r="THI30" s="45" t="e">
        <f t="shared" si="220"/>
        <v>#DIV/0!</v>
      </c>
      <c r="THJ30" s="45" t="e">
        <f t="shared" si="220"/>
        <v>#DIV/0!</v>
      </c>
      <c r="THK30" s="45" t="e">
        <f t="shared" si="220"/>
        <v>#DIV/0!</v>
      </c>
      <c r="THL30" s="45" t="e">
        <f t="shared" si="220"/>
        <v>#DIV/0!</v>
      </c>
      <c r="THM30" s="45" t="e">
        <f t="shared" si="220"/>
        <v>#DIV/0!</v>
      </c>
      <c r="THN30" s="45" t="e">
        <f t="shared" si="220"/>
        <v>#DIV/0!</v>
      </c>
      <c r="THO30" s="45" t="e">
        <f t="shared" si="220"/>
        <v>#DIV/0!</v>
      </c>
      <c r="THP30" s="45" t="e">
        <f t="shared" si="220"/>
        <v>#DIV/0!</v>
      </c>
      <c r="THQ30" s="45" t="e">
        <f t="shared" si="220"/>
        <v>#DIV/0!</v>
      </c>
      <c r="THR30" s="45" t="e">
        <f t="shared" si="220"/>
        <v>#DIV/0!</v>
      </c>
      <c r="THS30" s="45" t="e">
        <f t="shared" si="220"/>
        <v>#DIV/0!</v>
      </c>
      <c r="THT30" s="45" t="e">
        <f t="shared" si="220"/>
        <v>#DIV/0!</v>
      </c>
      <c r="THU30" s="45" t="e">
        <f t="shared" si="220"/>
        <v>#DIV/0!</v>
      </c>
      <c r="THV30" s="45" t="e">
        <f t="shared" si="220"/>
        <v>#DIV/0!</v>
      </c>
      <c r="THW30" s="45" t="e">
        <f t="shared" si="220"/>
        <v>#DIV/0!</v>
      </c>
      <c r="THX30" s="45" t="e">
        <f t="shared" si="220"/>
        <v>#DIV/0!</v>
      </c>
      <c r="THY30" s="45" t="e">
        <f t="shared" si="220"/>
        <v>#DIV/0!</v>
      </c>
      <c r="THZ30" s="45" t="e">
        <f t="shared" si="220"/>
        <v>#DIV/0!</v>
      </c>
      <c r="TIA30" s="45" t="e">
        <f t="shared" si="220"/>
        <v>#DIV/0!</v>
      </c>
      <c r="TIB30" s="45" t="e">
        <f t="shared" si="220"/>
        <v>#DIV/0!</v>
      </c>
      <c r="TIC30" s="45" t="e">
        <f t="shared" si="220"/>
        <v>#DIV/0!</v>
      </c>
      <c r="TID30" s="45" t="e">
        <f t="shared" si="220"/>
        <v>#DIV/0!</v>
      </c>
      <c r="TIE30" s="45" t="e">
        <f t="shared" si="220"/>
        <v>#DIV/0!</v>
      </c>
      <c r="TIF30" s="45" t="e">
        <f t="shared" si="220"/>
        <v>#DIV/0!</v>
      </c>
      <c r="TIG30" s="45" t="e">
        <f t="shared" si="220"/>
        <v>#DIV/0!</v>
      </c>
      <c r="TIH30" s="45" t="e">
        <f t="shared" si="220"/>
        <v>#DIV/0!</v>
      </c>
      <c r="TII30" s="45" t="e">
        <f t="shared" si="220"/>
        <v>#DIV/0!</v>
      </c>
      <c r="TIJ30" s="45" t="e">
        <f t="shared" si="220"/>
        <v>#DIV/0!</v>
      </c>
      <c r="TIK30" s="45" t="e">
        <f t="shared" si="220"/>
        <v>#DIV/0!</v>
      </c>
      <c r="TIL30" s="45" t="e">
        <f t="shared" si="220"/>
        <v>#DIV/0!</v>
      </c>
      <c r="TIM30" s="45" t="e">
        <f t="shared" si="220"/>
        <v>#DIV/0!</v>
      </c>
      <c r="TIN30" s="45" t="e">
        <f t="shared" ref="TIN30:TKY30" si="221">TIN8/TIN6</f>
        <v>#DIV/0!</v>
      </c>
      <c r="TIO30" s="45" t="e">
        <f t="shared" si="221"/>
        <v>#DIV/0!</v>
      </c>
      <c r="TIP30" s="45" t="e">
        <f t="shared" si="221"/>
        <v>#DIV/0!</v>
      </c>
      <c r="TIQ30" s="45" t="e">
        <f t="shared" si="221"/>
        <v>#DIV/0!</v>
      </c>
      <c r="TIR30" s="45" t="e">
        <f t="shared" si="221"/>
        <v>#DIV/0!</v>
      </c>
      <c r="TIS30" s="45" t="e">
        <f t="shared" si="221"/>
        <v>#DIV/0!</v>
      </c>
      <c r="TIT30" s="45" t="e">
        <f t="shared" si="221"/>
        <v>#DIV/0!</v>
      </c>
      <c r="TIU30" s="45" t="e">
        <f t="shared" si="221"/>
        <v>#DIV/0!</v>
      </c>
      <c r="TIV30" s="45" t="e">
        <f t="shared" si="221"/>
        <v>#DIV/0!</v>
      </c>
      <c r="TIW30" s="45" t="e">
        <f t="shared" si="221"/>
        <v>#DIV/0!</v>
      </c>
      <c r="TIX30" s="45" t="e">
        <f t="shared" si="221"/>
        <v>#DIV/0!</v>
      </c>
      <c r="TIY30" s="45" t="e">
        <f t="shared" si="221"/>
        <v>#DIV/0!</v>
      </c>
      <c r="TIZ30" s="45" t="e">
        <f t="shared" si="221"/>
        <v>#DIV/0!</v>
      </c>
      <c r="TJA30" s="45" t="e">
        <f t="shared" si="221"/>
        <v>#DIV/0!</v>
      </c>
      <c r="TJB30" s="45" t="e">
        <f t="shared" si="221"/>
        <v>#DIV/0!</v>
      </c>
      <c r="TJC30" s="45" t="e">
        <f t="shared" si="221"/>
        <v>#DIV/0!</v>
      </c>
      <c r="TJD30" s="45" t="e">
        <f t="shared" si="221"/>
        <v>#DIV/0!</v>
      </c>
      <c r="TJE30" s="45" t="e">
        <f t="shared" si="221"/>
        <v>#DIV/0!</v>
      </c>
      <c r="TJF30" s="45" t="e">
        <f t="shared" si="221"/>
        <v>#DIV/0!</v>
      </c>
      <c r="TJG30" s="45" t="e">
        <f t="shared" si="221"/>
        <v>#DIV/0!</v>
      </c>
      <c r="TJH30" s="45" t="e">
        <f t="shared" si="221"/>
        <v>#DIV/0!</v>
      </c>
      <c r="TJI30" s="45" t="e">
        <f t="shared" si="221"/>
        <v>#DIV/0!</v>
      </c>
      <c r="TJJ30" s="45" t="e">
        <f t="shared" si="221"/>
        <v>#DIV/0!</v>
      </c>
      <c r="TJK30" s="45" t="e">
        <f t="shared" si="221"/>
        <v>#DIV/0!</v>
      </c>
      <c r="TJL30" s="45" t="e">
        <f t="shared" si="221"/>
        <v>#DIV/0!</v>
      </c>
      <c r="TJM30" s="45" t="e">
        <f t="shared" si="221"/>
        <v>#DIV/0!</v>
      </c>
      <c r="TJN30" s="45" t="e">
        <f t="shared" si="221"/>
        <v>#DIV/0!</v>
      </c>
      <c r="TJO30" s="45" t="e">
        <f t="shared" si="221"/>
        <v>#DIV/0!</v>
      </c>
      <c r="TJP30" s="45" t="e">
        <f t="shared" si="221"/>
        <v>#DIV/0!</v>
      </c>
      <c r="TJQ30" s="45" t="e">
        <f t="shared" si="221"/>
        <v>#DIV/0!</v>
      </c>
      <c r="TJR30" s="45" t="e">
        <f t="shared" si="221"/>
        <v>#DIV/0!</v>
      </c>
      <c r="TJS30" s="45" t="e">
        <f t="shared" si="221"/>
        <v>#DIV/0!</v>
      </c>
      <c r="TJT30" s="45" t="e">
        <f t="shared" si="221"/>
        <v>#DIV/0!</v>
      </c>
      <c r="TJU30" s="45" t="e">
        <f t="shared" si="221"/>
        <v>#DIV/0!</v>
      </c>
      <c r="TJV30" s="45" t="e">
        <f t="shared" si="221"/>
        <v>#DIV/0!</v>
      </c>
      <c r="TJW30" s="45" t="e">
        <f t="shared" si="221"/>
        <v>#DIV/0!</v>
      </c>
      <c r="TJX30" s="45" t="e">
        <f t="shared" si="221"/>
        <v>#DIV/0!</v>
      </c>
      <c r="TJY30" s="45" t="e">
        <f t="shared" si="221"/>
        <v>#DIV/0!</v>
      </c>
      <c r="TJZ30" s="45" t="e">
        <f t="shared" si="221"/>
        <v>#DIV/0!</v>
      </c>
      <c r="TKA30" s="45" t="e">
        <f t="shared" si="221"/>
        <v>#DIV/0!</v>
      </c>
      <c r="TKB30" s="45" t="e">
        <f t="shared" si="221"/>
        <v>#DIV/0!</v>
      </c>
      <c r="TKC30" s="45" t="e">
        <f t="shared" si="221"/>
        <v>#DIV/0!</v>
      </c>
      <c r="TKD30" s="45" t="e">
        <f t="shared" si="221"/>
        <v>#DIV/0!</v>
      </c>
      <c r="TKE30" s="45" t="e">
        <f t="shared" si="221"/>
        <v>#DIV/0!</v>
      </c>
      <c r="TKF30" s="45" t="e">
        <f t="shared" si="221"/>
        <v>#DIV/0!</v>
      </c>
      <c r="TKG30" s="45" t="e">
        <f t="shared" si="221"/>
        <v>#DIV/0!</v>
      </c>
      <c r="TKH30" s="45" t="e">
        <f t="shared" si="221"/>
        <v>#DIV/0!</v>
      </c>
      <c r="TKI30" s="45" t="e">
        <f t="shared" si="221"/>
        <v>#DIV/0!</v>
      </c>
      <c r="TKJ30" s="45" t="e">
        <f t="shared" si="221"/>
        <v>#DIV/0!</v>
      </c>
      <c r="TKK30" s="45" t="e">
        <f t="shared" si="221"/>
        <v>#DIV/0!</v>
      </c>
      <c r="TKL30" s="45" t="e">
        <f t="shared" si="221"/>
        <v>#DIV/0!</v>
      </c>
      <c r="TKM30" s="45" t="e">
        <f t="shared" si="221"/>
        <v>#DIV/0!</v>
      </c>
      <c r="TKN30" s="45" t="e">
        <f t="shared" si="221"/>
        <v>#DIV/0!</v>
      </c>
      <c r="TKO30" s="45" t="e">
        <f t="shared" si="221"/>
        <v>#DIV/0!</v>
      </c>
      <c r="TKP30" s="45" t="e">
        <f t="shared" si="221"/>
        <v>#DIV/0!</v>
      </c>
      <c r="TKQ30" s="45" t="e">
        <f t="shared" si="221"/>
        <v>#DIV/0!</v>
      </c>
      <c r="TKR30" s="45" t="e">
        <f t="shared" si="221"/>
        <v>#DIV/0!</v>
      </c>
      <c r="TKS30" s="45" t="e">
        <f t="shared" si="221"/>
        <v>#DIV/0!</v>
      </c>
      <c r="TKT30" s="45" t="e">
        <f t="shared" si="221"/>
        <v>#DIV/0!</v>
      </c>
      <c r="TKU30" s="45" t="e">
        <f t="shared" si="221"/>
        <v>#DIV/0!</v>
      </c>
      <c r="TKV30" s="45" t="e">
        <f t="shared" si="221"/>
        <v>#DIV/0!</v>
      </c>
      <c r="TKW30" s="45" t="e">
        <f t="shared" si="221"/>
        <v>#DIV/0!</v>
      </c>
      <c r="TKX30" s="45" t="e">
        <f t="shared" si="221"/>
        <v>#DIV/0!</v>
      </c>
      <c r="TKY30" s="45" t="e">
        <f t="shared" si="221"/>
        <v>#DIV/0!</v>
      </c>
      <c r="TKZ30" s="45" t="e">
        <f t="shared" ref="TKZ30:TNK30" si="222">TKZ8/TKZ6</f>
        <v>#DIV/0!</v>
      </c>
      <c r="TLA30" s="45" t="e">
        <f t="shared" si="222"/>
        <v>#DIV/0!</v>
      </c>
      <c r="TLB30" s="45" t="e">
        <f t="shared" si="222"/>
        <v>#DIV/0!</v>
      </c>
      <c r="TLC30" s="45" t="e">
        <f t="shared" si="222"/>
        <v>#DIV/0!</v>
      </c>
      <c r="TLD30" s="45" t="e">
        <f t="shared" si="222"/>
        <v>#DIV/0!</v>
      </c>
      <c r="TLE30" s="45" t="e">
        <f t="shared" si="222"/>
        <v>#DIV/0!</v>
      </c>
      <c r="TLF30" s="45" t="e">
        <f t="shared" si="222"/>
        <v>#DIV/0!</v>
      </c>
      <c r="TLG30" s="45" t="e">
        <f t="shared" si="222"/>
        <v>#DIV/0!</v>
      </c>
      <c r="TLH30" s="45" t="e">
        <f t="shared" si="222"/>
        <v>#DIV/0!</v>
      </c>
      <c r="TLI30" s="45" t="e">
        <f t="shared" si="222"/>
        <v>#DIV/0!</v>
      </c>
      <c r="TLJ30" s="45" t="e">
        <f t="shared" si="222"/>
        <v>#DIV/0!</v>
      </c>
      <c r="TLK30" s="45" t="e">
        <f t="shared" si="222"/>
        <v>#DIV/0!</v>
      </c>
      <c r="TLL30" s="45" t="e">
        <f t="shared" si="222"/>
        <v>#DIV/0!</v>
      </c>
      <c r="TLM30" s="45" t="e">
        <f t="shared" si="222"/>
        <v>#DIV/0!</v>
      </c>
      <c r="TLN30" s="45" t="e">
        <f t="shared" si="222"/>
        <v>#DIV/0!</v>
      </c>
      <c r="TLO30" s="45" t="e">
        <f t="shared" si="222"/>
        <v>#DIV/0!</v>
      </c>
      <c r="TLP30" s="45" t="e">
        <f t="shared" si="222"/>
        <v>#DIV/0!</v>
      </c>
      <c r="TLQ30" s="45" t="e">
        <f t="shared" si="222"/>
        <v>#DIV/0!</v>
      </c>
      <c r="TLR30" s="45" t="e">
        <f t="shared" si="222"/>
        <v>#DIV/0!</v>
      </c>
      <c r="TLS30" s="45" t="e">
        <f t="shared" si="222"/>
        <v>#DIV/0!</v>
      </c>
      <c r="TLT30" s="45" t="e">
        <f t="shared" si="222"/>
        <v>#DIV/0!</v>
      </c>
      <c r="TLU30" s="45" t="e">
        <f t="shared" si="222"/>
        <v>#DIV/0!</v>
      </c>
      <c r="TLV30" s="45" t="e">
        <f t="shared" si="222"/>
        <v>#DIV/0!</v>
      </c>
      <c r="TLW30" s="45" t="e">
        <f t="shared" si="222"/>
        <v>#DIV/0!</v>
      </c>
      <c r="TLX30" s="45" t="e">
        <f t="shared" si="222"/>
        <v>#DIV/0!</v>
      </c>
      <c r="TLY30" s="45" t="e">
        <f t="shared" si="222"/>
        <v>#DIV/0!</v>
      </c>
      <c r="TLZ30" s="45" t="e">
        <f t="shared" si="222"/>
        <v>#DIV/0!</v>
      </c>
      <c r="TMA30" s="45" t="e">
        <f t="shared" si="222"/>
        <v>#DIV/0!</v>
      </c>
      <c r="TMB30" s="45" t="e">
        <f t="shared" si="222"/>
        <v>#DIV/0!</v>
      </c>
      <c r="TMC30" s="45" t="e">
        <f t="shared" si="222"/>
        <v>#DIV/0!</v>
      </c>
      <c r="TMD30" s="45" t="e">
        <f t="shared" si="222"/>
        <v>#DIV/0!</v>
      </c>
      <c r="TME30" s="45" t="e">
        <f t="shared" si="222"/>
        <v>#DIV/0!</v>
      </c>
      <c r="TMF30" s="45" t="e">
        <f t="shared" si="222"/>
        <v>#DIV/0!</v>
      </c>
      <c r="TMG30" s="45" t="e">
        <f t="shared" si="222"/>
        <v>#DIV/0!</v>
      </c>
      <c r="TMH30" s="45" t="e">
        <f t="shared" si="222"/>
        <v>#DIV/0!</v>
      </c>
      <c r="TMI30" s="45" t="e">
        <f t="shared" si="222"/>
        <v>#DIV/0!</v>
      </c>
      <c r="TMJ30" s="45" t="e">
        <f t="shared" si="222"/>
        <v>#DIV/0!</v>
      </c>
      <c r="TMK30" s="45" t="e">
        <f t="shared" si="222"/>
        <v>#DIV/0!</v>
      </c>
      <c r="TML30" s="45" t="e">
        <f t="shared" si="222"/>
        <v>#DIV/0!</v>
      </c>
      <c r="TMM30" s="45" t="e">
        <f t="shared" si="222"/>
        <v>#DIV/0!</v>
      </c>
      <c r="TMN30" s="45" t="e">
        <f t="shared" si="222"/>
        <v>#DIV/0!</v>
      </c>
      <c r="TMO30" s="45" t="e">
        <f t="shared" si="222"/>
        <v>#DIV/0!</v>
      </c>
      <c r="TMP30" s="45" t="e">
        <f t="shared" si="222"/>
        <v>#DIV/0!</v>
      </c>
      <c r="TMQ30" s="45" t="e">
        <f t="shared" si="222"/>
        <v>#DIV/0!</v>
      </c>
      <c r="TMR30" s="45" t="e">
        <f t="shared" si="222"/>
        <v>#DIV/0!</v>
      </c>
      <c r="TMS30" s="45" t="e">
        <f t="shared" si="222"/>
        <v>#DIV/0!</v>
      </c>
      <c r="TMT30" s="45" t="e">
        <f t="shared" si="222"/>
        <v>#DIV/0!</v>
      </c>
      <c r="TMU30" s="45" t="e">
        <f t="shared" si="222"/>
        <v>#DIV/0!</v>
      </c>
      <c r="TMV30" s="45" t="e">
        <f t="shared" si="222"/>
        <v>#DIV/0!</v>
      </c>
      <c r="TMW30" s="45" t="e">
        <f t="shared" si="222"/>
        <v>#DIV/0!</v>
      </c>
      <c r="TMX30" s="45" t="e">
        <f t="shared" si="222"/>
        <v>#DIV/0!</v>
      </c>
      <c r="TMY30" s="45" t="e">
        <f t="shared" si="222"/>
        <v>#DIV/0!</v>
      </c>
      <c r="TMZ30" s="45" t="e">
        <f t="shared" si="222"/>
        <v>#DIV/0!</v>
      </c>
      <c r="TNA30" s="45" t="e">
        <f t="shared" si="222"/>
        <v>#DIV/0!</v>
      </c>
      <c r="TNB30" s="45" t="e">
        <f t="shared" si="222"/>
        <v>#DIV/0!</v>
      </c>
      <c r="TNC30" s="45" t="e">
        <f t="shared" si="222"/>
        <v>#DIV/0!</v>
      </c>
      <c r="TND30" s="45" t="e">
        <f t="shared" si="222"/>
        <v>#DIV/0!</v>
      </c>
      <c r="TNE30" s="45" t="e">
        <f t="shared" si="222"/>
        <v>#DIV/0!</v>
      </c>
      <c r="TNF30" s="45" t="e">
        <f t="shared" si="222"/>
        <v>#DIV/0!</v>
      </c>
      <c r="TNG30" s="45" t="e">
        <f t="shared" si="222"/>
        <v>#DIV/0!</v>
      </c>
      <c r="TNH30" s="45" t="e">
        <f t="shared" si="222"/>
        <v>#DIV/0!</v>
      </c>
      <c r="TNI30" s="45" t="e">
        <f t="shared" si="222"/>
        <v>#DIV/0!</v>
      </c>
      <c r="TNJ30" s="45" t="e">
        <f t="shared" si="222"/>
        <v>#DIV/0!</v>
      </c>
      <c r="TNK30" s="45" t="e">
        <f t="shared" si="222"/>
        <v>#DIV/0!</v>
      </c>
      <c r="TNL30" s="45" t="e">
        <f t="shared" ref="TNL30:TPW30" si="223">TNL8/TNL6</f>
        <v>#DIV/0!</v>
      </c>
      <c r="TNM30" s="45" t="e">
        <f t="shared" si="223"/>
        <v>#DIV/0!</v>
      </c>
      <c r="TNN30" s="45" t="e">
        <f t="shared" si="223"/>
        <v>#DIV/0!</v>
      </c>
      <c r="TNO30" s="45" t="e">
        <f t="shared" si="223"/>
        <v>#DIV/0!</v>
      </c>
      <c r="TNP30" s="45" t="e">
        <f t="shared" si="223"/>
        <v>#DIV/0!</v>
      </c>
      <c r="TNQ30" s="45" t="e">
        <f t="shared" si="223"/>
        <v>#DIV/0!</v>
      </c>
      <c r="TNR30" s="45" t="e">
        <f t="shared" si="223"/>
        <v>#DIV/0!</v>
      </c>
      <c r="TNS30" s="45" t="e">
        <f t="shared" si="223"/>
        <v>#DIV/0!</v>
      </c>
      <c r="TNT30" s="45" t="e">
        <f t="shared" si="223"/>
        <v>#DIV/0!</v>
      </c>
      <c r="TNU30" s="45" t="e">
        <f t="shared" si="223"/>
        <v>#DIV/0!</v>
      </c>
      <c r="TNV30" s="45" t="e">
        <f t="shared" si="223"/>
        <v>#DIV/0!</v>
      </c>
      <c r="TNW30" s="45" t="e">
        <f t="shared" si="223"/>
        <v>#DIV/0!</v>
      </c>
      <c r="TNX30" s="45" t="e">
        <f t="shared" si="223"/>
        <v>#DIV/0!</v>
      </c>
      <c r="TNY30" s="45" t="e">
        <f t="shared" si="223"/>
        <v>#DIV/0!</v>
      </c>
      <c r="TNZ30" s="45" t="e">
        <f t="shared" si="223"/>
        <v>#DIV/0!</v>
      </c>
      <c r="TOA30" s="45" t="e">
        <f t="shared" si="223"/>
        <v>#DIV/0!</v>
      </c>
      <c r="TOB30" s="45" t="e">
        <f t="shared" si="223"/>
        <v>#DIV/0!</v>
      </c>
      <c r="TOC30" s="45" t="e">
        <f t="shared" si="223"/>
        <v>#DIV/0!</v>
      </c>
      <c r="TOD30" s="45" t="e">
        <f t="shared" si="223"/>
        <v>#DIV/0!</v>
      </c>
      <c r="TOE30" s="45" t="e">
        <f t="shared" si="223"/>
        <v>#DIV/0!</v>
      </c>
      <c r="TOF30" s="45" t="e">
        <f t="shared" si="223"/>
        <v>#DIV/0!</v>
      </c>
      <c r="TOG30" s="45" t="e">
        <f t="shared" si="223"/>
        <v>#DIV/0!</v>
      </c>
      <c r="TOH30" s="45" t="e">
        <f t="shared" si="223"/>
        <v>#DIV/0!</v>
      </c>
      <c r="TOI30" s="45" t="e">
        <f t="shared" si="223"/>
        <v>#DIV/0!</v>
      </c>
      <c r="TOJ30" s="45" t="e">
        <f t="shared" si="223"/>
        <v>#DIV/0!</v>
      </c>
      <c r="TOK30" s="45" t="e">
        <f t="shared" si="223"/>
        <v>#DIV/0!</v>
      </c>
      <c r="TOL30" s="45" t="e">
        <f t="shared" si="223"/>
        <v>#DIV/0!</v>
      </c>
      <c r="TOM30" s="45" t="e">
        <f t="shared" si="223"/>
        <v>#DIV/0!</v>
      </c>
      <c r="TON30" s="45" t="e">
        <f t="shared" si="223"/>
        <v>#DIV/0!</v>
      </c>
      <c r="TOO30" s="45" t="e">
        <f t="shared" si="223"/>
        <v>#DIV/0!</v>
      </c>
      <c r="TOP30" s="45" t="e">
        <f t="shared" si="223"/>
        <v>#DIV/0!</v>
      </c>
      <c r="TOQ30" s="45" t="e">
        <f t="shared" si="223"/>
        <v>#DIV/0!</v>
      </c>
      <c r="TOR30" s="45" t="e">
        <f t="shared" si="223"/>
        <v>#DIV/0!</v>
      </c>
      <c r="TOS30" s="45" t="e">
        <f t="shared" si="223"/>
        <v>#DIV/0!</v>
      </c>
      <c r="TOT30" s="45" t="e">
        <f t="shared" si="223"/>
        <v>#DIV/0!</v>
      </c>
      <c r="TOU30" s="45" t="e">
        <f t="shared" si="223"/>
        <v>#DIV/0!</v>
      </c>
      <c r="TOV30" s="45" t="e">
        <f t="shared" si="223"/>
        <v>#DIV/0!</v>
      </c>
      <c r="TOW30" s="45" t="e">
        <f t="shared" si="223"/>
        <v>#DIV/0!</v>
      </c>
      <c r="TOX30" s="45" t="e">
        <f t="shared" si="223"/>
        <v>#DIV/0!</v>
      </c>
      <c r="TOY30" s="45" t="e">
        <f t="shared" si="223"/>
        <v>#DIV/0!</v>
      </c>
      <c r="TOZ30" s="45" t="e">
        <f t="shared" si="223"/>
        <v>#DIV/0!</v>
      </c>
      <c r="TPA30" s="45" t="e">
        <f t="shared" si="223"/>
        <v>#DIV/0!</v>
      </c>
      <c r="TPB30" s="45" t="e">
        <f t="shared" si="223"/>
        <v>#DIV/0!</v>
      </c>
      <c r="TPC30" s="45" t="e">
        <f t="shared" si="223"/>
        <v>#DIV/0!</v>
      </c>
      <c r="TPD30" s="45" t="e">
        <f t="shared" si="223"/>
        <v>#DIV/0!</v>
      </c>
      <c r="TPE30" s="45" t="e">
        <f t="shared" si="223"/>
        <v>#DIV/0!</v>
      </c>
      <c r="TPF30" s="45" t="e">
        <f t="shared" si="223"/>
        <v>#DIV/0!</v>
      </c>
      <c r="TPG30" s="45" t="e">
        <f t="shared" si="223"/>
        <v>#DIV/0!</v>
      </c>
      <c r="TPH30" s="45" t="e">
        <f t="shared" si="223"/>
        <v>#DIV/0!</v>
      </c>
      <c r="TPI30" s="45" t="e">
        <f t="shared" si="223"/>
        <v>#DIV/0!</v>
      </c>
      <c r="TPJ30" s="45" t="e">
        <f t="shared" si="223"/>
        <v>#DIV/0!</v>
      </c>
      <c r="TPK30" s="45" t="e">
        <f t="shared" si="223"/>
        <v>#DIV/0!</v>
      </c>
      <c r="TPL30" s="45" t="e">
        <f t="shared" si="223"/>
        <v>#DIV/0!</v>
      </c>
      <c r="TPM30" s="45" t="e">
        <f t="shared" si="223"/>
        <v>#DIV/0!</v>
      </c>
      <c r="TPN30" s="45" t="e">
        <f t="shared" si="223"/>
        <v>#DIV/0!</v>
      </c>
      <c r="TPO30" s="45" t="e">
        <f t="shared" si="223"/>
        <v>#DIV/0!</v>
      </c>
      <c r="TPP30" s="45" t="e">
        <f t="shared" si="223"/>
        <v>#DIV/0!</v>
      </c>
      <c r="TPQ30" s="45" t="e">
        <f t="shared" si="223"/>
        <v>#DIV/0!</v>
      </c>
      <c r="TPR30" s="45" t="e">
        <f t="shared" si="223"/>
        <v>#DIV/0!</v>
      </c>
      <c r="TPS30" s="45" t="e">
        <f t="shared" si="223"/>
        <v>#DIV/0!</v>
      </c>
      <c r="TPT30" s="45" t="e">
        <f t="shared" si="223"/>
        <v>#DIV/0!</v>
      </c>
      <c r="TPU30" s="45" t="e">
        <f t="shared" si="223"/>
        <v>#DIV/0!</v>
      </c>
      <c r="TPV30" s="45" t="e">
        <f t="shared" si="223"/>
        <v>#DIV/0!</v>
      </c>
      <c r="TPW30" s="45" t="e">
        <f t="shared" si="223"/>
        <v>#DIV/0!</v>
      </c>
      <c r="TPX30" s="45" t="e">
        <f t="shared" ref="TPX30:TSI30" si="224">TPX8/TPX6</f>
        <v>#DIV/0!</v>
      </c>
      <c r="TPY30" s="45" t="e">
        <f t="shared" si="224"/>
        <v>#DIV/0!</v>
      </c>
      <c r="TPZ30" s="45" t="e">
        <f t="shared" si="224"/>
        <v>#DIV/0!</v>
      </c>
      <c r="TQA30" s="45" t="e">
        <f t="shared" si="224"/>
        <v>#DIV/0!</v>
      </c>
      <c r="TQB30" s="45" t="e">
        <f t="shared" si="224"/>
        <v>#DIV/0!</v>
      </c>
      <c r="TQC30" s="45" t="e">
        <f t="shared" si="224"/>
        <v>#DIV/0!</v>
      </c>
      <c r="TQD30" s="45" t="e">
        <f t="shared" si="224"/>
        <v>#DIV/0!</v>
      </c>
      <c r="TQE30" s="45" t="e">
        <f t="shared" si="224"/>
        <v>#DIV/0!</v>
      </c>
      <c r="TQF30" s="45" t="e">
        <f t="shared" si="224"/>
        <v>#DIV/0!</v>
      </c>
      <c r="TQG30" s="45" t="e">
        <f t="shared" si="224"/>
        <v>#DIV/0!</v>
      </c>
      <c r="TQH30" s="45" t="e">
        <f t="shared" si="224"/>
        <v>#DIV/0!</v>
      </c>
      <c r="TQI30" s="45" t="e">
        <f t="shared" si="224"/>
        <v>#DIV/0!</v>
      </c>
      <c r="TQJ30" s="45" t="e">
        <f t="shared" si="224"/>
        <v>#DIV/0!</v>
      </c>
      <c r="TQK30" s="45" t="e">
        <f t="shared" si="224"/>
        <v>#DIV/0!</v>
      </c>
      <c r="TQL30" s="45" t="e">
        <f t="shared" si="224"/>
        <v>#DIV/0!</v>
      </c>
      <c r="TQM30" s="45" t="e">
        <f t="shared" si="224"/>
        <v>#DIV/0!</v>
      </c>
      <c r="TQN30" s="45" t="e">
        <f t="shared" si="224"/>
        <v>#DIV/0!</v>
      </c>
      <c r="TQO30" s="45" t="e">
        <f t="shared" si="224"/>
        <v>#DIV/0!</v>
      </c>
      <c r="TQP30" s="45" t="e">
        <f t="shared" si="224"/>
        <v>#DIV/0!</v>
      </c>
      <c r="TQQ30" s="45" t="e">
        <f t="shared" si="224"/>
        <v>#DIV/0!</v>
      </c>
      <c r="TQR30" s="45" t="e">
        <f t="shared" si="224"/>
        <v>#DIV/0!</v>
      </c>
      <c r="TQS30" s="45" t="e">
        <f t="shared" si="224"/>
        <v>#DIV/0!</v>
      </c>
      <c r="TQT30" s="45" t="e">
        <f t="shared" si="224"/>
        <v>#DIV/0!</v>
      </c>
      <c r="TQU30" s="45" t="e">
        <f t="shared" si="224"/>
        <v>#DIV/0!</v>
      </c>
      <c r="TQV30" s="45" t="e">
        <f t="shared" si="224"/>
        <v>#DIV/0!</v>
      </c>
      <c r="TQW30" s="45" t="e">
        <f t="shared" si="224"/>
        <v>#DIV/0!</v>
      </c>
      <c r="TQX30" s="45" t="e">
        <f t="shared" si="224"/>
        <v>#DIV/0!</v>
      </c>
      <c r="TQY30" s="45" t="e">
        <f t="shared" si="224"/>
        <v>#DIV/0!</v>
      </c>
      <c r="TQZ30" s="45" t="e">
        <f t="shared" si="224"/>
        <v>#DIV/0!</v>
      </c>
      <c r="TRA30" s="45" t="e">
        <f t="shared" si="224"/>
        <v>#DIV/0!</v>
      </c>
      <c r="TRB30" s="45" t="e">
        <f t="shared" si="224"/>
        <v>#DIV/0!</v>
      </c>
      <c r="TRC30" s="45" t="e">
        <f t="shared" si="224"/>
        <v>#DIV/0!</v>
      </c>
      <c r="TRD30" s="45" t="e">
        <f t="shared" si="224"/>
        <v>#DIV/0!</v>
      </c>
      <c r="TRE30" s="45" t="e">
        <f t="shared" si="224"/>
        <v>#DIV/0!</v>
      </c>
      <c r="TRF30" s="45" t="e">
        <f t="shared" si="224"/>
        <v>#DIV/0!</v>
      </c>
      <c r="TRG30" s="45" t="e">
        <f t="shared" si="224"/>
        <v>#DIV/0!</v>
      </c>
      <c r="TRH30" s="45" t="e">
        <f t="shared" si="224"/>
        <v>#DIV/0!</v>
      </c>
      <c r="TRI30" s="45" t="e">
        <f t="shared" si="224"/>
        <v>#DIV/0!</v>
      </c>
      <c r="TRJ30" s="45" t="e">
        <f t="shared" si="224"/>
        <v>#DIV/0!</v>
      </c>
      <c r="TRK30" s="45" t="e">
        <f t="shared" si="224"/>
        <v>#DIV/0!</v>
      </c>
      <c r="TRL30" s="45" t="e">
        <f t="shared" si="224"/>
        <v>#DIV/0!</v>
      </c>
      <c r="TRM30" s="45" t="e">
        <f t="shared" si="224"/>
        <v>#DIV/0!</v>
      </c>
      <c r="TRN30" s="45" t="e">
        <f t="shared" si="224"/>
        <v>#DIV/0!</v>
      </c>
      <c r="TRO30" s="45" t="e">
        <f t="shared" si="224"/>
        <v>#DIV/0!</v>
      </c>
      <c r="TRP30" s="45" t="e">
        <f t="shared" si="224"/>
        <v>#DIV/0!</v>
      </c>
      <c r="TRQ30" s="45" t="e">
        <f t="shared" si="224"/>
        <v>#DIV/0!</v>
      </c>
      <c r="TRR30" s="45" t="e">
        <f t="shared" si="224"/>
        <v>#DIV/0!</v>
      </c>
      <c r="TRS30" s="45" t="e">
        <f t="shared" si="224"/>
        <v>#DIV/0!</v>
      </c>
      <c r="TRT30" s="45" t="e">
        <f t="shared" si="224"/>
        <v>#DIV/0!</v>
      </c>
      <c r="TRU30" s="45" t="e">
        <f t="shared" si="224"/>
        <v>#DIV/0!</v>
      </c>
      <c r="TRV30" s="45" t="e">
        <f t="shared" si="224"/>
        <v>#DIV/0!</v>
      </c>
      <c r="TRW30" s="45" t="e">
        <f t="shared" si="224"/>
        <v>#DIV/0!</v>
      </c>
      <c r="TRX30" s="45" t="e">
        <f t="shared" si="224"/>
        <v>#DIV/0!</v>
      </c>
      <c r="TRY30" s="45" t="e">
        <f t="shared" si="224"/>
        <v>#DIV/0!</v>
      </c>
      <c r="TRZ30" s="45" t="e">
        <f t="shared" si="224"/>
        <v>#DIV/0!</v>
      </c>
      <c r="TSA30" s="45" t="e">
        <f t="shared" si="224"/>
        <v>#DIV/0!</v>
      </c>
      <c r="TSB30" s="45" t="e">
        <f t="shared" si="224"/>
        <v>#DIV/0!</v>
      </c>
      <c r="TSC30" s="45" t="e">
        <f t="shared" si="224"/>
        <v>#DIV/0!</v>
      </c>
      <c r="TSD30" s="45" t="e">
        <f t="shared" si="224"/>
        <v>#DIV/0!</v>
      </c>
      <c r="TSE30" s="45" t="e">
        <f t="shared" si="224"/>
        <v>#DIV/0!</v>
      </c>
      <c r="TSF30" s="45" t="e">
        <f t="shared" si="224"/>
        <v>#DIV/0!</v>
      </c>
      <c r="TSG30" s="45" t="e">
        <f t="shared" si="224"/>
        <v>#DIV/0!</v>
      </c>
      <c r="TSH30" s="45" t="e">
        <f t="shared" si="224"/>
        <v>#DIV/0!</v>
      </c>
      <c r="TSI30" s="45" t="e">
        <f t="shared" si="224"/>
        <v>#DIV/0!</v>
      </c>
      <c r="TSJ30" s="45" t="e">
        <f t="shared" ref="TSJ30:TUU30" si="225">TSJ8/TSJ6</f>
        <v>#DIV/0!</v>
      </c>
      <c r="TSK30" s="45" t="e">
        <f t="shared" si="225"/>
        <v>#DIV/0!</v>
      </c>
      <c r="TSL30" s="45" t="e">
        <f t="shared" si="225"/>
        <v>#DIV/0!</v>
      </c>
      <c r="TSM30" s="45" t="e">
        <f t="shared" si="225"/>
        <v>#DIV/0!</v>
      </c>
      <c r="TSN30" s="45" t="e">
        <f t="shared" si="225"/>
        <v>#DIV/0!</v>
      </c>
      <c r="TSO30" s="45" t="e">
        <f t="shared" si="225"/>
        <v>#DIV/0!</v>
      </c>
      <c r="TSP30" s="45" t="e">
        <f t="shared" si="225"/>
        <v>#DIV/0!</v>
      </c>
      <c r="TSQ30" s="45" t="e">
        <f t="shared" si="225"/>
        <v>#DIV/0!</v>
      </c>
      <c r="TSR30" s="45" t="e">
        <f t="shared" si="225"/>
        <v>#DIV/0!</v>
      </c>
      <c r="TSS30" s="45" t="e">
        <f t="shared" si="225"/>
        <v>#DIV/0!</v>
      </c>
      <c r="TST30" s="45" t="e">
        <f t="shared" si="225"/>
        <v>#DIV/0!</v>
      </c>
      <c r="TSU30" s="45" t="e">
        <f t="shared" si="225"/>
        <v>#DIV/0!</v>
      </c>
      <c r="TSV30" s="45" t="e">
        <f t="shared" si="225"/>
        <v>#DIV/0!</v>
      </c>
      <c r="TSW30" s="45" t="e">
        <f t="shared" si="225"/>
        <v>#DIV/0!</v>
      </c>
      <c r="TSX30" s="45" t="e">
        <f t="shared" si="225"/>
        <v>#DIV/0!</v>
      </c>
      <c r="TSY30" s="45" t="e">
        <f t="shared" si="225"/>
        <v>#DIV/0!</v>
      </c>
      <c r="TSZ30" s="45" t="e">
        <f t="shared" si="225"/>
        <v>#DIV/0!</v>
      </c>
      <c r="TTA30" s="45" t="e">
        <f t="shared" si="225"/>
        <v>#DIV/0!</v>
      </c>
      <c r="TTB30" s="45" t="e">
        <f t="shared" si="225"/>
        <v>#DIV/0!</v>
      </c>
      <c r="TTC30" s="45" t="e">
        <f t="shared" si="225"/>
        <v>#DIV/0!</v>
      </c>
      <c r="TTD30" s="45" t="e">
        <f t="shared" si="225"/>
        <v>#DIV/0!</v>
      </c>
      <c r="TTE30" s="45" t="e">
        <f t="shared" si="225"/>
        <v>#DIV/0!</v>
      </c>
      <c r="TTF30" s="45" t="e">
        <f t="shared" si="225"/>
        <v>#DIV/0!</v>
      </c>
      <c r="TTG30" s="45" t="e">
        <f t="shared" si="225"/>
        <v>#DIV/0!</v>
      </c>
      <c r="TTH30" s="45" t="e">
        <f t="shared" si="225"/>
        <v>#DIV/0!</v>
      </c>
      <c r="TTI30" s="45" t="e">
        <f t="shared" si="225"/>
        <v>#DIV/0!</v>
      </c>
      <c r="TTJ30" s="45" t="e">
        <f t="shared" si="225"/>
        <v>#DIV/0!</v>
      </c>
      <c r="TTK30" s="45" t="e">
        <f t="shared" si="225"/>
        <v>#DIV/0!</v>
      </c>
      <c r="TTL30" s="45" t="e">
        <f t="shared" si="225"/>
        <v>#DIV/0!</v>
      </c>
      <c r="TTM30" s="45" t="e">
        <f t="shared" si="225"/>
        <v>#DIV/0!</v>
      </c>
      <c r="TTN30" s="45" t="e">
        <f t="shared" si="225"/>
        <v>#DIV/0!</v>
      </c>
      <c r="TTO30" s="45" t="e">
        <f t="shared" si="225"/>
        <v>#DIV/0!</v>
      </c>
      <c r="TTP30" s="45" t="e">
        <f t="shared" si="225"/>
        <v>#DIV/0!</v>
      </c>
      <c r="TTQ30" s="45" t="e">
        <f t="shared" si="225"/>
        <v>#DIV/0!</v>
      </c>
      <c r="TTR30" s="45" t="e">
        <f t="shared" si="225"/>
        <v>#DIV/0!</v>
      </c>
      <c r="TTS30" s="45" t="e">
        <f t="shared" si="225"/>
        <v>#DIV/0!</v>
      </c>
      <c r="TTT30" s="45" t="e">
        <f t="shared" si="225"/>
        <v>#DIV/0!</v>
      </c>
      <c r="TTU30" s="45" t="e">
        <f t="shared" si="225"/>
        <v>#DIV/0!</v>
      </c>
      <c r="TTV30" s="45" t="e">
        <f t="shared" si="225"/>
        <v>#DIV/0!</v>
      </c>
      <c r="TTW30" s="45" t="e">
        <f t="shared" si="225"/>
        <v>#DIV/0!</v>
      </c>
      <c r="TTX30" s="45" t="e">
        <f t="shared" si="225"/>
        <v>#DIV/0!</v>
      </c>
      <c r="TTY30" s="45" t="e">
        <f t="shared" si="225"/>
        <v>#DIV/0!</v>
      </c>
      <c r="TTZ30" s="45" t="e">
        <f t="shared" si="225"/>
        <v>#DIV/0!</v>
      </c>
      <c r="TUA30" s="45" t="e">
        <f t="shared" si="225"/>
        <v>#DIV/0!</v>
      </c>
      <c r="TUB30" s="45" t="e">
        <f t="shared" si="225"/>
        <v>#DIV/0!</v>
      </c>
      <c r="TUC30" s="45" t="e">
        <f t="shared" si="225"/>
        <v>#DIV/0!</v>
      </c>
      <c r="TUD30" s="45" t="e">
        <f t="shared" si="225"/>
        <v>#DIV/0!</v>
      </c>
      <c r="TUE30" s="45" t="e">
        <f t="shared" si="225"/>
        <v>#DIV/0!</v>
      </c>
      <c r="TUF30" s="45" t="e">
        <f t="shared" si="225"/>
        <v>#DIV/0!</v>
      </c>
      <c r="TUG30" s="45" t="e">
        <f t="shared" si="225"/>
        <v>#DIV/0!</v>
      </c>
      <c r="TUH30" s="45" t="e">
        <f t="shared" si="225"/>
        <v>#DIV/0!</v>
      </c>
      <c r="TUI30" s="45" t="e">
        <f t="shared" si="225"/>
        <v>#DIV/0!</v>
      </c>
      <c r="TUJ30" s="45" t="e">
        <f t="shared" si="225"/>
        <v>#DIV/0!</v>
      </c>
      <c r="TUK30" s="45" t="e">
        <f t="shared" si="225"/>
        <v>#DIV/0!</v>
      </c>
      <c r="TUL30" s="45" t="e">
        <f t="shared" si="225"/>
        <v>#DIV/0!</v>
      </c>
      <c r="TUM30" s="45" t="e">
        <f t="shared" si="225"/>
        <v>#DIV/0!</v>
      </c>
      <c r="TUN30" s="45" t="e">
        <f t="shared" si="225"/>
        <v>#DIV/0!</v>
      </c>
      <c r="TUO30" s="45" t="e">
        <f t="shared" si="225"/>
        <v>#DIV/0!</v>
      </c>
      <c r="TUP30" s="45" t="e">
        <f t="shared" si="225"/>
        <v>#DIV/0!</v>
      </c>
      <c r="TUQ30" s="45" t="e">
        <f t="shared" si="225"/>
        <v>#DIV/0!</v>
      </c>
      <c r="TUR30" s="45" t="e">
        <f t="shared" si="225"/>
        <v>#DIV/0!</v>
      </c>
      <c r="TUS30" s="45" t="e">
        <f t="shared" si="225"/>
        <v>#DIV/0!</v>
      </c>
      <c r="TUT30" s="45" t="e">
        <f t="shared" si="225"/>
        <v>#DIV/0!</v>
      </c>
      <c r="TUU30" s="45" t="e">
        <f t="shared" si="225"/>
        <v>#DIV/0!</v>
      </c>
      <c r="TUV30" s="45" t="e">
        <f t="shared" ref="TUV30:TXG30" si="226">TUV8/TUV6</f>
        <v>#DIV/0!</v>
      </c>
      <c r="TUW30" s="45" t="e">
        <f t="shared" si="226"/>
        <v>#DIV/0!</v>
      </c>
      <c r="TUX30" s="45" t="e">
        <f t="shared" si="226"/>
        <v>#DIV/0!</v>
      </c>
      <c r="TUY30" s="45" t="e">
        <f t="shared" si="226"/>
        <v>#DIV/0!</v>
      </c>
      <c r="TUZ30" s="45" t="e">
        <f t="shared" si="226"/>
        <v>#DIV/0!</v>
      </c>
      <c r="TVA30" s="45" t="e">
        <f t="shared" si="226"/>
        <v>#DIV/0!</v>
      </c>
      <c r="TVB30" s="45" t="e">
        <f t="shared" si="226"/>
        <v>#DIV/0!</v>
      </c>
      <c r="TVC30" s="45" t="e">
        <f t="shared" si="226"/>
        <v>#DIV/0!</v>
      </c>
      <c r="TVD30" s="45" t="e">
        <f t="shared" si="226"/>
        <v>#DIV/0!</v>
      </c>
      <c r="TVE30" s="45" t="e">
        <f t="shared" si="226"/>
        <v>#DIV/0!</v>
      </c>
      <c r="TVF30" s="45" t="e">
        <f t="shared" si="226"/>
        <v>#DIV/0!</v>
      </c>
      <c r="TVG30" s="45" t="e">
        <f t="shared" si="226"/>
        <v>#DIV/0!</v>
      </c>
      <c r="TVH30" s="45" t="e">
        <f t="shared" si="226"/>
        <v>#DIV/0!</v>
      </c>
      <c r="TVI30" s="45" t="e">
        <f t="shared" si="226"/>
        <v>#DIV/0!</v>
      </c>
      <c r="TVJ30" s="45" t="e">
        <f t="shared" si="226"/>
        <v>#DIV/0!</v>
      </c>
      <c r="TVK30" s="45" t="e">
        <f t="shared" si="226"/>
        <v>#DIV/0!</v>
      </c>
      <c r="TVL30" s="45" t="e">
        <f t="shared" si="226"/>
        <v>#DIV/0!</v>
      </c>
      <c r="TVM30" s="45" t="e">
        <f t="shared" si="226"/>
        <v>#DIV/0!</v>
      </c>
      <c r="TVN30" s="45" t="e">
        <f t="shared" si="226"/>
        <v>#DIV/0!</v>
      </c>
      <c r="TVO30" s="45" t="e">
        <f t="shared" si="226"/>
        <v>#DIV/0!</v>
      </c>
      <c r="TVP30" s="45" t="e">
        <f t="shared" si="226"/>
        <v>#DIV/0!</v>
      </c>
      <c r="TVQ30" s="45" t="e">
        <f t="shared" si="226"/>
        <v>#DIV/0!</v>
      </c>
      <c r="TVR30" s="45" t="e">
        <f t="shared" si="226"/>
        <v>#DIV/0!</v>
      </c>
      <c r="TVS30" s="45" t="e">
        <f t="shared" si="226"/>
        <v>#DIV/0!</v>
      </c>
      <c r="TVT30" s="45" t="e">
        <f t="shared" si="226"/>
        <v>#DIV/0!</v>
      </c>
      <c r="TVU30" s="45" t="e">
        <f t="shared" si="226"/>
        <v>#DIV/0!</v>
      </c>
      <c r="TVV30" s="45" t="e">
        <f t="shared" si="226"/>
        <v>#DIV/0!</v>
      </c>
      <c r="TVW30" s="45" t="e">
        <f t="shared" si="226"/>
        <v>#DIV/0!</v>
      </c>
      <c r="TVX30" s="45" t="e">
        <f t="shared" si="226"/>
        <v>#DIV/0!</v>
      </c>
      <c r="TVY30" s="45" t="e">
        <f t="shared" si="226"/>
        <v>#DIV/0!</v>
      </c>
      <c r="TVZ30" s="45" t="e">
        <f t="shared" si="226"/>
        <v>#DIV/0!</v>
      </c>
      <c r="TWA30" s="45" t="e">
        <f t="shared" si="226"/>
        <v>#DIV/0!</v>
      </c>
      <c r="TWB30" s="45" t="e">
        <f t="shared" si="226"/>
        <v>#DIV/0!</v>
      </c>
      <c r="TWC30" s="45" t="e">
        <f t="shared" si="226"/>
        <v>#DIV/0!</v>
      </c>
      <c r="TWD30" s="45" t="e">
        <f t="shared" si="226"/>
        <v>#DIV/0!</v>
      </c>
      <c r="TWE30" s="45" t="e">
        <f t="shared" si="226"/>
        <v>#DIV/0!</v>
      </c>
      <c r="TWF30" s="45" t="e">
        <f t="shared" si="226"/>
        <v>#DIV/0!</v>
      </c>
      <c r="TWG30" s="45" t="e">
        <f t="shared" si="226"/>
        <v>#DIV/0!</v>
      </c>
      <c r="TWH30" s="45" t="e">
        <f t="shared" si="226"/>
        <v>#DIV/0!</v>
      </c>
      <c r="TWI30" s="45" t="e">
        <f t="shared" si="226"/>
        <v>#DIV/0!</v>
      </c>
      <c r="TWJ30" s="45" t="e">
        <f t="shared" si="226"/>
        <v>#DIV/0!</v>
      </c>
      <c r="TWK30" s="45" t="e">
        <f t="shared" si="226"/>
        <v>#DIV/0!</v>
      </c>
      <c r="TWL30" s="45" t="e">
        <f t="shared" si="226"/>
        <v>#DIV/0!</v>
      </c>
      <c r="TWM30" s="45" t="e">
        <f t="shared" si="226"/>
        <v>#DIV/0!</v>
      </c>
      <c r="TWN30" s="45" t="e">
        <f t="shared" si="226"/>
        <v>#DIV/0!</v>
      </c>
      <c r="TWO30" s="45" t="e">
        <f t="shared" si="226"/>
        <v>#DIV/0!</v>
      </c>
      <c r="TWP30" s="45" t="e">
        <f t="shared" si="226"/>
        <v>#DIV/0!</v>
      </c>
      <c r="TWQ30" s="45" t="e">
        <f t="shared" si="226"/>
        <v>#DIV/0!</v>
      </c>
      <c r="TWR30" s="45" t="e">
        <f t="shared" si="226"/>
        <v>#DIV/0!</v>
      </c>
      <c r="TWS30" s="45" t="e">
        <f t="shared" si="226"/>
        <v>#DIV/0!</v>
      </c>
      <c r="TWT30" s="45" t="e">
        <f t="shared" si="226"/>
        <v>#DIV/0!</v>
      </c>
      <c r="TWU30" s="45" t="e">
        <f t="shared" si="226"/>
        <v>#DIV/0!</v>
      </c>
      <c r="TWV30" s="45" t="e">
        <f t="shared" si="226"/>
        <v>#DIV/0!</v>
      </c>
      <c r="TWW30" s="45" t="e">
        <f t="shared" si="226"/>
        <v>#DIV/0!</v>
      </c>
      <c r="TWX30" s="45" t="e">
        <f t="shared" si="226"/>
        <v>#DIV/0!</v>
      </c>
      <c r="TWY30" s="45" t="e">
        <f t="shared" si="226"/>
        <v>#DIV/0!</v>
      </c>
      <c r="TWZ30" s="45" t="e">
        <f t="shared" si="226"/>
        <v>#DIV/0!</v>
      </c>
      <c r="TXA30" s="45" t="e">
        <f t="shared" si="226"/>
        <v>#DIV/0!</v>
      </c>
      <c r="TXB30" s="45" t="e">
        <f t="shared" si="226"/>
        <v>#DIV/0!</v>
      </c>
      <c r="TXC30" s="45" t="e">
        <f t="shared" si="226"/>
        <v>#DIV/0!</v>
      </c>
      <c r="TXD30" s="45" t="e">
        <f t="shared" si="226"/>
        <v>#DIV/0!</v>
      </c>
      <c r="TXE30" s="45" t="e">
        <f t="shared" si="226"/>
        <v>#DIV/0!</v>
      </c>
      <c r="TXF30" s="45" t="e">
        <f t="shared" si="226"/>
        <v>#DIV/0!</v>
      </c>
      <c r="TXG30" s="45" t="e">
        <f t="shared" si="226"/>
        <v>#DIV/0!</v>
      </c>
      <c r="TXH30" s="45" t="e">
        <f t="shared" ref="TXH30:TZS30" si="227">TXH8/TXH6</f>
        <v>#DIV/0!</v>
      </c>
      <c r="TXI30" s="45" t="e">
        <f t="shared" si="227"/>
        <v>#DIV/0!</v>
      </c>
      <c r="TXJ30" s="45" t="e">
        <f t="shared" si="227"/>
        <v>#DIV/0!</v>
      </c>
      <c r="TXK30" s="45" t="e">
        <f t="shared" si="227"/>
        <v>#DIV/0!</v>
      </c>
      <c r="TXL30" s="45" t="e">
        <f t="shared" si="227"/>
        <v>#DIV/0!</v>
      </c>
      <c r="TXM30" s="45" t="e">
        <f t="shared" si="227"/>
        <v>#DIV/0!</v>
      </c>
      <c r="TXN30" s="45" t="e">
        <f t="shared" si="227"/>
        <v>#DIV/0!</v>
      </c>
      <c r="TXO30" s="45" t="e">
        <f t="shared" si="227"/>
        <v>#DIV/0!</v>
      </c>
      <c r="TXP30" s="45" t="e">
        <f t="shared" si="227"/>
        <v>#DIV/0!</v>
      </c>
      <c r="TXQ30" s="45" t="e">
        <f t="shared" si="227"/>
        <v>#DIV/0!</v>
      </c>
      <c r="TXR30" s="45" t="e">
        <f t="shared" si="227"/>
        <v>#DIV/0!</v>
      </c>
      <c r="TXS30" s="45" t="e">
        <f t="shared" si="227"/>
        <v>#DIV/0!</v>
      </c>
      <c r="TXT30" s="45" t="e">
        <f t="shared" si="227"/>
        <v>#DIV/0!</v>
      </c>
      <c r="TXU30" s="45" t="e">
        <f t="shared" si="227"/>
        <v>#DIV/0!</v>
      </c>
      <c r="TXV30" s="45" t="e">
        <f t="shared" si="227"/>
        <v>#DIV/0!</v>
      </c>
      <c r="TXW30" s="45" t="e">
        <f t="shared" si="227"/>
        <v>#DIV/0!</v>
      </c>
      <c r="TXX30" s="45" t="e">
        <f t="shared" si="227"/>
        <v>#DIV/0!</v>
      </c>
      <c r="TXY30" s="45" t="e">
        <f t="shared" si="227"/>
        <v>#DIV/0!</v>
      </c>
      <c r="TXZ30" s="45" t="e">
        <f t="shared" si="227"/>
        <v>#DIV/0!</v>
      </c>
      <c r="TYA30" s="45" t="e">
        <f t="shared" si="227"/>
        <v>#DIV/0!</v>
      </c>
      <c r="TYB30" s="45" t="e">
        <f t="shared" si="227"/>
        <v>#DIV/0!</v>
      </c>
      <c r="TYC30" s="45" t="e">
        <f t="shared" si="227"/>
        <v>#DIV/0!</v>
      </c>
      <c r="TYD30" s="45" t="e">
        <f t="shared" si="227"/>
        <v>#DIV/0!</v>
      </c>
      <c r="TYE30" s="45" t="e">
        <f t="shared" si="227"/>
        <v>#DIV/0!</v>
      </c>
      <c r="TYF30" s="45" t="e">
        <f t="shared" si="227"/>
        <v>#DIV/0!</v>
      </c>
      <c r="TYG30" s="45" t="e">
        <f t="shared" si="227"/>
        <v>#DIV/0!</v>
      </c>
      <c r="TYH30" s="45" t="e">
        <f t="shared" si="227"/>
        <v>#DIV/0!</v>
      </c>
      <c r="TYI30" s="45" t="e">
        <f t="shared" si="227"/>
        <v>#DIV/0!</v>
      </c>
      <c r="TYJ30" s="45" t="e">
        <f t="shared" si="227"/>
        <v>#DIV/0!</v>
      </c>
      <c r="TYK30" s="45" t="e">
        <f t="shared" si="227"/>
        <v>#DIV/0!</v>
      </c>
      <c r="TYL30" s="45" t="e">
        <f t="shared" si="227"/>
        <v>#DIV/0!</v>
      </c>
      <c r="TYM30" s="45" t="e">
        <f t="shared" si="227"/>
        <v>#DIV/0!</v>
      </c>
      <c r="TYN30" s="45" t="e">
        <f t="shared" si="227"/>
        <v>#DIV/0!</v>
      </c>
      <c r="TYO30" s="45" t="e">
        <f t="shared" si="227"/>
        <v>#DIV/0!</v>
      </c>
      <c r="TYP30" s="45" t="e">
        <f t="shared" si="227"/>
        <v>#DIV/0!</v>
      </c>
      <c r="TYQ30" s="45" t="e">
        <f t="shared" si="227"/>
        <v>#DIV/0!</v>
      </c>
      <c r="TYR30" s="45" t="e">
        <f t="shared" si="227"/>
        <v>#DIV/0!</v>
      </c>
      <c r="TYS30" s="45" t="e">
        <f t="shared" si="227"/>
        <v>#DIV/0!</v>
      </c>
      <c r="TYT30" s="45" t="e">
        <f t="shared" si="227"/>
        <v>#DIV/0!</v>
      </c>
      <c r="TYU30" s="45" t="e">
        <f t="shared" si="227"/>
        <v>#DIV/0!</v>
      </c>
      <c r="TYV30" s="45" t="e">
        <f t="shared" si="227"/>
        <v>#DIV/0!</v>
      </c>
      <c r="TYW30" s="45" t="e">
        <f t="shared" si="227"/>
        <v>#DIV/0!</v>
      </c>
      <c r="TYX30" s="45" t="e">
        <f t="shared" si="227"/>
        <v>#DIV/0!</v>
      </c>
      <c r="TYY30" s="45" t="e">
        <f t="shared" si="227"/>
        <v>#DIV/0!</v>
      </c>
      <c r="TYZ30" s="45" t="e">
        <f t="shared" si="227"/>
        <v>#DIV/0!</v>
      </c>
      <c r="TZA30" s="45" t="e">
        <f t="shared" si="227"/>
        <v>#DIV/0!</v>
      </c>
      <c r="TZB30" s="45" t="e">
        <f t="shared" si="227"/>
        <v>#DIV/0!</v>
      </c>
      <c r="TZC30" s="45" t="e">
        <f t="shared" si="227"/>
        <v>#DIV/0!</v>
      </c>
      <c r="TZD30" s="45" t="e">
        <f t="shared" si="227"/>
        <v>#DIV/0!</v>
      </c>
      <c r="TZE30" s="45" t="e">
        <f t="shared" si="227"/>
        <v>#DIV/0!</v>
      </c>
      <c r="TZF30" s="45" t="e">
        <f t="shared" si="227"/>
        <v>#DIV/0!</v>
      </c>
      <c r="TZG30" s="45" t="e">
        <f t="shared" si="227"/>
        <v>#DIV/0!</v>
      </c>
      <c r="TZH30" s="45" t="e">
        <f t="shared" si="227"/>
        <v>#DIV/0!</v>
      </c>
      <c r="TZI30" s="45" t="e">
        <f t="shared" si="227"/>
        <v>#DIV/0!</v>
      </c>
      <c r="TZJ30" s="45" t="e">
        <f t="shared" si="227"/>
        <v>#DIV/0!</v>
      </c>
      <c r="TZK30" s="45" t="e">
        <f t="shared" si="227"/>
        <v>#DIV/0!</v>
      </c>
      <c r="TZL30" s="45" t="e">
        <f t="shared" si="227"/>
        <v>#DIV/0!</v>
      </c>
      <c r="TZM30" s="45" t="e">
        <f t="shared" si="227"/>
        <v>#DIV/0!</v>
      </c>
      <c r="TZN30" s="45" t="e">
        <f t="shared" si="227"/>
        <v>#DIV/0!</v>
      </c>
      <c r="TZO30" s="45" t="e">
        <f t="shared" si="227"/>
        <v>#DIV/0!</v>
      </c>
      <c r="TZP30" s="45" t="e">
        <f t="shared" si="227"/>
        <v>#DIV/0!</v>
      </c>
      <c r="TZQ30" s="45" t="e">
        <f t="shared" si="227"/>
        <v>#DIV/0!</v>
      </c>
      <c r="TZR30" s="45" t="e">
        <f t="shared" si="227"/>
        <v>#DIV/0!</v>
      </c>
      <c r="TZS30" s="45" t="e">
        <f t="shared" si="227"/>
        <v>#DIV/0!</v>
      </c>
      <c r="TZT30" s="45" t="e">
        <f t="shared" ref="TZT30:UCE30" si="228">TZT8/TZT6</f>
        <v>#DIV/0!</v>
      </c>
      <c r="TZU30" s="45" t="e">
        <f t="shared" si="228"/>
        <v>#DIV/0!</v>
      </c>
      <c r="TZV30" s="45" t="e">
        <f t="shared" si="228"/>
        <v>#DIV/0!</v>
      </c>
      <c r="TZW30" s="45" t="e">
        <f t="shared" si="228"/>
        <v>#DIV/0!</v>
      </c>
      <c r="TZX30" s="45" t="e">
        <f t="shared" si="228"/>
        <v>#DIV/0!</v>
      </c>
      <c r="TZY30" s="45" t="e">
        <f t="shared" si="228"/>
        <v>#DIV/0!</v>
      </c>
      <c r="TZZ30" s="45" t="e">
        <f t="shared" si="228"/>
        <v>#DIV/0!</v>
      </c>
      <c r="UAA30" s="45" t="e">
        <f t="shared" si="228"/>
        <v>#DIV/0!</v>
      </c>
      <c r="UAB30" s="45" t="e">
        <f t="shared" si="228"/>
        <v>#DIV/0!</v>
      </c>
      <c r="UAC30" s="45" t="e">
        <f t="shared" si="228"/>
        <v>#DIV/0!</v>
      </c>
      <c r="UAD30" s="45" t="e">
        <f t="shared" si="228"/>
        <v>#DIV/0!</v>
      </c>
      <c r="UAE30" s="45" t="e">
        <f t="shared" si="228"/>
        <v>#DIV/0!</v>
      </c>
      <c r="UAF30" s="45" t="e">
        <f t="shared" si="228"/>
        <v>#DIV/0!</v>
      </c>
      <c r="UAG30" s="45" t="e">
        <f t="shared" si="228"/>
        <v>#DIV/0!</v>
      </c>
      <c r="UAH30" s="45" t="e">
        <f t="shared" si="228"/>
        <v>#DIV/0!</v>
      </c>
      <c r="UAI30" s="45" t="e">
        <f t="shared" si="228"/>
        <v>#DIV/0!</v>
      </c>
      <c r="UAJ30" s="45" t="e">
        <f t="shared" si="228"/>
        <v>#DIV/0!</v>
      </c>
      <c r="UAK30" s="45" t="e">
        <f t="shared" si="228"/>
        <v>#DIV/0!</v>
      </c>
      <c r="UAL30" s="45" t="e">
        <f t="shared" si="228"/>
        <v>#DIV/0!</v>
      </c>
      <c r="UAM30" s="45" t="e">
        <f t="shared" si="228"/>
        <v>#DIV/0!</v>
      </c>
      <c r="UAN30" s="45" t="e">
        <f t="shared" si="228"/>
        <v>#DIV/0!</v>
      </c>
      <c r="UAO30" s="45" t="e">
        <f t="shared" si="228"/>
        <v>#DIV/0!</v>
      </c>
      <c r="UAP30" s="45" t="e">
        <f t="shared" si="228"/>
        <v>#DIV/0!</v>
      </c>
      <c r="UAQ30" s="45" t="e">
        <f t="shared" si="228"/>
        <v>#DIV/0!</v>
      </c>
      <c r="UAR30" s="45" t="e">
        <f t="shared" si="228"/>
        <v>#DIV/0!</v>
      </c>
      <c r="UAS30" s="45" t="e">
        <f t="shared" si="228"/>
        <v>#DIV/0!</v>
      </c>
      <c r="UAT30" s="45" t="e">
        <f t="shared" si="228"/>
        <v>#DIV/0!</v>
      </c>
      <c r="UAU30" s="45" t="e">
        <f t="shared" si="228"/>
        <v>#DIV/0!</v>
      </c>
      <c r="UAV30" s="45" t="e">
        <f t="shared" si="228"/>
        <v>#DIV/0!</v>
      </c>
      <c r="UAW30" s="45" t="e">
        <f t="shared" si="228"/>
        <v>#DIV/0!</v>
      </c>
      <c r="UAX30" s="45" t="e">
        <f t="shared" si="228"/>
        <v>#DIV/0!</v>
      </c>
      <c r="UAY30" s="45" t="e">
        <f t="shared" si="228"/>
        <v>#DIV/0!</v>
      </c>
      <c r="UAZ30" s="45" t="e">
        <f t="shared" si="228"/>
        <v>#DIV/0!</v>
      </c>
      <c r="UBA30" s="45" t="e">
        <f t="shared" si="228"/>
        <v>#DIV/0!</v>
      </c>
      <c r="UBB30" s="45" t="e">
        <f t="shared" si="228"/>
        <v>#DIV/0!</v>
      </c>
      <c r="UBC30" s="45" t="e">
        <f t="shared" si="228"/>
        <v>#DIV/0!</v>
      </c>
      <c r="UBD30" s="45" t="e">
        <f t="shared" si="228"/>
        <v>#DIV/0!</v>
      </c>
      <c r="UBE30" s="45" t="e">
        <f t="shared" si="228"/>
        <v>#DIV/0!</v>
      </c>
      <c r="UBF30" s="45" t="e">
        <f t="shared" si="228"/>
        <v>#DIV/0!</v>
      </c>
      <c r="UBG30" s="45" t="e">
        <f t="shared" si="228"/>
        <v>#DIV/0!</v>
      </c>
      <c r="UBH30" s="45" t="e">
        <f t="shared" si="228"/>
        <v>#DIV/0!</v>
      </c>
      <c r="UBI30" s="45" t="e">
        <f t="shared" si="228"/>
        <v>#DIV/0!</v>
      </c>
      <c r="UBJ30" s="45" t="e">
        <f t="shared" si="228"/>
        <v>#DIV/0!</v>
      </c>
      <c r="UBK30" s="45" t="e">
        <f t="shared" si="228"/>
        <v>#DIV/0!</v>
      </c>
      <c r="UBL30" s="45" t="e">
        <f t="shared" si="228"/>
        <v>#DIV/0!</v>
      </c>
      <c r="UBM30" s="45" t="e">
        <f t="shared" si="228"/>
        <v>#DIV/0!</v>
      </c>
      <c r="UBN30" s="45" t="e">
        <f t="shared" si="228"/>
        <v>#DIV/0!</v>
      </c>
      <c r="UBO30" s="45" t="e">
        <f t="shared" si="228"/>
        <v>#DIV/0!</v>
      </c>
      <c r="UBP30" s="45" t="e">
        <f t="shared" si="228"/>
        <v>#DIV/0!</v>
      </c>
      <c r="UBQ30" s="45" t="e">
        <f t="shared" si="228"/>
        <v>#DIV/0!</v>
      </c>
      <c r="UBR30" s="45" t="e">
        <f t="shared" si="228"/>
        <v>#DIV/0!</v>
      </c>
      <c r="UBS30" s="45" t="e">
        <f t="shared" si="228"/>
        <v>#DIV/0!</v>
      </c>
      <c r="UBT30" s="45" t="e">
        <f t="shared" si="228"/>
        <v>#DIV/0!</v>
      </c>
      <c r="UBU30" s="45" t="e">
        <f t="shared" si="228"/>
        <v>#DIV/0!</v>
      </c>
      <c r="UBV30" s="45" t="e">
        <f t="shared" si="228"/>
        <v>#DIV/0!</v>
      </c>
      <c r="UBW30" s="45" t="e">
        <f t="shared" si="228"/>
        <v>#DIV/0!</v>
      </c>
      <c r="UBX30" s="45" t="e">
        <f t="shared" si="228"/>
        <v>#DIV/0!</v>
      </c>
      <c r="UBY30" s="45" t="e">
        <f t="shared" si="228"/>
        <v>#DIV/0!</v>
      </c>
      <c r="UBZ30" s="45" t="e">
        <f t="shared" si="228"/>
        <v>#DIV/0!</v>
      </c>
      <c r="UCA30" s="45" t="e">
        <f t="shared" si="228"/>
        <v>#DIV/0!</v>
      </c>
      <c r="UCB30" s="45" t="e">
        <f t="shared" si="228"/>
        <v>#DIV/0!</v>
      </c>
      <c r="UCC30" s="45" t="e">
        <f t="shared" si="228"/>
        <v>#DIV/0!</v>
      </c>
      <c r="UCD30" s="45" t="e">
        <f t="shared" si="228"/>
        <v>#DIV/0!</v>
      </c>
      <c r="UCE30" s="45" t="e">
        <f t="shared" si="228"/>
        <v>#DIV/0!</v>
      </c>
      <c r="UCF30" s="45" t="e">
        <f t="shared" ref="UCF30:UEQ30" si="229">UCF8/UCF6</f>
        <v>#DIV/0!</v>
      </c>
      <c r="UCG30" s="45" t="e">
        <f t="shared" si="229"/>
        <v>#DIV/0!</v>
      </c>
      <c r="UCH30" s="45" t="e">
        <f t="shared" si="229"/>
        <v>#DIV/0!</v>
      </c>
      <c r="UCI30" s="45" t="e">
        <f t="shared" si="229"/>
        <v>#DIV/0!</v>
      </c>
      <c r="UCJ30" s="45" t="e">
        <f t="shared" si="229"/>
        <v>#DIV/0!</v>
      </c>
      <c r="UCK30" s="45" t="e">
        <f t="shared" si="229"/>
        <v>#DIV/0!</v>
      </c>
      <c r="UCL30" s="45" t="e">
        <f t="shared" si="229"/>
        <v>#DIV/0!</v>
      </c>
      <c r="UCM30" s="45" t="e">
        <f t="shared" si="229"/>
        <v>#DIV/0!</v>
      </c>
      <c r="UCN30" s="45" t="e">
        <f t="shared" si="229"/>
        <v>#DIV/0!</v>
      </c>
      <c r="UCO30" s="45" t="e">
        <f t="shared" si="229"/>
        <v>#DIV/0!</v>
      </c>
      <c r="UCP30" s="45" t="e">
        <f t="shared" si="229"/>
        <v>#DIV/0!</v>
      </c>
      <c r="UCQ30" s="45" t="e">
        <f t="shared" si="229"/>
        <v>#DIV/0!</v>
      </c>
      <c r="UCR30" s="45" t="e">
        <f t="shared" si="229"/>
        <v>#DIV/0!</v>
      </c>
      <c r="UCS30" s="45" t="e">
        <f t="shared" si="229"/>
        <v>#DIV/0!</v>
      </c>
      <c r="UCT30" s="45" t="e">
        <f t="shared" si="229"/>
        <v>#DIV/0!</v>
      </c>
      <c r="UCU30" s="45" t="e">
        <f t="shared" si="229"/>
        <v>#DIV/0!</v>
      </c>
      <c r="UCV30" s="45" t="e">
        <f t="shared" si="229"/>
        <v>#DIV/0!</v>
      </c>
      <c r="UCW30" s="45" t="e">
        <f t="shared" si="229"/>
        <v>#DIV/0!</v>
      </c>
      <c r="UCX30" s="45" t="e">
        <f t="shared" si="229"/>
        <v>#DIV/0!</v>
      </c>
      <c r="UCY30" s="45" t="e">
        <f t="shared" si="229"/>
        <v>#DIV/0!</v>
      </c>
      <c r="UCZ30" s="45" t="e">
        <f t="shared" si="229"/>
        <v>#DIV/0!</v>
      </c>
      <c r="UDA30" s="45" t="e">
        <f t="shared" si="229"/>
        <v>#DIV/0!</v>
      </c>
      <c r="UDB30" s="45" t="e">
        <f t="shared" si="229"/>
        <v>#DIV/0!</v>
      </c>
      <c r="UDC30" s="45" t="e">
        <f t="shared" si="229"/>
        <v>#DIV/0!</v>
      </c>
      <c r="UDD30" s="45" t="e">
        <f t="shared" si="229"/>
        <v>#DIV/0!</v>
      </c>
      <c r="UDE30" s="45" t="e">
        <f t="shared" si="229"/>
        <v>#DIV/0!</v>
      </c>
      <c r="UDF30" s="45" t="e">
        <f t="shared" si="229"/>
        <v>#DIV/0!</v>
      </c>
      <c r="UDG30" s="45" t="e">
        <f t="shared" si="229"/>
        <v>#DIV/0!</v>
      </c>
      <c r="UDH30" s="45" t="e">
        <f t="shared" si="229"/>
        <v>#DIV/0!</v>
      </c>
      <c r="UDI30" s="45" t="e">
        <f t="shared" si="229"/>
        <v>#DIV/0!</v>
      </c>
      <c r="UDJ30" s="45" t="e">
        <f t="shared" si="229"/>
        <v>#DIV/0!</v>
      </c>
      <c r="UDK30" s="45" t="e">
        <f t="shared" si="229"/>
        <v>#DIV/0!</v>
      </c>
      <c r="UDL30" s="45" t="e">
        <f t="shared" si="229"/>
        <v>#DIV/0!</v>
      </c>
      <c r="UDM30" s="45" t="e">
        <f t="shared" si="229"/>
        <v>#DIV/0!</v>
      </c>
      <c r="UDN30" s="45" t="e">
        <f t="shared" si="229"/>
        <v>#DIV/0!</v>
      </c>
      <c r="UDO30" s="45" t="e">
        <f t="shared" si="229"/>
        <v>#DIV/0!</v>
      </c>
      <c r="UDP30" s="45" t="e">
        <f t="shared" si="229"/>
        <v>#DIV/0!</v>
      </c>
      <c r="UDQ30" s="45" t="e">
        <f t="shared" si="229"/>
        <v>#DIV/0!</v>
      </c>
      <c r="UDR30" s="45" t="e">
        <f t="shared" si="229"/>
        <v>#DIV/0!</v>
      </c>
      <c r="UDS30" s="45" t="e">
        <f t="shared" si="229"/>
        <v>#DIV/0!</v>
      </c>
      <c r="UDT30" s="45" t="e">
        <f t="shared" si="229"/>
        <v>#DIV/0!</v>
      </c>
      <c r="UDU30" s="45" t="e">
        <f t="shared" si="229"/>
        <v>#DIV/0!</v>
      </c>
      <c r="UDV30" s="45" t="e">
        <f t="shared" si="229"/>
        <v>#DIV/0!</v>
      </c>
      <c r="UDW30" s="45" t="e">
        <f t="shared" si="229"/>
        <v>#DIV/0!</v>
      </c>
      <c r="UDX30" s="45" t="e">
        <f t="shared" si="229"/>
        <v>#DIV/0!</v>
      </c>
      <c r="UDY30" s="45" t="e">
        <f t="shared" si="229"/>
        <v>#DIV/0!</v>
      </c>
      <c r="UDZ30" s="45" t="e">
        <f t="shared" si="229"/>
        <v>#DIV/0!</v>
      </c>
      <c r="UEA30" s="45" t="e">
        <f t="shared" si="229"/>
        <v>#DIV/0!</v>
      </c>
      <c r="UEB30" s="45" t="e">
        <f t="shared" si="229"/>
        <v>#DIV/0!</v>
      </c>
      <c r="UEC30" s="45" t="e">
        <f t="shared" si="229"/>
        <v>#DIV/0!</v>
      </c>
      <c r="UED30" s="45" t="e">
        <f t="shared" si="229"/>
        <v>#DIV/0!</v>
      </c>
      <c r="UEE30" s="45" t="e">
        <f t="shared" si="229"/>
        <v>#DIV/0!</v>
      </c>
      <c r="UEF30" s="45" t="e">
        <f t="shared" si="229"/>
        <v>#DIV/0!</v>
      </c>
      <c r="UEG30" s="45" t="e">
        <f t="shared" si="229"/>
        <v>#DIV/0!</v>
      </c>
      <c r="UEH30" s="45" t="e">
        <f t="shared" si="229"/>
        <v>#DIV/0!</v>
      </c>
      <c r="UEI30" s="45" t="e">
        <f t="shared" si="229"/>
        <v>#DIV/0!</v>
      </c>
      <c r="UEJ30" s="45" t="e">
        <f t="shared" si="229"/>
        <v>#DIV/0!</v>
      </c>
      <c r="UEK30" s="45" t="e">
        <f t="shared" si="229"/>
        <v>#DIV/0!</v>
      </c>
      <c r="UEL30" s="45" t="e">
        <f t="shared" si="229"/>
        <v>#DIV/0!</v>
      </c>
      <c r="UEM30" s="45" t="e">
        <f t="shared" si="229"/>
        <v>#DIV/0!</v>
      </c>
      <c r="UEN30" s="45" t="e">
        <f t="shared" si="229"/>
        <v>#DIV/0!</v>
      </c>
      <c r="UEO30" s="45" t="e">
        <f t="shared" si="229"/>
        <v>#DIV/0!</v>
      </c>
      <c r="UEP30" s="45" t="e">
        <f t="shared" si="229"/>
        <v>#DIV/0!</v>
      </c>
      <c r="UEQ30" s="45" t="e">
        <f t="shared" si="229"/>
        <v>#DIV/0!</v>
      </c>
      <c r="UER30" s="45" t="e">
        <f t="shared" ref="UER30:UHC30" si="230">UER8/UER6</f>
        <v>#DIV/0!</v>
      </c>
      <c r="UES30" s="45" t="e">
        <f t="shared" si="230"/>
        <v>#DIV/0!</v>
      </c>
      <c r="UET30" s="45" t="e">
        <f t="shared" si="230"/>
        <v>#DIV/0!</v>
      </c>
      <c r="UEU30" s="45" t="e">
        <f t="shared" si="230"/>
        <v>#DIV/0!</v>
      </c>
      <c r="UEV30" s="45" t="e">
        <f t="shared" si="230"/>
        <v>#DIV/0!</v>
      </c>
      <c r="UEW30" s="45" t="e">
        <f t="shared" si="230"/>
        <v>#DIV/0!</v>
      </c>
      <c r="UEX30" s="45" t="e">
        <f t="shared" si="230"/>
        <v>#DIV/0!</v>
      </c>
      <c r="UEY30" s="45" t="e">
        <f t="shared" si="230"/>
        <v>#DIV/0!</v>
      </c>
      <c r="UEZ30" s="45" t="e">
        <f t="shared" si="230"/>
        <v>#DIV/0!</v>
      </c>
      <c r="UFA30" s="45" t="e">
        <f t="shared" si="230"/>
        <v>#DIV/0!</v>
      </c>
      <c r="UFB30" s="45" t="e">
        <f t="shared" si="230"/>
        <v>#DIV/0!</v>
      </c>
      <c r="UFC30" s="45" t="e">
        <f t="shared" si="230"/>
        <v>#DIV/0!</v>
      </c>
      <c r="UFD30" s="45" t="e">
        <f t="shared" si="230"/>
        <v>#DIV/0!</v>
      </c>
      <c r="UFE30" s="45" t="e">
        <f t="shared" si="230"/>
        <v>#DIV/0!</v>
      </c>
      <c r="UFF30" s="45" t="e">
        <f t="shared" si="230"/>
        <v>#DIV/0!</v>
      </c>
      <c r="UFG30" s="45" t="e">
        <f t="shared" si="230"/>
        <v>#DIV/0!</v>
      </c>
      <c r="UFH30" s="45" t="e">
        <f t="shared" si="230"/>
        <v>#DIV/0!</v>
      </c>
      <c r="UFI30" s="45" t="e">
        <f t="shared" si="230"/>
        <v>#DIV/0!</v>
      </c>
      <c r="UFJ30" s="45" t="e">
        <f t="shared" si="230"/>
        <v>#DIV/0!</v>
      </c>
      <c r="UFK30" s="45" t="e">
        <f t="shared" si="230"/>
        <v>#DIV/0!</v>
      </c>
      <c r="UFL30" s="45" t="e">
        <f t="shared" si="230"/>
        <v>#DIV/0!</v>
      </c>
      <c r="UFM30" s="45" t="e">
        <f t="shared" si="230"/>
        <v>#DIV/0!</v>
      </c>
      <c r="UFN30" s="45" t="e">
        <f t="shared" si="230"/>
        <v>#DIV/0!</v>
      </c>
      <c r="UFO30" s="45" t="e">
        <f t="shared" si="230"/>
        <v>#DIV/0!</v>
      </c>
      <c r="UFP30" s="45" t="e">
        <f t="shared" si="230"/>
        <v>#DIV/0!</v>
      </c>
      <c r="UFQ30" s="45" t="e">
        <f t="shared" si="230"/>
        <v>#DIV/0!</v>
      </c>
      <c r="UFR30" s="45" t="e">
        <f t="shared" si="230"/>
        <v>#DIV/0!</v>
      </c>
      <c r="UFS30" s="45" t="e">
        <f t="shared" si="230"/>
        <v>#DIV/0!</v>
      </c>
      <c r="UFT30" s="45" t="e">
        <f t="shared" si="230"/>
        <v>#DIV/0!</v>
      </c>
      <c r="UFU30" s="45" t="e">
        <f t="shared" si="230"/>
        <v>#DIV/0!</v>
      </c>
      <c r="UFV30" s="45" t="e">
        <f t="shared" si="230"/>
        <v>#DIV/0!</v>
      </c>
      <c r="UFW30" s="45" t="e">
        <f t="shared" si="230"/>
        <v>#DIV/0!</v>
      </c>
      <c r="UFX30" s="45" t="e">
        <f t="shared" si="230"/>
        <v>#DIV/0!</v>
      </c>
      <c r="UFY30" s="45" t="e">
        <f t="shared" si="230"/>
        <v>#DIV/0!</v>
      </c>
      <c r="UFZ30" s="45" t="e">
        <f t="shared" si="230"/>
        <v>#DIV/0!</v>
      </c>
      <c r="UGA30" s="45" t="e">
        <f t="shared" si="230"/>
        <v>#DIV/0!</v>
      </c>
      <c r="UGB30" s="45" t="e">
        <f t="shared" si="230"/>
        <v>#DIV/0!</v>
      </c>
      <c r="UGC30" s="45" t="e">
        <f t="shared" si="230"/>
        <v>#DIV/0!</v>
      </c>
      <c r="UGD30" s="45" t="e">
        <f t="shared" si="230"/>
        <v>#DIV/0!</v>
      </c>
      <c r="UGE30" s="45" t="e">
        <f t="shared" si="230"/>
        <v>#DIV/0!</v>
      </c>
      <c r="UGF30" s="45" t="e">
        <f t="shared" si="230"/>
        <v>#DIV/0!</v>
      </c>
      <c r="UGG30" s="45" t="e">
        <f t="shared" si="230"/>
        <v>#DIV/0!</v>
      </c>
      <c r="UGH30" s="45" t="e">
        <f t="shared" si="230"/>
        <v>#DIV/0!</v>
      </c>
      <c r="UGI30" s="45" t="e">
        <f t="shared" si="230"/>
        <v>#DIV/0!</v>
      </c>
      <c r="UGJ30" s="45" t="e">
        <f t="shared" si="230"/>
        <v>#DIV/0!</v>
      </c>
      <c r="UGK30" s="45" t="e">
        <f t="shared" si="230"/>
        <v>#DIV/0!</v>
      </c>
      <c r="UGL30" s="45" t="e">
        <f t="shared" si="230"/>
        <v>#DIV/0!</v>
      </c>
      <c r="UGM30" s="45" t="e">
        <f t="shared" si="230"/>
        <v>#DIV/0!</v>
      </c>
      <c r="UGN30" s="45" t="e">
        <f t="shared" si="230"/>
        <v>#DIV/0!</v>
      </c>
      <c r="UGO30" s="45" t="e">
        <f t="shared" si="230"/>
        <v>#DIV/0!</v>
      </c>
      <c r="UGP30" s="45" t="e">
        <f t="shared" si="230"/>
        <v>#DIV/0!</v>
      </c>
      <c r="UGQ30" s="45" t="e">
        <f t="shared" si="230"/>
        <v>#DIV/0!</v>
      </c>
      <c r="UGR30" s="45" t="e">
        <f t="shared" si="230"/>
        <v>#DIV/0!</v>
      </c>
      <c r="UGS30" s="45" t="e">
        <f t="shared" si="230"/>
        <v>#DIV/0!</v>
      </c>
      <c r="UGT30" s="45" t="e">
        <f t="shared" si="230"/>
        <v>#DIV/0!</v>
      </c>
      <c r="UGU30" s="45" t="e">
        <f t="shared" si="230"/>
        <v>#DIV/0!</v>
      </c>
      <c r="UGV30" s="45" t="e">
        <f t="shared" si="230"/>
        <v>#DIV/0!</v>
      </c>
      <c r="UGW30" s="45" t="e">
        <f t="shared" si="230"/>
        <v>#DIV/0!</v>
      </c>
      <c r="UGX30" s="45" t="e">
        <f t="shared" si="230"/>
        <v>#DIV/0!</v>
      </c>
      <c r="UGY30" s="45" t="e">
        <f t="shared" si="230"/>
        <v>#DIV/0!</v>
      </c>
      <c r="UGZ30" s="45" t="e">
        <f t="shared" si="230"/>
        <v>#DIV/0!</v>
      </c>
      <c r="UHA30" s="45" t="e">
        <f t="shared" si="230"/>
        <v>#DIV/0!</v>
      </c>
      <c r="UHB30" s="45" t="e">
        <f t="shared" si="230"/>
        <v>#DIV/0!</v>
      </c>
      <c r="UHC30" s="45" t="e">
        <f t="shared" si="230"/>
        <v>#DIV/0!</v>
      </c>
      <c r="UHD30" s="45" t="e">
        <f t="shared" ref="UHD30:UJO30" si="231">UHD8/UHD6</f>
        <v>#DIV/0!</v>
      </c>
      <c r="UHE30" s="45" t="e">
        <f t="shared" si="231"/>
        <v>#DIV/0!</v>
      </c>
      <c r="UHF30" s="45" t="e">
        <f t="shared" si="231"/>
        <v>#DIV/0!</v>
      </c>
      <c r="UHG30" s="45" t="e">
        <f t="shared" si="231"/>
        <v>#DIV/0!</v>
      </c>
      <c r="UHH30" s="45" t="e">
        <f t="shared" si="231"/>
        <v>#DIV/0!</v>
      </c>
      <c r="UHI30" s="45" t="e">
        <f t="shared" si="231"/>
        <v>#DIV/0!</v>
      </c>
      <c r="UHJ30" s="45" t="e">
        <f t="shared" si="231"/>
        <v>#DIV/0!</v>
      </c>
      <c r="UHK30" s="45" t="e">
        <f t="shared" si="231"/>
        <v>#DIV/0!</v>
      </c>
      <c r="UHL30" s="45" t="e">
        <f t="shared" si="231"/>
        <v>#DIV/0!</v>
      </c>
      <c r="UHM30" s="45" t="e">
        <f t="shared" si="231"/>
        <v>#DIV/0!</v>
      </c>
      <c r="UHN30" s="45" t="e">
        <f t="shared" si="231"/>
        <v>#DIV/0!</v>
      </c>
      <c r="UHO30" s="45" t="e">
        <f t="shared" si="231"/>
        <v>#DIV/0!</v>
      </c>
      <c r="UHP30" s="45" t="e">
        <f t="shared" si="231"/>
        <v>#DIV/0!</v>
      </c>
      <c r="UHQ30" s="45" t="e">
        <f t="shared" si="231"/>
        <v>#DIV/0!</v>
      </c>
      <c r="UHR30" s="45" t="e">
        <f t="shared" si="231"/>
        <v>#DIV/0!</v>
      </c>
      <c r="UHS30" s="45" t="e">
        <f t="shared" si="231"/>
        <v>#DIV/0!</v>
      </c>
      <c r="UHT30" s="45" t="e">
        <f t="shared" si="231"/>
        <v>#DIV/0!</v>
      </c>
      <c r="UHU30" s="45" t="e">
        <f t="shared" si="231"/>
        <v>#DIV/0!</v>
      </c>
      <c r="UHV30" s="45" t="e">
        <f t="shared" si="231"/>
        <v>#DIV/0!</v>
      </c>
      <c r="UHW30" s="45" t="e">
        <f t="shared" si="231"/>
        <v>#DIV/0!</v>
      </c>
      <c r="UHX30" s="45" t="e">
        <f t="shared" si="231"/>
        <v>#DIV/0!</v>
      </c>
      <c r="UHY30" s="45" t="e">
        <f t="shared" si="231"/>
        <v>#DIV/0!</v>
      </c>
      <c r="UHZ30" s="45" t="e">
        <f t="shared" si="231"/>
        <v>#DIV/0!</v>
      </c>
      <c r="UIA30" s="45" t="e">
        <f t="shared" si="231"/>
        <v>#DIV/0!</v>
      </c>
      <c r="UIB30" s="45" t="e">
        <f t="shared" si="231"/>
        <v>#DIV/0!</v>
      </c>
      <c r="UIC30" s="45" t="e">
        <f t="shared" si="231"/>
        <v>#DIV/0!</v>
      </c>
      <c r="UID30" s="45" t="e">
        <f t="shared" si="231"/>
        <v>#DIV/0!</v>
      </c>
      <c r="UIE30" s="45" t="e">
        <f t="shared" si="231"/>
        <v>#DIV/0!</v>
      </c>
      <c r="UIF30" s="45" t="e">
        <f t="shared" si="231"/>
        <v>#DIV/0!</v>
      </c>
      <c r="UIG30" s="45" t="e">
        <f t="shared" si="231"/>
        <v>#DIV/0!</v>
      </c>
      <c r="UIH30" s="45" t="e">
        <f t="shared" si="231"/>
        <v>#DIV/0!</v>
      </c>
      <c r="UII30" s="45" t="e">
        <f t="shared" si="231"/>
        <v>#DIV/0!</v>
      </c>
      <c r="UIJ30" s="45" t="e">
        <f t="shared" si="231"/>
        <v>#DIV/0!</v>
      </c>
      <c r="UIK30" s="45" t="e">
        <f t="shared" si="231"/>
        <v>#DIV/0!</v>
      </c>
      <c r="UIL30" s="45" t="e">
        <f t="shared" si="231"/>
        <v>#DIV/0!</v>
      </c>
      <c r="UIM30" s="45" t="e">
        <f t="shared" si="231"/>
        <v>#DIV/0!</v>
      </c>
      <c r="UIN30" s="45" t="e">
        <f t="shared" si="231"/>
        <v>#DIV/0!</v>
      </c>
      <c r="UIO30" s="45" t="e">
        <f t="shared" si="231"/>
        <v>#DIV/0!</v>
      </c>
      <c r="UIP30" s="45" t="e">
        <f t="shared" si="231"/>
        <v>#DIV/0!</v>
      </c>
      <c r="UIQ30" s="45" t="e">
        <f t="shared" si="231"/>
        <v>#DIV/0!</v>
      </c>
      <c r="UIR30" s="45" t="e">
        <f t="shared" si="231"/>
        <v>#DIV/0!</v>
      </c>
      <c r="UIS30" s="45" t="e">
        <f t="shared" si="231"/>
        <v>#DIV/0!</v>
      </c>
      <c r="UIT30" s="45" t="e">
        <f t="shared" si="231"/>
        <v>#DIV/0!</v>
      </c>
      <c r="UIU30" s="45" t="e">
        <f t="shared" si="231"/>
        <v>#DIV/0!</v>
      </c>
      <c r="UIV30" s="45" t="e">
        <f t="shared" si="231"/>
        <v>#DIV/0!</v>
      </c>
      <c r="UIW30" s="45" t="e">
        <f t="shared" si="231"/>
        <v>#DIV/0!</v>
      </c>
      <c r="UIX30" s="45" t="e">
        <f t="shared" si="231"/>
        <v>#DIV/0!</v>
      </c>
      <c r="UIY30" s="45" t="e">
        <f t="shared" si="231"/>
        <v>#DIV/0!</v>
      </c>
      <c r="UIZ30" s="45" t="e">
        <f t="shared" si="231"/>
        <v>#DIV/0!</v>
      </c>
      <c r="UJA30" s="45" t="e">
        <f t="shared" si="231"/>
        <v>#DIV/0!</v>
      </c>
      <c r="UJB30" s="45" t="e">
        <f t="shared" si="231"/>
        <v>#DIV/0!</v>
      </c>
      <c r="UJC30" s="45" t="e">
        <f t="shared" si="231"/>
        <v>#DIV/0!</v>
      </c>
      <c r="UJD30" s="45" t="e">
        <f t="shared" si="231"/>
        <v>#DIV/0!</v>
      </c>
      <c r="UJE30" s="45" t="e">
        <f t="shared" si="231"/>
        <v>#DIV/0!</v>
      </c>
      <c r="UJF30" s="45" t="e">
        <f t="shared" si="231"/>
        <v>#DIV/0!</v>
      </c>
      <c r="UJG30" s="45" t="e">
        <f t="shared" si="231"/>
        <v>#DIV/0!</v>
      </c>
      <c r="UJH30" s="45" t="e">
        <f t="shared" si="231"/>
        <v>#DIV/0!</v>
      </c>
      <c r="UJI30" s="45" t="e">
        <f t="shared" si="231"/>
        <v>#DIV/0!</v>
      </c>
      <c r="UJJ30" s="45" t="e">
        <f t="shared" si="231"/>
        <v>#DIV/0!</v>
      </c>
      <c r="UJK30" s="45" t="e">
        <f t="shared" si="231"/>
        <v>#DIV/0!</v>
      </c>
      <c r="UJL30" s="45" t="e">
        <f t="shared" si="231"/>
        <v>#DIV/0!</v>
      </c>
      <c r="UJM30" s="45" t="e">
        <f t="shared" si="231"/>
        <v>#DIV/0!</v>
      </c>
      <c r="UJN30" s="45" t="e">
        <f t="shared" si="231"/>
        <v>#DIV/0!</v>
      </c>
      <c r="UJO30" s="45" t="e">
        <f t="shared" si="231"/>
        <v>#DIV/0!</v>
      </c>
      <c r="UJP30" s="45" t="e">
        <f t="shared" ref="UJP30:UMA30" si="232">UJP8/UJP6</f>
        <v>#DIV/0!</v>
      </c>
      <c r="UJQ30" s="45" t="e">
        <f t="shared" si="232"/>
        <v>#DIV/0!</v>
      </c>
      <c r="UJR30" s="45" t="e">
        <f t="shared" si="232"/>
        <v>#DIV/0!</v>
      </c>
      <c r="UJS30" s="45" t="e">
        <f t="shared" si="232"/>
        <v>#DIV/0!</v>
      </c>
      <c r="UJT30" s="45" t="e">
        <f t="shared" si="232"/>
        <v>#DIV/0!</v>
      </c>
      <c r="UJU30" s="45" t="e">
        <f t="shared" si="232"/>
        <v>#DIV/0!</v>
      </c>
      <c r="UJV30" s="45" t="e">
        <f t="shared" si="232"/>
        <v>#DIV/0!</v>
      </c>
      <c r="UJW30" s="45" t="e">
        <f t="shared" si="232"/>
        <v>#DIV/0!</v>
      </c>
      <c r="UJX30" s="45" t="e">
        <f t="shared" si="232"/>
        <v>#DIV/0!</v>
      </c>
      <c r="UJY30" s="45" t="e">
        <f t="shared" si="232"/>
        <v>#DIV/0!</v>
      </c>
      <c r="UJZ30" s="45" t="e">
        <f t="shared" si="232"/>
        <v>#DIV/0!</v>
      </c>
      <c r="UKA30" s="45" t="e">
        <f t="shared" si="232"/>
        <v>#DIV/0!</v>
      </c>
      <c r="UKB30" s="45" t="e">
        <f t="shared" si="232"/>
        <v>#DIV/0!</v>
      </c>
      <c r="UKC30" s="45" t="e">
        <f t="shared" si="232"/>
        <v>#DIV/0!</v>
      </c>
      <c r="UKD30" s="45" t="e">
        <f t="shared" si="232"/>
        <v>#DIV/0!</v>
      </c>
      <c r="UKE30" s="45" t="e">
        <f t="shared" si="232"/>
        <v>#DIV/0!</v>
      </c>
      <c r="UKF30" s="45" t="e">
        <f t="shared" si="232"/>
        <v>#DIV/0!</v>
      </c>
      <c r="UKG30" s="45" t="e">
        <f t="shared" si="232"/>
        <v>#DIV/0!</v>
      </c>
      <c r="UKH30" s="45" t="e">
        <f t="shared" si="232"/>
        <v>#DIV/0!</v>
      </c>
      <c r="UKI30" s="45" t="e">
        <f t="shared" si="232"/>
        <v>#DIV/0!</v>
      </c>
      <c r="UKJ30" s="45" t="e">
        <f t="shared" si="232"/>
        <v>#DIV/0!</v>
      </c>
      <c r="UKK30" s="45" t="e">
        <f t="shared" si="232"/>
        <v>#DIV/0!</v>
      </c>
      <c r="UKL30" s="45" t="e">
        <f t="shared" si="232"/>
        <v>#DIV/0!</v>
      </c>
      <c r="UKM30" s="45" t="e">
        <f t="shared" si="232"/>
        <v>#DIV/0!</v>
      </c>
      <c r="UKN30" s="45" t="e">
        <f t="shared" si="232"/>
        <v>#DIV/0!</v>
      </c>
      <c r="UKO30" s="45" t="e">
        <f t="shared" si="232"/>
        <v>#DIV/0!</v>
      </c>
      <c r="UKP30" s="45" t="e">
        <f t="shared" si="232"/>
        <v>#DIV/0!</v>
      </c>
      <c r="UKQ30" s="45" t="e">
        <f t="shared" si="232"/>
        <v>#DIV/0!</v>
      </c>
      <c r="UKR30" s="45" t="e">
        <f t="shared" si="232"/>
        <v>#DIV/0!</v>
      </c>
      <c r="UKS30" s="45" t="e">
        <f t="shared" si="232"/>
        <v>#DIV/0!</v>
      </c>
      <c r="UKT30" s="45" t="e">
        <f t="shared" si="232"/>
        <v>#DIV/0!</v>
      </c>
      <c r="UKU30" s="45" t="e">
        <f t="shared" si="232"/>
        <v>#DIV/0!</v>
      </c>
      <c r="UKV30" s="45" t="e">
        <f t="shared" si="232"/>
        <v>#DIV/0!</v>
      </c>
      <c r="UKW30" s="45" t="e">
        <f t="shared" si="232"/>
        <v>#DIV/0!</v>
      </c>
      <c r="UKX30" s="45" t="e">
        <f t="shared" si="232"/>
        <v>#DIV/0!</v>
      </c>
      <c r="UKY30" s="45" t="e">
        <f t="shared" si="232"/>
        <v>#DIV/0!</v>
      </c>
      <c r="UKZ30" s="45" t="e">
        <f t="shared" si="232"/>
        <v>#DIV/0!</v>
      </c>
      <c r="ULA30" s="45" t="e">
        <f t="shared" si="232"/>
        <v>#DIV/0!</v>
      </c>
      <c r="ULB30" s="45" t="e">
        <f t="shared" si="232"/>
        <v>#DIV/0!</v>
      </c>
      <c r="ULC30" s="45" t="e">
        <f t="shared" si="232"/>
        <v>#DIV/0!</v>
      </c>
      <c r="ULD30" s="45" t="e">
        <f t="shared" si="232"/>
        <v>#DIV/0!</v>
      </c>
      <c r="ULE30" s="45" t="e">
        <f t="shared" si="232"/>
        <v>#DIV/0!</v>
      </c>
      <c r="ULF30" s="45" t="e">
        <f t="shared" si="232"/>
        <v>#DIV/0!</v>
      </c>
      <c r="ULG30" s="45" t="e">
        <f t="shared" si="232"/>
        <v>#DIV/0!</v>
      </c>
      <c r="ULH30" s="45" t="e">
        <f t="shared" si="232"/>
        <v>#DIV/0!</v>
      </c>
      <c r="ULI30" s="45" t="e">
        <f t="shared" si="232"/>
        <v>#DIV/0!</v>
      </c>
      <c r="ULJ30" s="45" t="e">
        <f t="shared" si="232"/>
        <v>#DIV/0!</v>
      </c>
      <c r="ULK30" s="45" t="e">
        <f t="shared" si="232"/>
        <v>#DIV/0!</v>
      </c>
      <c r="ULL30" s="45" t="e">
        <f t="shared" si="232"/>
        <v>#DIV/0!</v>
      </c>
      <c r="ULM30" s="45" t="e">
        <f t="shared" si="232"/>
        <v>#DIV/0!</v>
      </c>
      <c r="ULN30" s="45" t="e">
        <f t="shared" si="232"/>
        <v>#DIV/0!</v>
      </c>
      <c r="ULO30" s="45" t="e">
        <f t="shared" si="232"/>
        <v>#DIV/0!</v>
      </c>
      <c r="ULP30" s="45" t="e">
        <f t="shared" si="232"/>
        <v>#DIV/0!</v>
      </c>
      <c r="ULQ30" s="45" t="e">
        <f t="shared" si="232"/>
        <v>#DIV/0!</v>
      </c>
      <c r="ULR30" s="45" t="e">
        <f t="shared" si="232"/>
        <v>#DIV/0!</v>
      </c>
      <c r="ULS30" s="45" t="e">
        <f t="shared" si="232"/>
        <v>#DIV/0!</v>
      </c>
      <c r="ULT30" s="45" t="e">
        <f t="shared" si="232"/>
        <v>#DIV/0!</v>
      </c>
      <c r="ULU30" s="45" t="e">
        <f t="shared" si="232"/>
        <v>#DIV/0!</v>
      </c>
      <c r="ULV30" s="45" t="e">
        <f t="shared" si="232"/>
        <v>#DIV/0!</v>
      </c>
      <c r="ULW30" s="45" t="e">
        <f t="shared" si="232"/>
        <v>#DIV/0!</v>
      </c>
      <c r="ULX30" s="45" t="e">
        <f t="shared" si="232"/>
        <v>#DIV/0!</v>
      </c>
      <c r="ULY30" s="45" t="e">
        <f t="shared" si="232"/>
        <v>#DIV/0!</v>
      </c>
      <c r="ULZ30" s="45" t="e">
        <f t="shared" si="232"/>
        <v>#DIV/0!</v>
      </c>
      <c r="UMA30" s="45" t="e">
        <f t="shared" si="232"/>
        <v>#DIV/0!</v>
      </c>
      <c r="UMB30" s="45" t="e">
        <f t="shared" ref="UMB30:UOM30" si="233">UMB8/UMB6</f>
        <v>#DIV/0!</v>
      </c>
      <c r="UMC30" s="45" t="e">
        <f t="shared" si="233"/>
        <v>#DIV/0!</v>
      </c>
      <c r="UMD30" s="45" t="e">
        <f t="shared" si="233"/>
        <v>#DIV/0!</v>
      </c>
      <c r="UME30" s="45" t="e">
        <f t="shared" si="233"/>
        <v>#DIV/0!</v>
      </c>
      <c r="UMF30" s="45" t="e">
        <f t="shared" si="233"/>
        <v>#DIV/0!</v>
      </c>
      <c r="UMG30" s="45" t="e">
        <f t="shared" si="233"/>
        <v>#DIV/0!</v>
      </c>
      <c r="UMH30" s="45" t="e">
        <f t="shared" si="233"/>
        <v>#DIV/0!</v>
      </c>
      <c r="UMI30" s="45" t="e">
        <f t="shared" si="233"/>
        <v>#DIV/0!</v>
      </c>
      <c r="UMJ30" s="45" t="e">
        <f t="shared" si="233"/>
        <v>#DIV/0!</v>
      </c>
      <c r="UMK30" s="45" t="e">
        <f t="shared" si="233"/>
        <v>#DIV/0!</v>
      </c>
      <c r="UML30" s="45" t="e">
        <f t="shared" si="233"/>
        <v>#DIV/0!</v>
      </c>
      <c r="UMM30" s="45" t="e">
        <f t="shared" si="233"/>
        <v>#DIV/0!</v>
      </c>
      <c r="UMN30" s="45" t="e">
        <f t="shared" si="233"/>
        <v>#DIV/0!</v>
      </c>
      <c r="UMO30" s="45" t="e">
        <f t="shared" si="233"/>
        <v>#DIV/0!</v>
      </c>
      <c r="UMP30" s="45" t="e">
        <f t="shared" si="233"/>
        <v>#DIV/0!</v>
      </c>
      <c r="UMQ30" s="45" t="e">
        <f t="shared" si="233"/>
        <v>#DIV/0!</v>
      </c>
      <c r="UMR30" s="45" t="e">
        <f t="shared" si="233"/>
        <v>#DIV/0!</v>
      </c>
      <c r="UMS30" s="45" t="e">
        <f t="shared" si="233"/>
        <v>#DIV/0!</v>
      </c>
      <c r="UMT30" s="45" t="e">
        <f t="shared" si="233"/>
        <v>#DIV/0!</v>
      </c>
      <c r="UMU30" s="45" t="e">
        <f t="shared" si="233"/>
        <v>#DIV/0!</v>
      </c>
      <c r="UMV30" s="45" t="e">
        <f t="shared" si="233"/>
        <v>#DIV/0!</v>
      </c>
      <c r="UMW30" s="45" t="e">
        <f t="shared" si="233"/>
        <v>#DIV/0!</v>
      </c>
      <c r="UMX30" s="45" t="e">
        <f t="shared" si="233"/>
        <v>#DIV/0!</v>
      </c>
      <c r="UMY30" s="45" t="e">
        <f t="shared" si="233"/>
        <v>#DIV/0!</v>
      </c>
      <c r="UMZ30" s="45" t="e">
        <f t="shared" si="233"/>
        <v>#DIV/0!</v>
      </c>
      <c r="UNA30" s="45" t="e">
        <f t="shared" si="233"/>
        <v>#DIV/0!</v>
      </c>
      <c r="UNB30" s="45" t="e">
        <f t="shared" si="233"/>
        <v>#DIV/0!</v>
      </c>
      <c r="UNC30" s="45" t="e">
        <f t="shared" si="233"/>
        <v>#DIV/0!</v>
      </c>
      <c r="UND30" s="45" t="e">
        <f t="shared" si="233"/>
        <v>#DIV/0!</v>
      </c>
      <c r="UNE30" s="45" t="e">
        <f t="shared" si="233"/>
        <v>#DIV/0!</v>
      </c>
      <c r="UNF30" s="45" t="e">
        <f t="shared" si="233"/>
        <v>#DIV/0!</v>
      </c>
      <c r="UNG30" s="45" t="e">
        <f t="shared" si="233"/>
        <v>#DIV/0!</v>
      </c>
      <c r="UNH30" s="45" t="e">
        <f t="shared" si="233"/>
        <v>#DIV/0!</v>
      </c>
      <c r="UNI30" s="45" t="e">
        <f t="shared" si="233"/>
        <v>#DIV/0!</v>
      </c>
      <c r="UNJ30" s="45" t="e">
        <f t="shared" si="233"/>
        <v>#DIV/0!</v>
      </c>
      <c r="UNK30" s="45" t="e">
        <f t="shared" si="233"/>
        <v>#DIV/0!</v>
      </c>
      <c r="UNL30" s="45" t="e">
        <f t="shared" si="233"/>
        <v>#DIV/0!</v>
      </c>
      <c r="UNM30" s="45" t="e">
        <f t="shared" si="233"/>
        <v>#DIV/0!</v>
      </c>
      <c r="UNN30" s="45" t="e">
        <f t="shared" si="233"/>
        <v>#DIV/0!</v>
      </c>
      <c r="UNO30" s="45" t="e">
        <f t="shared" si="233"/>
        <v>#DIV/0!</v>
      </c>
      <c r="UNP30" s="45" t="e">
        <f t="shared" si="233"/>
        <v>#DIV/0!</v>
      </c>
      <c r="UNQ30" s="45" t="e">
        <f t="shared" si="233"/>
        <v>#DIV/0!</v>
      </c>
      <c r="UNR30" s="45" t="e">
        <f t="shared" si="233"/>
        <v>#DIV/0!</v>
      </c>
      <c r="UNS30" s="45" t="e">
        <f t="shared" si="233"/>
        <v>#DIV/0!</v>
      </c>
      <c r="UNT30" s="45" t="e">
        <f t="shared" si="233"/>
        <v>#DIV/0!</v>
      </c>
      <c r="UNU30" s="45" t="e">
        <f t="shared" si="233"/>
        <v>#DIV/0!</v>
      </c>
      <c r="UNV30" s="45" t="e">
        <f t="shared" si="233"/>
        <v>#DIV/0!</v>
      </c>
      <c r="UNW30" s="45" t="e">
        <f t="shared" si="233"/>
        <v>#DIV/0!</v>
      </c>
      <c r="UNX30" s="45" t="e">
        <f t="shared" si="233"/>
        <v>#DIV/0!</v>
      </c>
      <c r="UNY30" s="45" t="e">
        <f t="shared" si="233"/>
        <v>#DIV/0!</v>
      </c>
      <c r="UNZ30" s="45" t="e">
        <f t="shared" si="233"/>
        <v>#DIV/0!</v>
      </c>
      <c r="UOA30" s="45" t="e">
        <f t="shared" si="233"/>
        <v>#DIV/0!</v>
      </c>
      <c r="UOB30" s="45" t="e">
        <f t="shared" si="233"/>
        <v>#DIV/0!</v>
      </c>
      <c r="UOC30" s="45" t="e">
        <f t="shared" si="233"/>
        <v>#DIV/0!</v>
      </c>
      <c r="UOD30" s="45" t="e">
        <f t="shared" si="233"/>
        <v>#DIV/0!</v>
      </c>
      <c r="UOE30" s="45" t="e">
        <f t="shared" si="233"/>
        <v>#DIV/0!</v>
      </c>
      <c r="UOF30" s="45" t="e">
        <f t="shared" si="233"/>
        <v>#DIV/0!</v>
      </c>
      <c r="UOG30" s="45" t="e">
        <f t="shared" si="233"/>
        <v>#DIV/0!</v>
      </c>
      <c r="UOH30" s="45" t="e">
        <f t="shared" si="233"/>
        <v>#DIV/0!</v>
      </c>
      <c r="UOI30" s="45" t="e">
        <f t="shared" si="233"/>
        <v>#DIV/0!</v>
      </c>
      <c r="UOJ30" s="45" t="e">
        <f t="shared" si="233"/>
        <v>#DIV/0!</v>
      </c>
      <c r="UOK30" s="45" t="e">
        <f t="shared" si="233"/>
        <v>#DIV/0!</v>
      </c>
      <c r="UOL30" s="45" t="e">
        <f t="shared" si="233"/>
        <v>#DIV/0!</v>
      </c>
      <c r="UOM30" s="45" t="e">
        <f t="shared" si="233"/>
        <v>#DIV/0!</v>
      </c>
      <c r="UON30" s="45" t="e">
        <f t="shared" ref="UON30:UQY30" si="234">UON8/UON6</f>
        <v>#DIV/0!</v>
      </c>
      <c r="UOO30" s="45" t="e">
        <f t="shared" si="234"/>
        <v>#DIV/0!</v>
      </c>
      <c r="UOP30" s="45" t="e">
        <f t="shared" si="234"/>
        <v>#DIV/0!</v>
      </c>
      <c r="UOQ30" s="45" t="e">
        <f t="shared" si="234"/>
        <v>#DIV/0!</v>
      </c>
      <c r="UOR30" s="45" t="e">
        <f t="shared" si="234"/>
        <v>#DIV/0!</v>
      </c>
      <c r="UOS30" s="45" t="e">
        <f t="shared" si="234"/>
        <v>#DIV/0!</v>
      </c>
      <c r="UOT30" s="45" t="e">
        <f t="shared" si="234"/>
        <v>#DIV/0!</v>
      </c>
      <c r="UOU30" s="45" t="e">
        <f t="shared" si="234"/>
        <v>#DIV/0!</v>
      </c>
      <c r="UOV30" s="45" t="e">
        <f t="shared" si="234"/>
        <v>#DIV/0!</v>
      </c>
      <c r="UOW30" s="45" t="e">
        <f t="shared" si="234"/>
        <v>#DIV/0!</v>
      </c>
      <c r="UOX30" s="45" t="e">
        <f t="shared" si="234"/>
        <v>#DIV/0!</v>
      </c>
      <c r="UOY30" s="45" t="e">
        <f t="shared" si="234"/>
        <v>#DIV/0!</v>
      </c>
      <c r="UOZ30" s="45" t="e">
        <f t="shared" si="234"/>
        <v>#DIV/0!</v>
      </c>
      <c r="UPA30" s="45" t="e">
        <f t="shared" si="234"/>
        <v>#DIV/0!</v>
      </c>
      <c r="UPB30" s="45" t="e">
        <f t="shared" si="234"/>
        <v>#DIV/0!</v>
      </c>
      <c r="UPC30" s="45" t="e">
        <f t="shared" si="234"/>
        <v>#DIV/0!</v>
      </c>
      <c r="UPD30" s="45" t="e">
        <f t="shared" si="234"/>
        <v>#DIV/0!</v>
      </c>
      <c r="UPE30" s="45" t="e">
        <f t="shared" si="234"/>
        <v>#DIV/0!</v>
      </c>
      <c r="UPF30" s="45" t="e">
        <f t="shared" si="234"/>
        <v>#DIV/0!</v>
      </c>
      <c r="UPG30" s="45" t="e">
        <f t="shared" si="234"/>
        <v>#DIV/0!</v>
      </c>
      <c r="UPH30" s="45" t="e">
        <f t="shared" si="234"/>
        <v>#DIV/0!</v>
      </c>
      <c r="UPI30" s="45" t="e">
        <f t="shared" si="234"/>
        <v>#DIV/0!</v>
      </c>
      <c r="UPJ30" s="45" t="e">
        <f t="shared" si="234"/>
        <v>#DIV/0!</v>
      </c>
      <c r="UPK30" s="45" t="e">
        <f t="shared" si="234"/>
        <v>#DIV/0!</v>
      </c>
      <c r="UPL30" s="45" t="e">
        <f t="shared" si="234"/>
        <v>#DIV/0!</v>
      </c>
      <c r="UPM30" s="45" t="e">
        <f t="shared" si="234"/>
        <v>#DIV/0!</v>
      </c>
      <c r="UPN30" s="45" t="e">
        <f t="shared" si="234"/>
        <v>#DIV/0!</v>
      </c>
      <c r="UPO30" s="45" t="e">
        <f t="shared" si="234"/>
        <v>#DIV/0!</v>
      </c>
      <c r="UPP30" s="45" t="e">
        <f t="shared" si="234"/>
        <v>#DIV/0!</v>
      </c>
      <c r="UPQ30" s="45" t="e">
        <f t="shared" si="234"/>
        <v>#DIV/0!</v>
      </c>
      <c r="UPR30" s="45" t="e">
        <f t="shared" si="234"/>
        <v>#DIV/0!</v>
      </c>
      <c r="UPS30" s="45" t="e">
        <f t="shared" si="234"/>
        <v>#DIV/0!</v>
      </c>
      <c r="UPT30" s="45" t="e">
        <f t="shared" si="234"/>
        <v>#DIV/0!</v>
      </c>
      <c r="UPU30" s="45" t="e">
        <f t="shared" si="234"/>
        <v>#DIV/0!</v>
      </c>
      <c r="UPV30" s="45" t="e">
        <f t="shared" si="234"/>
        <v>#DIV/0!</v>
      </c>
      <c r="UPW30" s="45" t="e">
        <f t="shared" si="234"/>
        <v>#DIV/0!</v>
      </c>
      <c r="UPX30" s="45" t="e">
        <f t="shared" si="234"/>
        <v>#DIV/0!</v>
      </c>
      <c r="UPY30" s="45" t="e">
        <f t="shared" si="234"/>
        <v>#DIV/0!</v>
      </c>
      <c r="UPZ30" s="45" t="e">
        <f t="shared" si="234"/>
        <v>#DIV/0!</v>
      </c>
      <c r="UQA30" s="45" t="e">
        <f t="shared" si="234"/>
        <v>#DIV/0!</v>
      </c>
      <c r="UQB30" s="45" t="e">
        <f t="shared" si="234"/>
        <v>#DIV/0!</v>
      </c>
      <c r="UQC30" s="45" t="e">
        <f t="shared" si="234"/>
        <v>#DIV/0!</v>
      </c>
      <c r="UQD30" s="45" t="e">
        <f t="shared" si="234"/>
        <v>#DIV/0!</v>
      </c>
      <c r="UQE30" s="45" t="e">
        <f t="shared" si="234"/>
        <v>#DIV/0!</v>
      </c>
      <c r="UQF30" s="45" t="e">
        <f t="shared" si="234"/>
        <v>#DIV/0!</v>
      </c>
      <c r="UQG30" s="45" t="e">
        <f t="shared" si="234"/>
        <v>#DIV/0!</v>
      </c>
      <c r="UQH30" s="45" t="e">
        <f t="shared" si="234"/>
        <v>#DIV/0!</v>
      </c>
      <c r="UQI30" s="45" t="e">
        <f t="shared" si="234"/>
        <v>#DIV/0!</v>
      </c>
      <c r="UQJ30" s="45" t="e">
        <f t="shared" si="234"/>
        <v>#DIV/0!</v>
      </c>
      <c r="UQK30" s="45" t="e">
        <f t="shared" si="234"/>
        <v>#DIV/0!</v>
      </c>
      <c r="UQL30" s="45" t="e">
        <f t="shared" si="234"/>
        <v>#DIV/0!</v>
      </c>
      <c r="UQM30" s="45" t="e">
        <f t="shared" si="234"/>
        <v>#DIV/0!</v>
      </c>
      <c r="UQN30" s="45" t="e">
        <f t="shared" si="234"/>
        <v>#DIV/0!</v>
      </c>
      <c r="UQO30" s="45" t="e">
        <f t="shared" si="234"/>
        <v>#DIV/0!</v>
      </c>
      <c r="UQP30" s="45" t="e">
        <f t="shared" si="234"/>
        <v>#DIV/0!</v>
      </c>
      <c r="UQQ30" s="45" t="e">
        <f t="shared" si="234"/>
        <v>#DIV/0!</v>
      </c>
      <c r="UQR30" s="45" t="e">
        <f t="shared" si="234"/>
        <v>#DIV/0!</v>
      </c>
      <c r="UQS30" s="45" t="e">
        <f t="shared" si="234"/>
        <v>#DIV/0!</v>
      </c>
      <c r="UQT30" s="45" t="e">
        <f t="shared" si="234"/>
        <v>#DIV/0!</v>
      </c>
      <c r="UQU30" s="45" t="e">
        <f t="shared" si="234"/>
        <v>#DIV/0!</v>
      </c>
      <c r="UQV30" s="45" t="e">
        <f t="shared" si="234"/>
        <v>#DIV/0!</v>
      </c>
      <c r="UQW30" s="45" t="e">
        <f t="shared" si="234"/>
        <v>#DIV/0!</v>
      </c>
      <c r="UQX30" s="45" t="e">
        <f t="shared" si="234"/>
        <v>#DIV/0!</v>
      </c>
      <c r="UQY30" s="45" t="e">
        <f t="shared" si="234"/>
        <v>#DIV/0!</v>
      </c>
      <c r="UQZ30" s="45" t="e">
        <f t="shared" ref="UQZ30:UTK30" si="235">UQZ8/UQZ6</f>
        <v>#DIV/0!</v>
      </c>
      <c r="URA30" s="45" t="e">
        <f t="shared" si="235"/>
        <v>#DIV/0!</v>
      </c>
      <c r="URB30" s="45" t="e">
        <f t="shared" si="235"/>
        <v>#DIV/0!</v>
      </c>
      <c r="URC30" s="45" t="e">
        <f t="shared" si="235"/>
        <v>#DIV/0!</v>
      </c>
      <c r="URD30" s="45" t="e">
        <f t="shared" si="235"/>
        <v>#DIV/0!</v>
      </c>
      <c r="URE30" s="45" t="e">
        <f t="shared" si="235"/>
        <v>#DIV/0!</v>
      </c>
      <c r="URF30" s="45" t="e">
        <f t="shared" si="235"/>
        <v>#DIV/0!</v>
      </c>
      <c r="URG30" s="45" t="e">
        <f t="shared" si="235"/>
        <v>#DIV/0!</v>
      </c>
      <c r="URH30" s="45" t="e">
        <f t="shared" si="235"/>
        <v>#DIV/0!</v>
      </c>
      <c r="URI30" s="45" t="e">
        <f t="shared" si="235"/>
        <v>#DIV/0!</v>
      </c>
      <c r="URJ30" s="45" t="e">
        <f t="shared" si="235"/>
        <v>#DIV/0!</v>
      </c>
      <c r="URK30" s="45" t="e">
        <f t="shared" si="235"/>
        <v>#DIV/0!</v>
      </c>
      <c r="URL30" s="45" t="e">
        <f t="shared" si="235"/>
        <v>#DIV/0!</v>
      </c>
      <c r="URM30" s="45" t="e">
        <f t="shared" si="235"/>
        <v>#DIV/0!</v>
      </c>
      <c r="URN30" s="45" t="e">
        <f t="shared" si="235"/>
        <v>#DIV/0!</v>
      </c>
      <c r="URO30" s="45" t="e">
        <f t="shared" si="235"/>
        <v>#DIV/0!</v>
      </c>
      <c r="URP30" s="45" t="e">
        <f t="shared" si="235"/>
        <v>#DIV/0!</v>
      </c>
      <c r="URQ30" s="45" t="e">
        <f t="shared" si="235"/>
        <v>#DIV/0!</v>
      </c>
      <c r="URR30" s="45" t="e">
        <f t="shared" si="235"/>
        <v>#DIV/0!</v>
      </c>
      <c r="URS30" s="45" t="e">
        <f t="shared" si="235"/>
        <v>#DIV/0!</v>
      </c>
      <c r="URT30" s="45" t="e">
        <f t="shared" si="235"/>
        <v>#DIV/0!</v>
      </c>
      <c r="URU30" s="45" t="e">
        <f t="shared" si="235"/>
        <v>#DIV/0!</v>
      </c>
      <c r="URV30" s="45" t="e">
        <f t="shared" si="235"/>
        <v>#DIV/0!</v>
      </c>
      <c r="URW30" s="45" t="e">
        <f t="shared" si="235"/>
        <v>#DIV/0!</v>
      </c>
      <c r="URX30" s="45" t="e">
        <f t="shared" si="235"/>
        <v>#DIV/0!</v>
      </c>
      <c r="URY30" s="45" t="e">
        <f t="shared" si="235"/>
        <v>#DIV/0!</v>
      </c>
      <c r="URZ30" s="45" t="e">
        <f t="shared" si="235"/>
        <v>#DIV/0!</v>
      </c>
      <c r="USA30" s="45" t="e">
        <f t="shared" si="235"/>
        <v>#DIV/0!</v>
      </c>
      <c r="USB30" s="45" t="e">
        <f t="shared" si="235"/>
        <v>#DIV/0!</v>
      </c>
      <c r="USC30" s="45" t="e">
        <f t="shared" si="235"/>
        <v>#DIV/0!</v>
      </c>
      <c r="USD30" s="45" t="e">
        <f t="shared" si="235"/>
        <v>#DIV/0!</v>
      </c>
      <c r="USE30" s="45" t="e">
        <f t="shared" si="235"/>
        <v>#DIV/0!</v>
      </c>
      <c r="USF30" s="45" t="e">
        <f t="shared" si="235"/>
        <v>#DIV/0!</v>
      </c>
      <c r="USG30" s="45" t="e">
        <f t="shared" si="235"/>
        <v>#DIV/0!</v>
      </c>
      <c r="USH30" s="45" t="e">
        <f t="shared" si="235"/>
        <v>#DIV/0!</v>
      </c>
      <c r="USI30" s="45" t="e">
        <f t="shared" si="235"/>
        <v>#DIV/0!</v>
      </c>
      <c r="USJ30" s="45" t="e">
        <f t="shared" si="235"/>
        <v>#DIV/0!</v>
      </c>
      <c r="USK30" s="45" t="e">
        <f t="shared" si="235"/>
        <v>#DIV/0!</v>
      </c>
      <c r="USL30" s="45" t="e">
        <f t="shared" si="235"/>
        <v>#DIV/0!</v>
      </c>
      <c r="USM30" s="45" t="e">
        <f t="shared" si="235"/>
        <v>#DIV/0!</v>
      </c>
      <c r="USN30" s="45" t="e">
        <f t="shared" si="235"/>
        <v>#DIV/0!</v>
      </c>
      <c r="USO30" s="45" t="e">
        <f t="shared" si="235"/>
        <v>#DIV/0!</v>
      </c>
      <c r="USP30" s="45" t="e">
        <f t="shared" si="235"/>
        <v>#DIV/0!</v>
      </c>
      <c r="USQ30" s="45" t="e">
        <f t="shared" si="235"/>
        <v>#DIV/0!</v>
      </c>
      <c r="USR30" s="45" t="e">
        <f t="shared" si="235"/>
        <v>#DIV/0!</v>
      </c>
      <c r="USS30" s="45" t="e">
        <f t="shared" si="235"/>
        <v>#DIV/0!</v>
      </c>
      <c r="UST30" s="45" t="e">
        <f t="shared" si="235"/>
        <v>#DIV/0!</v>
      </c>
      <c r="USU30" s="45" t="e">
        <f t="shared" si="235"/>
        <v>#DIV/0!</v>
      </c>
      <c r="USV30" s="45" t="e">
        <f t="shared" si="235"/>
        <v>#DIV/0!</v>
      </c>
      <c r="USW30" s="45" t="e">
        <f t="shared" si="235"/>
        <v>#DIV/0!</v>
      </c>
      <c r="USX30" s="45" t="e">
        <f t="shared" si="235"/>
        <v>#DIV/0!</v>
      </c>
      <c r="USY30" s="45" t="e">
        <f t="shared" si="235"/>
        <v>#DIV/0!</v>
      </c>
      <c r="USZ30" s="45" t="e">
        <f t="shared" si="235"/>
        <v>#DIV/0!</v>
      </c>
      <c r="UTA30" s="45" t="e">
        <f t="shared" si="235"/>
        <v>#DIV/0!</v>
      </c>
      <c r="UTB30" s="45" t="e">
        <f t="shared" si="235"/>
        <v>#DIV/0!</v>
      </c>
      <c r="UTC30" s="45" t="e">
        <f t="shared" si="235"/>
        <v>#DIV/0!</v>
      </c>
      <c r="UTD30" s="45" t="e">
        <f t="shared" si="235"/>
        <v>#DIV/0!</v>
      </c>
      <c r="UTE30" s="45" t="e">
        <f t="shared" si="235"/>
        <v>#DIV/0!</v>
      </c>
      <c r="UTF30" s="45" t="e">
        <f t="shared" si="235"/>
        <v>#DIV/0!</v>
      </c>
      <c r="UTG30" s="45" t="e">
        <f t="shared" si="235"/>
        <v>#DIV/0!</v>
      </c>
      <c r="UTH30" s="45" t="e">
        <f t="shared" si="235"/>
        <v>#DIV/0!</v>
      </c>
      <c r="UTI30" s="45" t="e">
        <f t="shared" si="235"/>
        <v>#DIV/0!</v>
      </c>
      <c r="UTJ30" s="45" t="e">
        <f t="shared" si="235"/>
        <v>#DIV/0!</v>
      </c>
      <c r="UTK30" s="45" t="e">
        <f t="shared" si="235"/>
        <v>#DIV/0!</v>
      </c>
      <c r="UTL30" s="45" t="e">
        <f t="shared" ref="UTL30:UVW30" si="236">UTL8/UTL6</f>
        <v>#DIV/0!</v>
      </c>
      <c r="UTM30" s="45" t="e">
        <f t="shared" si="236"/>
        <v>#DIV/0!</v>
      </c>
      <c r="UTN30" s="45" t="e">
        <f t="shared" si="236"/>
        <v>#DIV/0!</v>
      </c>
      <c r="UTO30" s="45" t="e">
        <f t="shared" si="236"/>
        <v>#DIV/0!</v>
      </c>
      <c r="UTP30" s="45" t="e">
        <f t="shared" si="236"/>
        <v>#DIV/0!</v>
      </c>
      <c r="UTQ30" s="45" t="e">
        <f t="shared" si="236"/>
        <v>#DIV/0!</v>
      </c>
      <c r="UTR30" s="45" t="e">
        <f t="shared" si="236"/>
        <v>#DIV/0!</v>
      </c>
      <c r="UTS30" s="45" t="e">
        <f t="shared" si="236"/>
        <v>#DIV/0!</v>
      </c>
      <c r="UTT30" s="45" t="e">
        <f t="shared" si="236"/>
        <v>#DIV/0!</v>
      </c>
      <c r="UTU30" s="45" t="e">
        <f t="shared" si="236"/>
        <v>#DIV/0!</v>
      </c>
      <c r="UTV30" s="45" t="e">
        <f t="shared" si="236"/>
        <v>#DIV/0!</v>
      </c>
      <c r="UTW30" s="45" t="e">
        <f t="shared" si="236"/>
        <v>#DIV/0!</v>
      </c>
      <c r="UTX30" s="45" t="e">
        <f t="shared" si="236"/>
        <v>#DIV/0!</v>
      </c>
      <c r="UTY30" s="45" t="e">
        <f t="shared" si="236"/>
        <v>#DIV/0!</v>
      </c>
      <c r="UTZ30" s="45" t="e">
        <f t="shared" si="236"/>
        <v>#DIV/0!</v>
      </c>
      <c r="UUA30" s="45" t="e">
        <f t="shared" si="236"/>
        <v>#DIV/0!</v>
      </c>
      <c r="UUB30" s="45" t="e">
        <f t="shared" si="236"/>
        <v>#DIV/0!</v>
      </c>
      <c r="UUC30" s="45" t="e">
        <f t="shared" si="236"/>
        <v>#DIV/0!</v>
      </c>
      <c r="UUD30" s="45" t="e">
        <f t="shared" si="236"/>
        <v>#DIV/0!</v>
      </c>
      <c r="UUE30" s="45" t="e">
        <f t="shared" si="236"/>
        <v>#DIV/0!</v>
      </c>
      <c r="UUF30" s="45" t="e">
        <f t="shared" si="236"/>
        <v>#DIV/0!</v>
      </c>
      <c r="UUG30" s="45" t="e">
        <f t="shared" si="236"/>
        <v>#DIV/0!</v>
      </c>
      <c r="UUH30" s="45" t="e">
        <f t="shared" si="236"/>
        <v>#DIV/0!</v>
      </c>
      <c r="UUI30" s="45" t="e">
        <f t="shared" si="236"/>
        <v>#DIV/0!</v>
      </c>
      <c r="UUJ30" s="45" t="e">
        <f t="shared" si="236"/>
        <v>#DIV/0!</v>
      </c>
      <c r="UUK30" s="45" t="e">
        <f t="shared" si="236"/>
        <v>#DIV/0!</v>
      </c>
      <c r="UUL30" s="45" t="e">
        <f t="shared" si="236"/>
        <v>#DIV/0!</v>
      </c>
      <c r="UUM30" s="45" t="e">
        <f t="shared" si="236"/>
        <v>#DIV/0!</v>
      </c>
      <c r="UUN30" s="45" t="e">
        <f t="shared" si="236"/>
        <v>#DIV/0!</v>
      </c>
      <c r="UUO30" s="45" t="e">
        <f t="shared" si="236"/>
        <v>#DIV/0!</v>
      </c>
      <c r="UUP30" s="45" t="e">
        <f t="shared" si="236"/>
        <v>#DIV/0!</v>
      </c>
      <c r="UUQ30" s="45" t="e">
        <f t="shared" si="236"/>
        <v>#DIV/0!</v>
      </c>
      <c r="UUR30" s="45" t="e">
        <f t="shared" si="236"/>
        <v>#DIV/0!</v>
      </c>
      <c r="UUS30" s="45" t="e">
        <f t="shared" si="236"/>
        <v>#DIV/0!</v>
      </c>
      <c r="UUT30" s="45" t="e">
        <f t="shared" si="236"/>
        <v>#DIV/0!</v>
      </c>
      <c r="UUU30" s="45" t="e">
        <f t="shared" si="236"/>
        <v>#DIV/0!</v>
      </c>
      <c r="UUV30" s="45" t="e">
        <f t="shared" si="236"/>
        <v>#DIV/0!</v>
      </c>
      <c r="UUW30" s="45" t="e">
        <f t="shared" si="236"/>
        <v>#DIV/0!</v>
      </c>
      <c r="UUX30" s="45" t="e">
        <f t="shared" si="236"/>
        <v>#DIV/0!</v>
      </c>
      <c r="UUY30" s="45" t="e">
        <f t="shared" si="236"/>
        <v>#DIV/0!</v>
      </c>
      <c r="UUZ30" s="45" t="e">
        <f t="shared" si="236"/>
        <v>#DIV/0!</v>
      </c>
      <c r="UVA30" s="45" t="e">
        <f t="shared" si="236"/>
        <v>#DIV/0!</v>
      </c>
      <c r="UVB30" s="45" t="e">
        <f t="shared" si="236"/>
        <v>#DIV/0!</v>
      </c>
      <c r="UVC30" s="45" t="e">
        <f t="shared" si="236"/>
        <v>#DIV/0!</v>
      </c>
      <c r="UVD30" s="45" t="e">
        <f t="shared" si="236"/>
        <v>#DIV/0!</v>
      </c>
      <c r="UVE30" s="45" t="e">
        <f t="shared" si="236"/>
        <v>#DIV/0!</v>
      </c>
      <c r="UVF30" s="45" t="e">
        <f t="shared" si="236"/>
        <v>#DIV/0!</v>
      </c>
      <c r="UVG30" s="45" t="e">
        <f t="shared" si="236"/>
        <v>#DIV/0!</v>
      </c>
      <c r="UVH30" s="45" t="e">
        <f t="shared" si="236"/>
        <v>#DIV/0!</v>
      </c>
      <c r="UVI30" s="45" t="e">
        <f t="shared" si="236"/>
        <v>#DIV/0!</v>
      </c>
      <c r="UVJ30" s="45" t="e">
        <f t="shared" si="236"/>
        <v>#DIV/0!</v>
      </c>
      <c r="UVK30" s="45" t="e">
        <f t="shared" si="236"/>
        <v>#DIV/0!</v>
      </c>
      <c r="UVL30" s="45" t="e">
        <f t="shared" si="236"/>
        <v>#DIV/0!</v>
      </c>
      <c r="UVM30" s="45" t="e">
        <f t="shared" si="236"/>
        <v>#DIV/0!</v>
      </c>
      <c r="UVN30" s="45" t="e">
        <f t="shared" si="236"/>
        <v>#DIV/0!</v>
      </c>
      <c r="UVO30" s="45" t="e">
        <f t="shared" si="236"/>
        <v>#DIV/0!</v>
      </c>
      <c r="UVP30" s="45" t="e">
        <f t="shared" si="236"/>
        <v>#DIV/0!</v>
      </c>
      <c r="UVQ30" s="45" t="e">
        <f t="shared" si="236"/>
        <v>#DIV/0!</v>
      </c>
      <c r="UVR30" s="45" t="e">
        <f t="shared" si="236"/>
        <v>#DIV/0!</v>
      </c>
      <c r="UVS30" s="45" t="e">
        <f t="shared" si="236"/>
        <v>#DIV/0!</v>
      </c>
      <c r="UVT30" s="45" t="e">
        <f t="shared" si="236"/>
        <v>#DIV/0!</v>
      </c>
      <c r="UVU30" s="45" t="e">
        <f t="shared" si="236"/>
        <v>#DIV/0!</v>
      </c>
      <c r="UVV30" s="45" t="e">
        <f t="shared" si="236"/>
        <v>#DIV/0!</v>
      </c>
      <c r="UVW30" s="45" t="e">
        <f t="shared" si="236"/>
        <v>#DIV/0!</v>
      </c>
      <c r="UVX30" s="45" t="e">
        <f t="shared" ref="UVX30:UYI30" si="237">UVX8/UVX6</f>
        <v>#DIV/0!</v>
      </c>
      <c r="UVY30" s="45" t="e">
        <f t="shared" si="237"/>
        <v>#DIV/0!</v>
      </c>
      <c r="UVZ30" s="45" t="e">
        <f t="shared" si="237"/>
        <v>#DIV/0!</v>
      </c>
      <c r="UWA30" s="45" t="e">
        <f t="shared" si="237"/>
        <v>#DIV/0!</v>
      </c>
      <c r="UWB30" s="45" t="e">
        <f t="shared" si="237"/>
        <v>#DIV/0!</v>
      </c>
      <c r="UWC30" s="45" t="e">
        <f t="shared" si="237"/>
        <v>#DIV/0!</v>
      </c>
      <c r="UWD30" s="45" t="e">
        <f t="shared" si="237"/>
        <v>#DIV/0!</v>
      </c>
      <c r="UWE30" s="45" t="e">
        <f t="shared" si="237"/>
        <v>#DIV/0!</v>
      </c>
      <c r="UWF30" s="45" t="e">
        <f t="shared" si="237"/>
        <v>#DIV/0!</v>
      </c>
      <c r="UWG30" s="45" t="e">
        <f t="shared" si="237"/>
        <v>#DIV/0!</v>
      </c>
      <c r="UWH30" s="45" t="e">
        <f t="shared" si="237"/>
        <v>#DIV/0!</v>
      </c>
      <c r="UWI30" s="45" t="e">
        <f t="shared" si="237"/>
        <v>#DIV/0!</v>
      </c>
      <c r="UWJ30" s="45" t="e">
        <f t="shared" si="237"/>
        <v>#DIV/0!</v>
      </c>
      <c r="UWK30" s="45" t="e">
        <f t="shared" si="237"/>
        <v>#DIV/0!</v>
      </c>
      <c r="UWL30" s="45" t="e">
        <f t="shared" si="237"/>
        <v>#DIV/0!</v>
      </c>
      <c r="UWM30" s="45" t="e">
        <f t="shared" si="237"/>
        <v>#DIV/0!</v>
      </c>
      <c r="UWN30" s="45" t="e">
        <f t="shared" si="237"/>
        <v>#DIV/0!</v>
      </c>
      <c r="UWO30" s="45" t="e">
        <f t="shared" si="237"/>
        <v>#DIV/0!</v>
      </c>
      <c r="UWP30" s="45" t="e">
        <f t="shared" si="237"/>
        <v>#DIV/0!</v>
      </c>
      <c r="UWQ30" s="45" t="e">
        <f t="shared" si="237"/>
        <v>#DIV/0!</v>
      </c>
      <c r="UWR30" s="45" t="e">
        <f t="shared" si="237"/>
        <v>#DIV/0!</v>
      </c>
      <c r="UWS30" s="45" t="e">
        <f t="shared" si="237"/>
        <v>#DIV/0!</v>
      </c>
      <c r="UWT30" s="45" t="e">
        <f t="shared" si="237"/>
        <v>#DIV/0!</v>
      </c>
      <c r="UWU30" s="45" t="e">
        <f t="shared" si="237"/>
        <v>#DIV/0!</v>
      </c>
      <c r="UWV30" s="45" t="e">
        <f t="shared" si="237"/>
        <v>#DIV/0!</v>
      </c>
      <c r="UWW30" s="45" t="e">
        <f t="shared" si="237"/>
        <v>#DIV/0!</v>
      </c>
      <c r="UWX30" s="45" t="e">
        <f t="shared" si="237"/>
        <v>#DIV/0!</v>
      </c>
      <c r="UWY30" s="45" t="e">
        <f t="shared" si="237"/>
        <v>#DIV/0!</v>
      </c>
      <c r="UWZ30" s="45" t="e">
        <f t="shared" si="237"/>
        <v>#DIV/0!</v>
      </c>
      <c r="UXA30" s="45" t="e">
        <f t="shared" si="237"/>
        <v>#DIV/0!</v>
      </c>
      <c r="UXB30" s="45" t="e">
        <f t="shared" si="237"/>
        <v>#DIV/0!</v>
      </c>
      <c r="UXC30" s="45" t="e">
        <f t="shared" si="237"/>
        <v>#DIV/0!</v>
      </c>
      <c r="UXD30" s="45" t="e">
        <f t="shared" si="237"/>
        <v>#DIV/0!</v>
      </c>
      <c r="UXE30" s="45" t="e">
        <f t="shared" si="237"/>
        <v>#DIV/0!</v>
      </c>
      <c r="UXF30" s="45" t="e">
        <f t="shared" si="237"/>
        <v>#DIV/0!</v>
      </c>
      <c r="UXG30" s="45" t="e">
        <f t="shared" si="237"/>
        <v>#DIV/0!</v>
      </c>
      <c r="UXH30" s="45" t="e">
        <f t="shared" si="237"/>
        <v>#DIV/0!</v>
      </c>
      <c r="UXI30" s="45" t="e">
        <f t="shared" si="237"/>
        <v>#DIV/0!</v>
      </c>
      <c r="UXJ30" s="45" t="e">
        <f t="shared" si="237"/>
        <v>#DIV/0!</v>
      </c>
      <c r="UXK30" s="45" t="e">
        <f t="shared" si="237"/>
        <v>#DIV/0!</v>
      </c>
      <c r="UXL30" s="45" t="e">
        <f t="shared" si="237"/>
        <v>#DIV/0!</v>
      </c>
      <c r="UXM30" s="45" t="e">
        <f t="shared" si="237"/>
        <v>#DIV/0!</v>
      </c>
      <c r="UXN30" s="45" t="e">
        <f t="shared" si="237"/>
        <v>#DIV/0!</v>
      </c>
      <c r="UXO30" s="45" t="e">
        <f t="shared" si="237"/>
        <v>#DIV/0!</v>
      </c>
      <c r="UXP30" s="45" t="e">
        <f t="shared" si="237"/>
        <v>#DIV/0!</v>
      </c>
      <c r="UXQ30" s="45" t="e">
        <f t="shared" si="237"/>
        <v>#DIV/0!</v>
      </c>
      <c r="UXR30" s="45" t="e">
        <f t="shared" si="237"/>
        <v>#DIV/0!</v>
      </c>
      <c r="UXS30" s="45" t="e">
        <f t="shared" si="237"/>
        <v>#DIV/0!</v>
      </c>
      <c r="UXT30" s="45" t="e">
        <f t="shared" si="237"/>
        <v>#DIV/0!</v>
      </c>
      <c r="UXU30" s="45" t="e">
        <f t="shared" si="237"/>
        <v>#DIV/0!</v>
      </c>
      <c r="UXV30" s="45" t="e">
        <f t="shared" si="237"/>
        <v>#DIV/0!</v>
      </c>
      <c r="UXW30" s="45" t="e">
        <f t="shared" si="237"/>
        <v>#DIV/0!</v>
      </c>
      <c r="UXX30" s="45" t="e">
        <f t="shared" si="237"/>
        <v>#DIV/0!</v>
      </c>
      <c r="UXY30" s="45" t="e">
        <f t="shared" si="237"/>
        <v>#DIV/0!</v>
      </c>
      <c r="UXZ30" s="45" t="e">
        <f t="shared" si="237"/>
        <v>#DIV/0!</v>
      </c>
      <c r="UYA30" s="45" t="e">
        <f t="shared" si="237"/>
        <v>#DIV/0!</v>
      </c>
      <c r="UYB30" s="45" t="e">
        <f t="shared" si="237"/>
        <v>#DIV/0!</v>
      </c>
      <c r="UYC30" s="45" t="e">
        <f t="shared" si="237"/>
        <v>#DIV/0!</v>
      </c>
      <c r="UYD30" s="45" t="e">
        <f t="shared" si="237"/>
        <v>#DIV/0!</v>
      </c>
      <c r="UYE30" s="45" t="e">
        <f t="shared" si="237"/>
        <v>#DIV/0!</v>
      </c>
      <c r="UYF30" s="45" t="e">
        <f t="shared" si="237"/>
        <v>#DIV/0!</v>
      </c>
      <c r="UYG30" s="45" t="e">
        <f t="shared" si="237"/>
        <v>#DIV/0!</v>
      </c>
      <c r="UYH30" s="45" t="e">
        <f t="shared" si="237"/>
        <v>#DIV/0!</v>
      </c>
      <c r="UYI30" s="45" t="e">
        <f t="shared" si="237"/>
        <v>#DIV/0!</v>
      </c>
      <c r="UYJ30" s="45" t="e">
        <f t="shared" ref="UYJ30:VAU30" si="238">UYJ8/UYJ6</f>
        <v>#DIV/0!</v>
      </c>
      <c r="UYK30" s="45" t="e">
        <f t="shared" si="238"/>
        <v>#DIV/0!</v>
      </c>
      <c r="UYL30" s="45" t="e">
        <f t="shared" si="238"/>
        <v>#DIV/0!</v>
      </c>
      <c r="UYM30" s="45" t="e">
        <f t="shared" si="238"/>
        <v>#DIV/0!</v>
      </c>
      <c r="UYN30" s="45" t="e">
        <f t="shared" si="238"/>
        <v>#DIV/0!</v>
      </c>
      <c r="UYO30" s="45" t="e">
        <f t="shared" si="238"/>
        <v>#DIV/0!</v>
      </c>
      <c r="UYP30" s="45" t="e">
        <f t="shared" si="238"/>
        <v>#DIV/0!</v>
      </c>
      <c r="UYQ30" s="45" t="e">
        <f t="shared" si="238"/>
        <v>#DIV/0!</v>
      </c>
      <c r="UYR30" s="45" t="e">
        <f t="shared" si="238"/>
        <v>#DIV/0!</v>
      </c>
      <c r="UYS30" s="45" t="e">
        <f t="shared" si="238"/>
        <v>#DIV/0!</v>
      </c>
      <c r="UYT30" s="45" t="e">
        <f t="shared" si="238"/>
        <v>#DIV/0!</v>
      </c>
      <c r="UYU30" s="45" t="e">
        <f t="shared" si="238"/>
        <v>#DIV/0!</v>
      </c>
      <c r="UYV30" s="45" t="e">
        <f t="shared" si="238"/>
        <v>#DIV/0!</v>
      </c>
      <c r="UYW30" s="45" t="e">
        <f t="shared" si="238"/>
        <v>#DIV/0!</v>
      </c>
      <c r="UYX30" s="45" t="e">
        <f t="shared" si="238"/>
        <v>#DIV/0!</v>
      </c>
      <c r="UYY30" s="45" t="e">
        <f t="shared" si="238"/>
        <v>#DIV/0!</v>
      </c>
      <c r="UYZ30" s="45" t="e">
        <f t="shared" si="238"/>
        <v>#DIV/0!</v>
      </c>
      <c r="UZA30" s="45" t="e">
        <f t="shared" si="238"/>
        <v>#DIV/0!</v>
      </c>
      <c r="UZB30" s="45" t="e">
        <f t="shared" si="238"/>
        <v>#DIV/0!</v>
      </c>
      <c r="UZC30" s="45" t="e">
        <f t="shared" si="238"/>
        <v>#DIV/0!</v>
      </c>
      <c r="UZD30" s="45" t="e">
        <f t="shared" si="238"/>
        <v>#DIV/0!</v>
      </c>
      <c r="UZE30" s="45" t="e">
        <f t="shared" si="238"/>
        <v>#DIV/0!</v>
      </c>
      <c r="UZF30" s="45" t="e">
        <f t="shared" si="238"/>
        <v>#DIV/0!</v>
      </c>
      <c r="UZG30" s="45" t="e">
        <f t="shared" si="238"/>
        <v>#DIV/0!</v>
      </c>
      <c r="UZH30" s="45" t="e">
        <f t="shared" si="238"/>
        <v>#DIV/0!</v>
      </c>
      <c r="UZI30" s="45" t="e">
        <f t="shared" si="238"/>
        <v>#DIV/0!</v>
      </c>
      <c r="UZJ30" s="45" t="e">
        <f t="shared" si="238"/>
        <v>#DIV/0!</v>
      </c>
      <c r="UZK30" s="45" t="e">
        <f t="shared" si="238"/>
        <v>#DIV/0!</v>
      </c>
      <c r="UZL30" s="45" t="e">
        <f t="shared" si="238"/>
        <v>#DIV/0!</v>
      </c>
      <c r="UZM30" s="45" t="e">
        <f t="shared" si="238"/>
        <v>#DIV/0!</v>
      </c>
      <c r="UZN30" s="45" t="e">
        <f t="shared" si="238"/>
        <v>#DIV/0!</v>
      </c>
      <c r="UZO30" s="45" t="e">
        <f t="shared" si="238"/>
        <v>#DIV/0!</v>
      </c>
      <c r="UZP30" s="45" t="e">
        <f t="shared" si="238"/>
        <v>#DIV/0!</v>
      </c>
      <c r="UZQ30" s="45" t="e">
        <f t="shared" si="238"/>
        <v>#DIV/0!</v>
      </c>
      <c r="UZR30" s="45" t="e">
        <f t="shared" si="238"/>
        <v>#DIV/0!</v>
      </c>
      <c r="UZS30" s="45" t="e">
        <f t="shared" si="238"/>
        <v>#DIV/0!</v>
      </c>
      <c r="UZT30" s="45" t="e">
        <f t="shared" si="238"/>
        <v>#DIV/0!</v>
      </c>
      <c r="UZU30" s="45" t="e">
        <f t="shared" si="238"/>
        <v>#DIV/0!</v>
      </c>
      <c r="UZV30" s="45" t="e">
        <f t="shared" si="238"/>
        <v>#DIV/0!</v>
      </c>
      <c r="UZW30" s="45" t="e">
        <f t="shared" si="238"/>
        <v>#DIV/0!</v>
      </c>
      <c r="UZX30" s="45" t="e">
        <f t="shared" si="238"/>
        <v>#DIV/0!</v>
      </c>
      <c r="UZY30" s="45" t="e">
        <f t="shared" si="238"/>
        <v>#DIV/0!</v>
      </c>
      <c r="UZZ30" s="45" t="e">
        <f t="shared" si="238"/>
        <v>#DIV/0!</v>
      </c>
      <c r="VAA30" s="45" t="e">
        <f t="shared" si="238"/>
        <v>#DIV/0!</v>
      </c>
      <c r="VAB30" s="45" t="e">
        <f t="shared" si="238"/>
        <v>#DIV/0!</v>
      </c>
      <c r="VAC30" s="45" t="e">
        <f t="shared" si="238"/>
        <v>#DIV/0!</v>
      </c>
      <c r="VAD30" s="45" t="e">
        <f t="shared" si="238"/>
        <v>#DIV/0!</v>
      </c>
      <c r="VAE30" s="45" t="e">
        <f t="shared" si="238"/>
        <v>#DIV/0!</v>
      </c>
      <c r="VAF30" s="45" t="e">
        <f t="shared" si="238"/>
        <v>#DIV/0!</v>
      </c>
      <c r="VAG30" s="45" t="e">
        <f t="shared" si="238"/>
        <v>#DIV/0!</v>
      </c>
      <c r="VAH30" s="45" t="e">
        <f t="shared" si="238"/>
        <v>#DIV/0!</v>
      </c>
      <c r="VAI30" s="45" t="e">
        <f t="shared" si="238"/>
        <v>#DIV/0!</v>
      </c>
      <c r="VAJ30" s="45" t="e">
        <f t="shared" si="238"/>
        <v>#DIV/0!</v>
      </c>
      <c r="VAK30" s="45" t="e">
        <f t="shared" si="238"/>
        <v>#DIV/0!</v>
      </c>
      <c r="VAL30" s="45" t="e">
        <f t="shared" si="238"/>
        <v>#DIV/0!</v>
      </c>
      <c r="VAM30" s="45" t="e">
        <f t="shared" si="238"/>
        <v>#DIV/0!</v>
      </c>
      <c r="VAN30" s="45" t="e">
        <f t="shared" si="238"/>
        <v>#DIV/0!</v>
      </c>
      <c r="VAO30" s="45" t="e">
        <f t="shared" si="238"/>
        <v>#DIV/0!</v>
      </c>
      <c r="VAP30" s="45" t="e">
        <f t="shared" si="238"/>
        <v>#DIV/0!</v>
      </c>
      <c r="VAQ30" s="45" t="e">
        <f t="shared" si="238"/>
        <v>#DIV/0!</v>
      </c>
      <c r="VAR30" s="45" t="e">
        <f t="shared" si="238"/>
        <v>#DIV/0!</v>
      </c>
      <c r="VAS30" s="45" t="e">
        <f t="shared" si="238"/>
        <v>#DIV/0!</v>
      </c>
      <c r="VAT30" s="45" t="e">
        <f t="shared" si="238"/>
        <v>#DIV/0!</v>
      </c>
      <c r="VAU30" s="45" t="e">
        <f t="shared" si="238"/>
        <v>#DIV/0!</v>
      </c>
      <c r="VAV30" s="45" t="e">
        <f t="shared" ref="VAV30:VDG30" si="239">VAV8/VAV6</f>
        <v>#DIV/0!</v>
      </c>
      <c r="VAW30" s="45" t="e">
        <f t="shared" si="239"/>
        <v>#DIV/0!</v>
      </c>
      <c r="VAX30" s="45" t="e">
        <f t="shared" si="239"/>
        <v>#DIV/0!</v>
      </c>
      <c r="VAY30" s="45" t="e">
        <f t="shared" si="239"/>
        <v>#DIV/0!</v>
      </c>
      <c r="VAZ30" s="45" t="e">
        <f t="shared" si="239"/>
        <v>#DIV/0!</v>
      </c>
      <c r="VBA30" s="45" t="e">
        <f t="shared" si="239"/>
        <v>#DIV/0!</v>
      </c>
      <c r="VBB30" s="45" t="e">
        <f t="shared" si="239"/>
        <v>#DIV/0!</v>
      </c>
      <c r="VBC30" s="45" t="e">
        <f t="shared" si="239"/>
        <v>#DIV/0!</v>
      </c>
      <c r="VBD30" s="45" t="e">
        <f t="shared" si="239"/>
        <v>#DIV/0!</v>
      </c>
      <c r="VBE30" s="45" t="e">
        <f t="shared" si="239"/>
        <v>#DIV/0!</v>
      </c>
      <c r="VBF30" s="45" t="e">
        <f t="shared" si="239"/>
        <v>#DIV/0!</v>
      </c>
      <c r="VBG30" s="45" t="e">
        <f t="shared" si="239"/>
        <v>#DIV/0!</v>
      </c>
      <c r="VBH30" s="45" t="e">
        <f t="shared" si="239"/>
        <v>#DIV/0!</v>
      </c>
      <c r="VBI30" s="45" t="e">
        <f t="shared" si="239"/>
        <v>#DIV/0!</v>
      </c>
      <c r="VBJ30" s="45" t="e">
        <f t="shared" si="239"/>
        <v>#DIV/0!</v>
      </c>
      <c r="VBK30" s="45" t="e">
        <f t="shared" si="239"/>
        <v>#DIV/0!</v>
      </c>
      <c r="VBL30" s="45" t="e">
        <f t="shared" si="239"/>
        <v>#DIV/0!</v>
      </c>
      <c r="VBM30" s="45" t="e">
        <f t="shared" si="239"/>
        <v>#DIV/0!</v>
      </c>
      <c r="VBN30" s="45" t="e">
        <f t="shared" si="239"/>
        <v>#DIV/0!</v>
      </c>
      <c r="VBO30" s="45" t="e">
        <f t="shared" si="239"/>
        <v>#DIV/0!</v>
      </c>
      <c r="VBP30" s="45" t="e">
        <f t="shared" si="239"/>
        <v>#DIV/0!</v>
      </c>
      <c r="VBQ30" s="45" t="e">
        <f t="shared" si="239"/>
        <v>#DIV/0!</v>
      </c>
      <c r="VBR30" s="45" t="e">
        <f t="shared" si="239"/>
        <v>#DIV/0!</v>
      </c>
      <c r="VBS30" s="45" t="e">
        <f t="shared" si="239"/>
        <v>#DIV/0!</v>
      </c>
      <c r="VBT30" s="45" t="e">
        <f t="shared" si="239"/>
        <v>#DIV/0!</v>
      </c>
      <c r="VBU30" s="45" t="e">
        <f t="shared" si="239"/>
        <v>#DIV/0!</v>
      </c>
      <c r="VBV30" s="45" t="e">
        <f t="shared" si="239"/>
        <v>#DIV/0!</v>
      </c>
      <c r="VBW30" s="45" t="e">
        <f t="shared" si="239"/>
        <v>#DIV/0!</v>
      </c>
      <c r="VBX30" s="45" t="e">
        <f t="shared" si="239"/>
        <v>#DIV/0!</v>
      </c>
      <c r="VBY30" s="45" t="e">
        <f t="shared" si="239"/>
        <v>#DIV/0!</v>
      </c>
      <c r="VBZ30" s="45" t="e">
        <f t="shared" si="239"/>
        <v>#DIV/0!</v>
      </c>
      <c r="VCA30" s="45" t="e">
        <f t="shared" si="239"/>
        <v>#DIV/0!</v>
      </c>
      <c r="VCB30" s="45" t="e">
        <f t="shared" si="239"/>
        <v>#DIV/0!</v>
      </c>
      <c r="VCC30" s="45" t="e">
        <f t="shared" si="239"/>
        <v>#DIV/0!</v>
      </c>
      <c r="VCD30" s="45" t="e">
        <f t="shared" si="239"/>
        <v>#DIV/0!</v>
      </c>
      <c r="VCE30" s="45" t="e">
        <f t="shared" si="239"/>
        <v>#DIV/0!</v>
      </c>
      <c r="VCF30" s="45" t="e">
        <f t="shared" si="239"/>
        <v>#DIV/0!</v>
      </c>
      <c r="VCG30" s="45" t="e">
        <f t="shared" si="239"/>
        <v>#DIV/0!</v>
      </c>
      <c r="VCH30" s="45" t="e">
        <f t="shared" si="239"/>
        <v>#DIV/0!</v>
      </c>
      <c r="VCI30" s="45" t="e">
        <f t="shared" si="239"/>
        <v>#DIV/0!</v>
      </c>
      <c r="VCJ30" s="45" t="e">
        <f t="shared" si="239"/>
        <v>#DIV/0!</v>
      </c>
      <c r="VCK30" s="45" t="e">
        <f t="shared" si="239"/>
        <v>#DIV/0!</v>
      </c>
      <c r="VCL30" s="45" t="e">
        <f t="shared" si="239"/>
        <v>#DIV/0!</v>
      </c>
      <c r="VCM30" s="45" t="e">
        <f t="shared" si="239"/>
        <v>#DIV/0!</v>
      </c>
      <c r="VCN30" s="45" t="e">
        <f t="shared" si="239"/>
        <v>#DIV/0!</v>
      </c>
      <c r="VCO30" s="45" t="e">
        <f t="shared" si="239"/>
        <v>#DIV/0!</v>
      </c>
      <c r="VCP30" s="45" t="e">
        <f t="shared" si="239"/>
        <v>#DIV/0!</v>
      </c>
      <c r="VCQ30" s="45" t="e">
        <f t="shared" si="239"/>
        <v>#DIV/0!</v>
      </c>
      <c r="VCR30" s="45" t="e">
        <f t="shared" si="239"/>
        <v>#DIV/0!</v>
      </c>
      <c r="VCS30" s="45" t="e">
        <f t="shared" si="239"/>
        <v>#DIV/0!</v>
      </c>
      <c r="VCT30" s="45" t="e">
        <f t="shared" si="239"/>
        <v>#DIV/0!</v>
      </c>
      <c r="VCU30" s="45" t="e">
        <f t="shared" si="239"/>
        <v>#DIV/0!</v>
      </c>
      <c r="VCV30" s="45" t="e">
        <f t="shared" si="239"/>
        <v>#DIV/0!</v>
      </c>
      <c r="VCW30" s="45" t="e">
        <f t="shared" si="239"/>
        <v>#DIV/0!</v>
      </c>
      <c r="VCX30" s="45" t="e">
        <f t="shared" si="239"/>
        <v>#DIV/0!</v>
      </c>
      <c r="VCY30" s="45" t="e">
        <f t="shared" si="239"/>
        <v>#DIV/0!</v>
      </c>
      <c r="VCZ30" s="45" t="e">
        <f t="shared" si="239"/>
        <v>#DIV/0!</v>
      </c>
      <c r="VDA30" s="45" t="e">
        <f t="shared" si="239"/>
        <v>#DIV/0!</v>
      </c>
      <c r="VDB30" s="45" t="e">
        <f t="shared" si="239"/>
        <v>#DIV/0!</v>
      </c>
      <c r="VDC30" s="45" t="e">
        <f t="shared" si="239"/>
        <v>#DIV/0!</v>
      </c>
      <c r="VDD30" s="45" t="e">
        <f t="shared" si="239"/>
        <v>#DIV/0!</v>
      </c>
      <c r="VDE30" s="45" t="e">
        <f t="shared" si="239"/>
        <v>#DIV/0!</v>
      </c>
      <c r="VDF30" s="45" t="e">
        <f t="shared" si="239"/>
        <v>#DIV/0!</v>
      </c>
      <c r="VDG30" s="45" t="e">
        <f t="shared" si="239"/>
        <v>#DIV/0!</v>
      </c>
      <c r="VDH30" s="45" t="e">
        <f t="shared" ref="VDH30:VFS30" si="240">VDH8/VDH6</f>
        <v>#DIV/0!</v>
      </c>
      <c r="VDI30" s="45" t="e">
        <f t="shared" si="240"/>
        <v>#DIV/0!</v>
      </c>
      <c r="VDJ30" s="45" t="e">
        <f t="shared" si="240"/>
        <v>#DIV/0!</v>
      </c>
      <c r="VDK30" s="45" t="e">
        <f t="shared" si="240"/>
        <v>#DIV/0!</v>
      </c>
      <c r="VDL30" s="45" t="e">
        <f t="shared" si="240"/>
        <v>#DIV/0!</v>
      </c>
      <c r="VDM30" s="45" t="e">
        <f t="shared" si="240"/>
        <v>#DIV/0!</v>
      </c>
      <c r="VDN30" s="45" t="e">
        <f t="shared" si="240"/>
        <v>#DIV/0!</v>
      </c>
      <c r="VDO30" s="45" t="e">
        <f t="shared" si="240"/>
        <v>#DIV/0!</v>
      </c>
      <c r="VDP30" s="45" t="e">
        <f t="shared" si="240"/>
        <v>#DIV/0!</v>
      </c>
      <c r="VDQ30" s="45" t="e">
        <f t="shared" si="240"/>
        <v>#DIV/0!</v>
      </c>
      <c r="VDR30" s="45" t="e">
        <f t="shared" si="240"/>
        <v>#DIV/0!</v>
      </c>
      <c r="VDS30" s="45" t="e">
        <f t="shared" si="240"/>
        <v>#DIV/0!</v>
      </c>
      <c r="VDT30" s="45" t="e">
        <f t="shared" si="240"/>
        <v>#DIV/0!</v>
      </c>
      <c r="VDU30" s="45" t="e">
        <f t="shared" si="240"/>
        <v>#DIV/0!</v>
      </c>
      <c r="VDV30" s="45" t="e">
        <f t="shared" si="240"/>
        <v>#DIV/0!</v>
      </c>
      <c r="VDW30" s="45" t="e">
        <f t="shared" si="240"/>
        <v>#DIV/0!</v>
      </c>
      <c r="VDX30" s="45" t="e">
        <f t="shared" si="240"/>
        <v>#DIV/0!</v>
      </c>
      <c r="VDY30" s="45" t="e">
        <f t="shared" si="240"/>
        <v>#DIV/0!</v>
      </c>
      <c r="VDZ30" s="45" t="e">
        <f t="shared" si="240"/>
        <v>#DIV/0!</v>
      </c>
      <c r="VEA30" s="45" t="e">
        <f t="shared" si="240"/>
        <v>#DIV/0!</v>
      </c>
      <c r="VEB30" s="45" t="e">
        <f t="shared" si="240"/>
        <v>#DIV/0!</v>
      </c>
      <c r="VEC30" s="45" t="e">
        <f t="shared" si="240"/>
        <v>#DIV/0!</v>
      </c>
      <c r="VED30" s="45" t="e">
        <f t="shared" si="240"/>
        <v>#DIV/0!</v>
      </c>
      <c r="VEE30" s="45" t="e">
        <f t="shared" si="240"/>
        <v>#DIV/0!</v>
      </c>
      <c r="VEF30" s="45" t="e">
        <f t="shared" si="240"/>
        <v>#DIV/0!</v>
      </c>
      <c r="VEG30" s="45" t="e">
        <f t="shared" si="240"/>
        <v>#DIV/0!</v>
      </c>
      <c r="VEH30" s="45" t="e">
        <f t="shared" si="240"/>
        <v>#DIV/0!</v>
      </c>
      <c r="VEI30" s="45" t="e">
        <f t="shared" si="240"/>
        <v>#DIV/0!</v>
      </c>
      <c r="VEJ30" s="45" t="e">
        <f t="shared" si="240"/>
        <v>#DIV/0!</v>
      </c>
      <c r="VEK30" s="45" t="e">
        <f t="shared" si="240"/>
        <v>#DIV/0!</v>
      </c>
      <c r="VEL30" s="45" t="e">
        <f t="shared" si="240"/>
        <v>#DIV/0!</v>
      </c>
      <c r="VEM30" s="45" t="e">
        <f t="shared" si="240"/>
        <v>#DIV/0!</v>
      </c>
      <c r="VEN30" s="45" t="e">
        <f t="shared" si="240"/>
        <v>#DIV/0!</v>
      </c>
      <c r="VEO30" s="45" t="e">
        <f t="shared" si="240"/>
        <v>#DIV/0!</v>
      </c>
      <c r="VEP30" s="45" t="e">
        <f t="shared" si="240"/>
        <v>#DIV/0!</v>
      </c>
      <c r="VEQ30" s="45" t="e">
        <f t="shared" si="240"/>
        <v>#DIV/0!</v>
      </c>
      <c r="VER30" s="45" t="e">
        <f t="shared" si="240"/>
        <v>#DIV/0!</v>
      </c>
      <c r="VES30" s="45" t="e">
        <f t="shared" si="240"/>
        <v>#DIV/0!</v>
      </c>
      <c r="VET30" s="45" t="e">
        <f t="shared" si="240"/>
        <v>#DIV/0!</v>
      </c>
      <c r="VEU30" s="45" t="e">
        <f t="shared" si="240"/>
        <v>#DIV/0!</v>
      </c>
      <c r="VEV30" s="45" t="e">
        <f t="shared" si="240"/>
        <v>#DIV/0!</v>
      </c>
      <c r="VEW30" s="45" t="e">
        <f t="shared" si="240"/>
        <v>#DIV/0!</v>
      </c>
      <c r="VEX30" s="45" t="e">
        <f t="shared" si="240"/>
        <v>#DIV/0!</v>
      </c>
      <c r="VEY30" s="45" t="e">
        <f t="shared" si="240"/>
        <v>#DIV/0!</v>
      </c>
      <c r="VEZ30" s="45" t="e">
        <f t="shared" si="240"/>
        <v>#DIV/0!</v>
      </c>
      <c r="VFA30" s="45" t="e">
        <f t="shared" si="240"/>
        <v>#DIV/0!</v>
      </c>
      <c r="VFB30" s="45" t="e">
        <f t="shared" si="240"/>
        <v>#DIV/0!</v>
      </c>
      <c r="VFC30" s="45" t="e">
        <f t="shared" si="240"/>
        <v>#DIV/0!</v>
      </c>
      <c r="VFD30" s="45" t="e">
        <f t="shared" si="240"/>
        <v>#DIV/0!</v>
      </c>
      <c r="VFE30" s="45" t="e">
        <f t="shared" si="240"/>
        <v>#DIV/0!</v>
      </c>
      <c r="VFF30" s="45" t="e">
        <f t="shared" si="240"/>
        <v>#DIV/0!</v>
      </c>
      <c r="VFG30" s="45" t="e">
        <f t="shared" si="240"/>
        <v>#DIV/0!</v>
      </c>
      <c r="VFH30" s="45" t="e">
        <f t="shared" si="240"/>
        <v>#DIV/0!</v>
      </c>
      <c r="VFI30" s="45" t="e">
        <f t="shared" si="240"/>
        <v>#DIV/0!</v>
      </c>
      <c r="VFJ30" s="45" t="e">
        <f t="shared" si="240"/>
        <v>#DIV/0!</v>
      </c>
      <c r="VFK30" s="45" t="e">
        <f t="shared" si="240"/>
        <v>#DIV/0!</v>
      </c>
      <c r="VFL30" s="45" t="e">
        <f t="shared" si="240"/>
        <v>#DIV/0!</v>
      </c>
      <c r="VFM30" s="45" t="e">
        <f t="shared" si="240"/>
        <v>#DIV/0!</v>
      </c>
      <c r="VFN30" s="45" t="e">
        <f t="shared" si="240"/>
        <v>#DIV/0!</v>
      </c>
      <c r="VFO30" s="45" t="e">
        <f t="shared" si="240"/>
        <v>#DIV/0!</v>
      </c>
      <c r="VFP30" s="45" t="e">
        <f t="shared" si="240"/>
        <v>#DIV/0!</v>
      </c>
      <c r="VFQ30" s="45" t="e">
        <f t="shared" si="240"/>
        <v>#DIV/0!</v>
      </c>
      <c r="VFR30" s="45" t="e">
        <f t="shared" si="240"/>
        <v>#DIV/0!</v>
      </c>
      <c r="VFS30" s="45" t="e">
        <f t="shared" si="240"/>
        <v>#DIV/0!</v>
      </c>
      <c r="VFT30" s="45" t="e">
        <f t="shared" ref="VFT30:VIE30" si="241">VFT8/VFT6</f>
        <v>#DIV/0!</v>
      </c>
      <c r="VFU30" s="45" t="e">
        <f t="shared" si="241"/>
        <v>#DIV/0!</v>
      </c>
      <c r="VFV30" s="45" t="e">
        <f t="shared" si="241"/>
        <v>#DIV/0!</v>
      </c>
      <c r="VFW30" s="45" t="e">
        <f t="shared" si="241"/>
        <v>#DIV/0!</v>
      </c>
      <c r="VFX30" s="45" t="e">
        <f t="shared" si="241"/>
        <v>#DIV/0!</v>
      </c>
      <c r="VFY30" s="45" t="e">
        <f t="shared" si="241"/>
        <v>#DIV/0!</v>
      </c>
      <c r="VFZ30" s="45" t="e">
        <f t="shared" si="241"/>
        <v>#DIV/0!</v>
      </c>
      <c r="VGA30" s="45" t="e">
        <f t="shared" si="241"/>
        <v>#DIV/0!</v>
      </c>
      <c r="VGB30" s="45" t="e">
        <f t="shared" si="241"/>
        <v>#DIV/0!</v>
      </c>
      <c r="VGC30" s="45" t="e">
        <f t="shared" si="241"/>
        <v>#DIV/0!</v>
      </c>
      <c r="VGD30" s="45" t="e">
        <f t="shared" si="241"/>
        <v>#DIV/0!</v>
      </c>
      <c r="VGE30" s="45" t="e">
        <f t="shared" si="241"/>
        <v>#DIV/0!</v>
      </c>
      <c r="VGF30" s="45" t="e">
        <f t="shared" si="241"/>
        <v>#DIV/0!</v>
      </c>
      <c r="VGG30" s="45" t="e">
        <f t="shared" si="241"/>
        <v>#DIV/0!</v>
      </c>
      <c r="VGH30" s="45" t="e">
        <f t="shared" si="241"/>
        <v>#DIV/0!</v>
      </c>
      <c r="VGI30" s="45" t="e">
        <f t="shared" si="241"/>
        <v>#DIV/0!</v>
      </c>
      <c r="VGJ30" s="45" t="e">
        <f t="shared" si="241"/>
        <v>#DIV/0!</v>
      </c>
      <c r="VGK30" s="45" t="e">
        <f t="shared" si="241"/>
        <v>#DIV/0!</v>
      </c>
      <c r="VGL30" s="45" t="e">
        <f t="shared" si="241"/>
        <v>#DIV/0!</v>
      </c>
      <c r="VGM30" s="45" t="e">
        <f t="shared" si="241"/>
        <v>#DIV/0!</v>
      </c>
      <c r="VGN30" s="45" t="e">
        <f t="shared" si="241"/>
        <v>#DIV/0!</v>
      </c>
      <c r="VGO30" s="45" t="e">
        <f t="shared" si="241"/>
        <v>#DIV/0!</v>
      </c>
      <c r="VGP30" s="45" t="e">
        <f t="shared" si="241"/>
        <v>#DIV/0!</v>
      </c>
      <c r="VGQ30" s="45" t="e">
        <f t="shared" si="241"/>
        <v>#DIV/0!</v>
      </c>
      <c r="VGR30" s="45" t="e">
        <f t="shared" si="241"/>
        <v>#DIV/0!</v>
      </c>
      <c r="VGS30" s="45" t="e">
        <f t="shared" si="241"/>
        <v>#DIV/0!</v>
      </c>
      <c r="VGT30" s="45" t="e">
        <f t="shared" si="241"/>
        <v>#DIV/0!</v>
      </c>
      <c r="VGU30" s="45" t="e">
        <f t="shared" si="241"/>
        <v>#DIV/0!</v>
      </c>
      <c r="VGV30" s="45" t="e">
        <f t="shared" si="241"/>
        <v>#DIV/0!</v>
      </c>
      <c r="VGW30" s="45" t="e">
        <f t="shared" si="241"/>
        <v>#DIV/0!</v>
      </c>
      <c r="VGX30" s="45" t="e">
        <f t="shared" si="241"/>
        <v>#DIV/0!</v>
      </c>
      <c r="VGY30" s="45" t="e">
        <f t="shared" si="241"/>
        <v>#DIV/0!</v>
      </c>
      <c r="VGZ30" s="45" t="e">
        <f t="shared" si="241"/>
        <v>#DIV/0!</v>
      </c>
      <c r="VHA30" s="45" t="e">
        <f t="shared" si="241"/>
        <v>#DIV/0!</v>
      </c>
      <c r="VHB30" s="45" t="e">
        <f t="shared" si="241"/>
        <v>#DIV/0!</v>
      </c>
      <c r="VHC30" s="45" t="e">
        <f t="shared" si="241"/>
        <v>#DIV/0!</v>
      </c>
      <c r="VHD30" s="45" t="e">
        <f t="shared" si="241"/>
        <v>#DIV/0!</v>
      </c>
      <c r="VHE30" s="45" t="e">
        <f t="shared" si="241"/>
        <v>#DIV/0!</v>
      </c>
      <c r="VHF30" s="45" t="e">
        <f t="shared" si="241"/>
        <v>#DIV/0!</v>
      </c>
      <c r="VHG30" s="45" t="e">
        <f t="shared" si="241"/>
        <v>#DIV/0!</v>
      </c>
      <c r="VHH30" s="45" t="e">
        <f t="shared" si="241"/>
        <v>#DIV/0!</v>
      </c>
      <c r="VHI30" s="45" t="e">
        <f t="shared" si="241"/>
        <v>#DIV/0!</v>
      </c>
      <c r="VHJ30" s="45" t="e">
        <f t="shared" si="241"/>
        <v>#DIV/0!</v>
      </c>
      <c r="VHK30" s="45" t="e">
        <f t="shared" si="241"/>
        <v>#DIV/0!</v>
      </c>
      <c r="VHL30" s="45" t="e">
        <f t="shared" si="241"/>
        <v>#DIV/0!</v>
      </c>
      <c r="VHM30" s="45" t="e">
        <f t="shared" si="241"/>
        <v>#DIV/0!</v>
      </c>
      <c r="VHN30" s="45" t="e">
        <f t="shared" si="241"/>
        <v>#DIV/0!</v>
      </c>
      <c r="VHO30" s="45" t="e">
        <f t="shared" si="241"/>
        <v>#DIV/0!</v>
      </c>
      <c r="VHP30" s="45" t="e">
        <f t="shared" si="241"/>
        <v>#DIV/0!</v>
      </c>
      <c r="VHQ30" s="45" t="e">
        <f t="shared" si="241"/>
        <v>#DIV/0!</v>
      </c>
      <c r="VHR30" s="45" t="e">
        <f t="shared" si="241"/>
        <v>#DIV/0!</v>
      </c>
      <c r="VHS30" s="45" t="e">
        <f t="shared" si="241"/>
        <v>#DIV/0!</v>
      </c>
      <c r="VHT30" s="45" t="e">
        <f t="shared" si="241"/>
        <v>#DIV/0!</v>
      </c>
      <c r="VHU30" s="45" t="e">
        <f t="shared" si="241"/>
        <v>#DIV/0!</v>
      </c>
      <c r="VHV30" s="45" t="e">
        <f t="shared" si="241"/>
        <v>#DIV/0!</v>
      </c>
      <c r="VHW30" s="45" t="e">
        <f t="shared" si="241"/>
        <v>#DIV/0!</v>
      </c>
      <c r="VHX30" s="45" t="e">
        <f t="shared" si="241"/>
        <v>#DIV/0!</v>
      </c>
      <c r="VHY30" s="45" t="e">
        <f t="shared" si="241"/>
        <v>#DIV/0!</v>
      </c>
      <c r="VHZ30" s="45" t="e">
        <f t="shared" si="241"/>
        <v>#DIV/0!</v>
      </c>
      <c r="VIA30" s="45" t="e">
        <f t="shared" si="241"/>
        <v>#DIV/0!</v>
      </c>
      <c r="VIB30" s="45" t="e">
        <f t="shared" si="241"/>
        <v>#DIV/0!</v>
      </c>
      <c r="VIC30" s="45" t="e">
        <f t="shared" si="241"/>
        <v>#DIV/0!</v>
      </c>
      <c r="VID30" s="45" t="e">
        <f t="shared" si="241"/>
        <v>#DIV/0!</v>
      </c>
      <c r="VIE30" s="45" t="e">
        <f t="shared" si="241"/>
        <v>#DIV/0!</v>
      </c>
      <c r="VIF30" s="45" t="e">
        <f t="shared" ref="VIF30:VKQ30" si="242">VIF8/VIF6</f>
        <v>#DIV/0!</v>
      </c>
      <c r="VIG30" s="45" t="e">
        <f t="shared" si="242"/>
        <v>#DIV/0!</v>
      </c>
      <c r="VIH30" s="45" t="e">
        <f t="shared" si="242"/>
        <v>#DIV/0!</v>
      </c>
      <c r="VII30" s="45" t="e">
        <f t="shared" si="242"/>
        <v>#DIV/0!</v>
      </c>
      <c r="VIJ30" s="45" t="e">
        <f t="shared" si="242"/>
        <v>#DIV/0!</v>
      </c>
      <c r="VIK30" s="45" t="e">
        <f t="shared" si="242"/>
        <v>#DIV/0!</v>
      </c>
      <c r="VIL30" s="45" t="e">
        <f t="shared" si="242"/>
        <v>#DIV/0!</v>
      </c>
      <c r="VIM30" s="45" t="e">
        <f t="shared" si="242"/>
        <v>#DIV/0!</v>
      </c>
      <c r="VIN30" s="45" t="e">
        <f t="shared" si="242"/>
        <v>#DIV/0!</v>
      </c>
      <c r="VIO30" s="45" t="e">
        <f t="shared" si="242"/>
        <v>#DIV/0!</v>
      </c>
      <c r="VIP30" s="45" t="e">
        <f t="shared" si="242"/>
        <v>#DIV/0!</v>
      </c>
      <c r="VIQ30" s="45" t="e">
        <f t="shared" si="242"/>
        <v>#DIV/0!</v>
      </c>
      <c r="VIR30" s="45" t="e">
        <f t="shared" si="242"/>
        <v>#DIV/0!</v>
      </c>
      <c r="VIS30" s="45" t="e">
        <f t="shared" si="242"/>
        <v>#DIV/0!</v>
      </c>
      <c r="VIT30" s="45" t="e">
        <f t="shared" si="242"/>
        <v>#DIV/0!</v>
      </c>
      <c r="VIU30" s="45" t="e">
        <f t="shared" si="242"/>
        <v>#DIV/0!</v>
      </c>
      <c r="VIV30" s="45" t="e">
        <f t="shared" si="242"/>
        <v>#DIV/0!</v>
      </c>
      <c r="VIW30" s="45" t="e">
        <f t="shared" si="242"/>
        <v>#DIV/0!</v>
      </c>
      <c r="VIX30" s="45" t="e">
        <f t="shared" si="242"/>
        <v>#DIV/0!</v>
      </c>
      <c r="VIY30" s="45" t="e">
        <f t="shared" si="242"/>
        <v>#DIV/0!</v>
      </c>
      <c r="VIZ30" s="45" t="e">
        <f t="shared" si="242"/>
        <v>#DIV/0!</v>
      </c>
      <c r="VJA30" s="45" t="e">
        <f t="shared" si="242"/>
        <v>#DIV/0!</v>
      </c>
      <c r="VJB30" s="45" t="e">
        <f t="shared" si="242"/>
        <v>#DIV/0!</v>
      </c>
      <c r="VJC30" s="45" t="e">
        <f t="shared" si="242"/>
        <v>#DIV/0!</v>
      </c>
      <c r="VJD30" s="45" t="e">
        <f t="shared" si="242"/>
        <v>#DIV/0!</v>
      </c>
      <c r="VJE30" s="45" t="e">
        <f t="shared" si="242"/>
        <v>#DIV/0!</v>
      </c>
      <c r="VJF30" s="45" t="e">
        <f t="shared" si="242"/>
        <v>#DIV/0!</v>
      </c>
      <c r="VJG30" s="45" t="e">
        <f t="shared" si="242"/>
        <v>#DIV/0!</v>
      </c>
      <c r="VJH30" s="45" t="e">
        <f t="shared" si="242"/>
        <v>#DIV/0!</v>
      </c>
      <c r="VJI30" s="45" t="e">
        <f t="shared" si="242"/>
        <v>#DIV/0!</v>
      </c>
      <c r="VJJ30" s="45" t="e">
        <f t="shared" si="242"/>
        <v>#DIV/0!</v>
      </c>
      <c r="VJK30" s="45" t="e">
        <f t="shared" si="242"/>
        <v>#DIV/0!</v>
      </c>
      <c r="VJL30" s="45" t="e">
        <f t="shared" si="242"/>
        <v>#DIV/0!</v>
      </c>
      <c r="VJM30" s="45" t="e">
        <f t="shared" si="242"/>
        <v>#DIV/0!</v>
      </c>
      <c r="VJN30" s="45" t="e">
        <f t="shared" si="242"/>
        <v>#DIV/0!</v>
      </c>
      <c r="VJO30" s="45" t="e">
        <f t="shared" si="242"/>
        <v>#DIV/0!</v>
      </c>
      <c r="VJP30" s="45" t="e">
        <f t="shared" si="242"/>
        <v>#DIV/0!</v>
      </c>
      <c r="VJQ30" s="45" t="e">
        <f t="shared" si="242"/>
        <v>#DIV/0!</v>
      </c>
      <c r="VJR30" s="45" t="e">
        <f t="shared" si="242"/>
        <v>#DIV/0!</v>
      </c>
      <c r="VJS30" s="45" t="e">
        <f t="shared" si="242"/>
        <v>#DIV/0!</v>
      </c>
      <c r="VJT30" s="45" t="e">
        <f t="shared" si="242"/>
        <v>#DIV/0!</v>
      </c>
      <c r="VJU30" s="45" t="e">
        <f t="shared" si="242"/>
        <v>#DIV/0!</v>
      </c>
      <c r="VJV30" s="45" t="e">
        <f t="shared" si="242"/>
        <v>#DIV/0!</v>
      </c>
      <c r="VJW30" s="45" t="e">
        <f t="shared" si="242"/>
        <v>#DIV/0!</v>
      </c>
      <c r="VJX30" s="45" t="e">
        <f t="shared" si="242"/>
        <v>#DIV/0!</v>
      </c>
      <c r="VJY30" s="45" t="e">
        <f t="shared" si="242"/>
        <v>#DIV/0!</v>
      </c>
      <c r="VJZ30" s="45" t="e">
        <f t="shared" si="242"/>
        <v>#DIV/0!</v>
      </c>
      <c r="VKA30" s="45" t="e">
        <f t="shared" si="242"/>
        <v>#DIV/0!</v>
      </c>
      <c r="VKB30" s="45" t="e">
        <f t="shared" si="242"/>
        <v>#DIV/0!</v>
      </c>
      <c r="VKC30" s="45" t="e">
        <f t="shared" si="242"/>
        <v>#DIV/0!</v>
      </c>
      <c r="VKD30" s="45" t="e">
        <f t="shared" si="242"/>
        <v>#DIV/0!</v>
      </c>
      <c r="VKE30" s="45" t="e">
        <f t="shared" si="242"/>
        <v>#DIV/0!</v>
      </c>
      <c r="VKF30" s="45" t="e">
        <f t="shared" si="242"/>
        <v>#DIV/0!</v>
      </c>
      <c r="VKG30" s="45" t="e">
        <f t="shared" si="242"/>
        <v>#DIV/0!</v>
      </c>
      <c r="VKH30" s="45" t="e">
        <f t="shared" si="242"/>
        <v>#DIV/0!</v>
      </c>
      <c r="VKI30" s="45" t="e">
        <f t="shared" si="242"/>
        <v>#DIV/0!</v>
      </c>
      <c r="VKJ30" s="45" t="e">
        <f t="shared" si="242"/>
        <v>#DIV/0!</v>
      </c>
      <c r="VKK30" s="45" t="e">
        <f t="shared" si="242"/>
        <v>#DIV/0!</v>
      </c>
      <c r="VKL30" s="45" t="e">
        <f t="shared" si="242"/>
        <v>#DIV/0!</v>
      </c>
      <c r="VKM30" s="45" t="e">
        <f t="shared" si="242"/>
        <v>#DIV/0!</v>
      </c>
      <c r="VKN30" s="45" t="e">
        <f t="shared" si="242"/>
        <v>#DIV/0!</v>
      </c>
      <c r="VKO30" s="45" t="e">
        <f t="shared" si="242"/>
        <v>#DIV/0!</v>
      </c>
      <c r="VKP30" s="45" t="e">
        <f t="shared" si="242"/>
        <v>#DIV/0!</v>
      </c>
      <c r="VKQ30" s="45" t="e">
        <f t="shared" si="242"/>
        <v>#DIV/0!</v>
      </c>
      <c r="VKR30" s="45" t="e">
        <f t="shared" ref="VKR30:VNC30" si="243">VKR8/VKR6</f>
        <v>#DIV/0!</v>
      </c>
      <c r="VKS30" s="45" t="e">
        <f t="shared" si="243"/>
        <v>#DIV/0!</v>
      </c>
      <c r="VKT30" s="45" t="e">
        <f t="shared" si="243"/>
        <v>#DIV/0!</v>
      </c>
      <c r="VKU30" s="45" t="e">
        <f t="shared" si="243"/>
        <v>#DIV/0!</v>
      </c>
      <c r="VKV30" s="45" t="e">
        <f t="shared" si="243"/>
        <v>#DIV/0!</v>
      </c>
      <c r="VKW30" s="45" t="e">
        <f t="shared" si="243"/>
        <v>#DIV/0!</v>
      </c>
      <c r="VKX30" s="45" t="e">
        <f t="shared" si="243"/>
        <v>#DIV/0!</v>
      </c>
      <c r="VKY30" s="45" t="e">
        <f t="shared" si="243"/>
        <v>#DIV/0!</v>
      </c>
      <c r="VKZ30" s="45" t="e">
        <f t="shared" si="243"/>
        <v>#DIV/0!</v>
      </c>
      <c r="VLA30" s="45" t="e">
        <f t="shared" si="243"/>
        <v>#DIV/0!</v>
      </c>
      <c r="VLB30" s="45" t="e">
        <f t="shared" si="243"/>
        <v>#DIV/0!</v>
      </c>
      <c r="VLC30" s="45" t="e">
        <f t="shared" si="243"/>
        <v>#DIV/0!</v>
      </c>
      <c r="VLD30" s="45" t="e">
        <f t="shared" si="243"/>
        <v>#DIV/0!</v>
      </c>
      <c r="VLE30" s="45" t="e">
        <f t="shared" si="243"/>
        <v>#DIV/0!</v>
      </c>
      <c r="VLF30" s="45" t="e">
        <f t="shared" si="243"/>
        <v>#DIV/0!</v>
      </c>
      <c r="VLG30" s="45" t="e">
        <f t="shared" si="243"/>
        <v>#DIV/0!</v>
      </c>
      <c r="VLH30" s="45" t="e">
        <f t="shared" si="243"/>
        <v>#DIV/0!</v>
      </c>
      <c r="VLI30" s="45" t="e">
        <f t="shared" si="243"/>
        <v>#DIV/0!</v>
      </c>
      <c r="VLJ30" s="45" t="e">
        <f t="shared" si="243"/>
        <v>#DIV/0!</v>
      </c>
      <c r="VLK30" s="45" t="e">
        <f t="shared" si="243"/>
        <v>#DIV/0!</v>
      </c>
      <c r="VLL30" s="45" t="e">
        <f t="shared" si="243"/>
        <v>#DIV/0!</v>
      </c>
      <c r="VLM30" s="45" t="e">
        <f t="shared" si="243"/>
        <v>#DIV/0!</v>
      </c>
      <c r="VLN30" s="45" t="e">
        <f t="shared" si="243"/>
        <v>#DIV/0!</v>
      </c>
      <c r="VLO30" s="45" t="e">
        <f t="shared" si="243"/>
        <v>#DIV/0!</v>
      </c>
      <c r="VLP30" s="45" t="e">
        <f t="shared" si="243"/>
        <v>#DIV/0!</v>
      </c>
      <c r="VLQ30" s="45" t="e">
        <f t="shared" si="243"/>
        <v>#DIV/0!</v>
      </c>
      <c r="VLR30" s="45" t="e">
        <f t="shared" si="243"/>
        <v>#DIV/0!</v>
      </c>
      <c r="VLS30" s="45" t="e">
        <f t="shared" si="243"/>
        <v>#DIV/0!</v>
      </c>
      <c r="VLT30" s="45" t="e">
        <f t="shared" si="243"/>
        <v>#DIV/0!</v>
      </c>
      <c r="VLU30" s="45" t="e">
        <f t="shared" si="243"/>
        <v>#DIV/0!</v>
      </c>
      <c r="VLV30" s="45" t="e">
        <f t="shared" si="243"/>
        <v>#DIV/0!</v>
      </c>
      <c r="VLW30" s="45" t="e">
        <f t="shared" si="243"/>
        <v>#DIV/0!</v>
      </c>
      <c r="VLX30" s="45" t="e">
        <f t="shared" si="243"/>
        <v>#DIV/0!</v>
      </c>
      <c r="VLY30" s="45" t="e">
        <f t="shared" si="243"/>
        <v>#DIV/0!</v>
      </c>
      <c r="VLZ30" s="45" t="e">
        <f t="shared" si="243"/>
        <v>#DIV/0!</v>
      </c>
      <c r="VMA30" s="45" t="e">
        <f t="shared" si="243"/>
        <v>#DIV/0!</v>
      </c>
      <c r="VMB30" s="45" t="e">
        <f t="shared" si="243"/>
        <v>#DIV/0!</v>
      </c>
      <c r="VMC30" s="45" t="e">
        <f t="shared" si="243"/>
        <v>#DIV/0!</v>
      </c>
      <c r="VMD30" s="45" t="e">
        <f t="shared" si="243"/>
        <v>#DIV/0!</v>
      </c>
      <c r="VME30" s="45" t="e">
        <f t="shared" si="243"/>
        <v>#DIV/0!</v>
      </c>
      <c r="VMF30" s="45" t="e">
        <f t="shared" si="243"/>
        <v>#DIV/0!</v>
      </c>
      <c r="VMG30" s="45" t="e">
        <f t="shared" si="243"/>
        <v>#DIV/0!</v>
      </c>
      <c r="VMH30" s="45" t="e">
        <f t="shared" si="243"/>
        <v>#DIV/0!</v>
      </c>
      <c r="VMI30" s="45" t="e">
        <f t="shared" si="243"/>
        <v>#DIV/0!</v>
      </c>
      <c r="VMJ30" s="45" t="e">
        <f t="shared" si="243"/>
        <v>#DIV/0!</v>
      </c>
      <c r="VMK30" s="45" t="e">
        <f t="shared" si="243"/>
        <v>#DIV/0!</v>
      </c>
      <c r="VML30" s="45" t="e">
        <f t="shared" si="243"/>
        <v>#DIV/0!</v>
      </c>
      <c r="VMM30" s="45" t="e">
        <f t="shared" si="243"/>
        <v>#DIV/0!</v>
      </c>
      <c r="VMN30" s="45" t="e">
        <f t="shared" si="243"/>
        <v>#DIV/0!</v>
      </c>
      <c r="VMO30" s="45" t="e">
        <f t="shared" si="243"/>
        <v>#DIV/0!</v>
      </c>
      <c r="VMP30" s="45" t="e">
        <f t="shared" si="243"/>
        <v>#DIV/0!</v>
      </c>
      <c r="VMQ30" s="45" t="e">
        <f t="shared" si="243"/>
        <v>#DIV/0!</v>
      </c>
      <c r="VMR30" s="45" t="e">
        <f t="shared" si="243"/>
        <v>#DIV/0!</v>
      </c>
      <c r="VMS30" s="45" t="e">
        <f t="shared" si="243"/>
        <v>#DIV/0!</v>
      </c>
      <c r="VMT30" s="45" t="e">
        <f t="shared" si="243"/>
        <v>#DIV/0!</v>
      </c>
      <c r="VMU30" s="45" t="e">
        <f t="shared" si="243"/>
        <v>#DIV/0!</v>
      </c>
      <c r="VMV30" s="45" t="e">
        <f t="shared" si="243"/>
        <v>#DIV/0!</v>
      </c>
      <c r="VMW30" s="45" t="e">
        <f t="shared" si="243"/>
        <v>#DIV/0!</v>
      </c>
      <c r="VMX30" s="45" t="e">
        <f t="shared" si="243"/>
        <v>#DIV/0!</v>
      </c>
      <c r="VMY30" s="45" t="e">
        <f t="shared" si="243"/>
        <v>#DIV/0!</v>
      </c>
      <c r="VMZ30" s="45" t="e">
        <f t="shared" si="243"/>
        <v>#DIV/0!</v>
      </c>
      <c r="VNA30" s="45" t="e">
        <f t="shared" si="243"/>
        <v>#DIV/0!</v>
      </c>
      <c r="VNB30" s="45" t="e">
        <f t="shared" si="243"/>
        <v>#DIV/0!</v>
      </c>
      <c r="VNC30" s="45" t="e">
        <f t="shared" si="243"/>
        <v>#DIV/0!</v>
      </c>
      <c r="VND30" s="45" t="e">
        <f t="shared" ref="VND30:VPO30" si="244">VND8/VND6</f>
        <v>#DIV/0!</v>
      </c>
      <c r="VNE30" s="45" t="e">
        <f t="shared" si="244"/>
        <v>#DIV/0!</v>
      </c>
      <c r="VNF30" s="45" t="e">
        <f t="shared" si="244"/>
        <v>#DIV/0!</v>
      </c>
      <c r="VNG30" s="45" t="e">
        <f t="shared" si="244"/>
        <v>#DIV/0!</v>
      </c>
      <c r="VNH30" s="45" t="e">
        <f t="shared" si="244"/>
        <v>#DIV/0!</v>
      </c>
      <c r="VNI30" s="45" t="e">
        <f t="shared" si="244"/>
        <v>#DIV/0!</v>
      </c>
      <c r="VNJ30" s="45" t="e">
        <f t="shared" si="244"/>
        <v>#DIV/0!</v>
      </c>
      <c r="VNK30" s="45" t="e">
        <f t="shared" si="244"/>
        <v>#DIV/0!</v>
      </c>
      <c r="VNL30" s="45" t="e">
        <f t="shared" si="244"/>
        <v>#DIV/0!</v>
      </c>
      <c r="VNM30" s="45" t="e">
        <f t="shared" si="244"/>
        <v>#DIV/0!</v>
      </c>
      <c r="VNN30" s="45" t="e">
        <f t="shared" si="244"/>
        <v>#DIV/0!</v>
      </c>
      <c r="VNO30" s="45" t="e">
        <f t="shared" si="244"/>
        <v>#DIV/0!</v>
      </c>
      <c r="VNP30" s="45" t="e">
        <f t="shared" si="244"/>
        <v>#DIV/0!</v>
      </c>
      <c r="VNQ30" s="45" t="e">
        <f t="shared" si="244"/>
        <v>#DIV/0!</v>
      </c>
      <c r="VNR30" s="45" t="e">
        <f t="shared" si="244"/>
        <v>#DIV/0!</v>
      </c>
      <c r="VNS30" s="45" t="e">
        <f t="shared" si="244"/>
        <v>#DIV/0!</v>
      </c>
      <c r="VNT30" s="45" t="e">
        <f t="shared" si="244"/>
        <v>#DIV/0!</v>
      </c>
      <c r="VNU30" s="45" t="e">
        <f t="shared" si="244"/>
        <v>#DIV/0!</v>
      </c>
      <c r="VNV30" s="45" t="e">
        <f t="shared" si="244"/>
        <v>#DIV/0!</v>
      </c>
      <c r="VNW30" s="45" t="e">
        <f t="shared" si="244"/>
        <v>#DIV/0!</v>
      </c>
      <c r="VNX30" s="45" t="e">
        <f t="shared" si="244"/>
        <v>#DIV/0!</v>
      </c>
      <c r="VNY30" s="45" t="e">
        <f t="shared" si="244"/>
        <v>#DIV/0!</v>
      </c>
      <c r="VNZ30" s="45" t="e">
        <f t="shared" si="244"/>
        <v>#DIV/0!</v>
      </c>
      <c r="VOA30" s="45" t="e">
        <f t="shared" si="244"/>
        <v>#DIV/0!</v>
      </c>
      <c r="VOB30" s="45" t="e">
        <f t="shared" si="244"/>
        <v>#DIV/0!</v>
      </c>
      <c r="VOC30" s="45" t="e">
        <f t="shared" si="244"/>
        <v>#DIV/0!</v>
      </c>
      <c r="VOD30" s="45" t="e">
        <f t="shared" si="244"/>
        <v>#DIV/0!</v>
      </c>
      <c r="VOE30" s="45" t="e">
        <f t="shared" si="244"/>
        <v>#DIV/0!</v>
      </c>
      <c r="VOF30" s="45" t="e">
        <f t="shared" si="244"/>
        <v>#DIV/0!</v>
      </c>
      <c r="VOG30" s="45" t="e">
        <f t="shared" si="244"/>
        <v>#DIV/0!</v>
      </c>
      <c r="VOH30" s="45" t="e">
        <f t="shared" si="244"/>
        <v>#DIV/0!</v>
      </c>
      <c r="VOI30" s="45" t="e">
        <f t="shared" si="244"/>
        <v>#DIV/0!</v>
      </c>
      <c r="VOJ30" s="45" t="e">
        <f t="shared" si="244"/>
        <v>#DIV/0!</v>
      </c>
      <c r="VOK30" s="45" t="e">
        <f t="shared" si="244"/>
        <v>#DIV/0!</v>
      </c>
      <c r="VOL30" s="45" t="e">
        <f t="shared" si="244"/>
        <v>#DIV/0!</v>
      </c>
      <c r="VOM30" s="45" t="e">
        <f t="shared" si="244"/>
        <v>#DIV/0!</v>
      </c>
      <c r="VON30" s="45" t="e">
        <f t="shared" si="244"/>
        <v>#DIV/0!</v>
      </c>
      <c r="VOO30" s="45" t="e">
        <f t="shared" si="244"/>
        <v>#DIV/0!</v>
      </c>
      <c r="VOP30" s="45" t="e">
        <f t="shared" si="244"/>
        <v>#DIV/0!</v>
      </c>
      <c r="VOQ30" s="45" t="e">
        <f t="shared" si="244"/>
        <v>#DIV/0!</v>
      </c>
      <c r="VOR30" s="45" t="e">
        <f t="shared" si="244"/>
        <v>#DIV/0!</v>
      </c>
      <c r="VOS30" s="45" t="e">
        <f t="shared" si="244"/>
        <v>#DIV/0!</v>
      </c>
      <c r="VOT30" s="45" t="e">
        <f t="shared" si="244"/>
        <v>#DIV/0!</v>
      </c>
      <c r="VOU30" s="45" t="e">
        <f t="shared" si="244"/>
        <v>#DIV/0!</v>
      </c>
      <c r="VOV30" s="45" t="e">
        <f t="shared" si="244"/>
        <v>#DIV/0!</v>
      </c>
      <c r="VOW30" s="45" t="e">
        <f t="shared" si="244"/>
        <v>#DIV/0!</v>
      </c>
      <c r="VOX30" s="45" t="e">
        <f t="shared" si="244"/>
        <v>#DIV/0!</v>
      </c>
      <c r="VOY30" s="45" t="e">
        <f t="shared" si="244"/>
        <v>#DIV/0!</v>
      </c>
      <c r="VOZ30" s="45" t="e">
        <f t="shared" si="244"/>
        <v>#DIV/0!</v>
      </c>
      <c r="VPA30" s="45" t="e">
        <f t="shared" si="244"/>
        <v>#DIV/0!</v>
      </c>
      <c r="VPB30" s="45" t="e">
        <f t="shared" si="244"/>
        <v>#DIV/0!</v>
      </c>
      <c r="VPC30" s="45" t="e">
        <f t="shared" si="244"/>
        <v>#DIV/0!</v>
      </c>
      <c r="VPD30" s="45" t="e">
        <f t="shared" si="244"/>
        <v>#DIV/0!</v>
      </c>
      <c r="VPE30" s="45" t="e">
        <f t="shared" si="244"/>
        <v>#DIV/0!</v>
      </c>
      <c r="VPF30" s="45" t="e">
        <f t="shared" si="244"/>
        <v>#DIV/0!</v>
      </c>
      <c r="VPG30" s="45" t="e">
        <f t="shared" si="244"/>
        <v>#DIV/0!</v>
      </c>
      <c r="VPH30" s="45" t="e">
        <f t="shared" si="244"/>
        <v>#DIV/0!</v>
      </c>
      <c r="VPI30" s="45" t="e">
        <f t="shared" si="244"/>
        <v>#DIV/0!</v>
      </c>
      <c r="VPJ30" s="45" t="e">
        <f t="shared" si="244"/>
        <v>#DIV/0!</v>
      </c>
      <c r="VPK30" s="45" t="e">
        <f t="shared" si="244"/>
        <v>#DIV/0!</v>
      </c>
      <c r="VPL30" s="45" t="e">
        <f t="shared" si="244"/>
        <v>#DIV/0!</v>
      </c>
      <c r="VPM30" s="45" t="e">
        <f t="shared" si="244"/>
        <v>#DIV/0!</v>
      </c>
      <c r="VPN30" s="45" t="e">
        <f t="shared" si="244"/>
        <v>#DIV/0!</v>
      </c>
      <c r="VPO30" s="45" t="e">
        <f t="shared" si="244"/>
        <v>#DIV/0!</v>
      </c>
      <c r="VPP30" s="45" t="e">
        <f t="shared" ref="VPP30:VSA30" si="245">VPP8/VPP6</f>
        <v>#DIV/0!</v>
      </c>
      <c r="VPQ30" s="45" t="e">
        <f t="shared" si="245"/>
        <v>#DIV/0!</v>
      </c>
      <c r="VPR30" s="45" t="e">
        <f t="shared" si="245"/>
        <v>#DIV/0!</v>
      </c>
      <c r="VPS30" s="45" t="e">
        <f t="shared" si="245"/>
        <v>#DIV/0!</v>
      </c>
      <c r="VPT30" s="45" t="e">
        <f t="shared" si="245"/>
        <v>#DIV/0!</v>
      </c>
      <c r="VPU30" s="45" t="e">
        <f t="shared" si="245"/>
        <v>#DIV/0!</v>
      </c>
      <c r="VPV30" s="45" t="e">
        <f t="shared" si="245"/>
        <v>#DIV/0!</v>
      </c>
      <c r="VPW30" s="45" t="e">
        <f t="shared" si="245"/>
        <v>#DIV/0!</v>
      </c>
      <c r="VPX30" s="45" t="e">
        <f t="shared" si="245"/>
        <v>#DIV/0!</v>
      </c>
      <c r="VPY30" s="45" t="e">
        <f t="shared" si="245"/>
        <v>#DIV/0!</v>
      </c>
      <c r="VPZ30" s="45" t="e">
        <f t="shared" si="245"/>
        <v>#DIV/0!</v>
      </c>
      <c r="VQA30" s="45" t="e">
        <f t="shared" si="245"/>
        <v>#DIV/0!</v>
      </c>
      <c r="VQB30" s="45" t="e">
        <f t="shared" si="245"/>
        <v>#DIV/0!</v>
      </c>
      <c r="VQC30" s="45" t="e">
        <f t="shared" si="245"/>
        <v>#DIV/0!</v>
      </c>
      <c r="VQD30" s="45" t="e">
        <f t="shared" si="245"/>
        <v>#DIV/0!</v>
      </c>
      <c r="VQE30" s="45" t="e">
        <f t="shared" si="245"/>
        <v>#DIV/0!</v>
      </c>
      <c r="VQF30" s="45" t="e">
        <f t="shared" si="245"/>
        <v>#DIV/0!</v>
      </c>
      <c r="VQG30" s="45" t="e">
        <f t="shared" si="245"/>
        <v>#DIV/0!</v>
      </c>
      <c r="VQH30" s="45" t="e">
        <f t="shared" si="245"/>
        <v>#DIV/0!</v>
      </c>
      <c r="VQI30" s="45" t="e">
        <f t="shared" si="245"/>
        <v>#DIV/0!</v>
      </c>
      <c r="VQJ30" s="45" t="e">
        <f t="shared" si="245"/>
        <v>#DIV/0!</v>
      </c>
      <c r="VQK30" s="45" t="e">
        <f t="shared" si="245"/>
        <v>#DIV/0!</v>
      </c>
      <c r="VQL30" s="45" t="e">
        <f t="shared" si="245"/>
        <v>#DIV/0!</v>
      </c>
      <c r="VQM30" s="45" t="e">
        <f t="shared" si="245"/>
        <v>#DIV/0!</v>
      </c>
      <c r="VQN30" s="45" t="e">
        <f t="shared" si="245"/>
        <v>#DIV/0!</v>
      </c>
      <c r="VQO30" s="45" t="e">
        <f t="shared" si="245"/>
        <v>#DIV/0!</v>
      </c>
      <c r="VQP30" s="45" t="e">
        <f t="shared" si="245"/>
        <v>#DIV/0!</v>
      </c>
      <c r="VQQ30" s="45" t="e">
        <f t="shared" si="245"/>
        <v>#DIV/0!</v>
      </c>
      <c r="VQR30" s="45" t="e">
        <f t="shared" si="245"/>
        <v>#DIV/0!</v>
      </c>
      <c r="VQS30" s="45" t="e">
        <f t="shared" si="245"/>
        <v>#DIV/0!</v>
      </c>
      <c r="VQT30" s="45" t="e">
        <f t="shared" si="245"/>
        <v>#DIV/0!</v>
      </c>
      <c r="VQU30" s="45" t="e">
        <f t="shared" si="245"/>
        <v>#DIV/0!</v>
      </c>
      <c r="VQV30" s="45" t="e">
        <f t="shared" si="245"/>
        <v>#DIV/0!</v>
      </c>
      <c r="VQW30" s="45" t="e">
        <f t="shared" si="245"/>
        <v>#DIV/0!</v>
      </c>
      <c r="VQX30" s="45" t="e">
        <f t="shared" si="245"/>
        <v>#DIV/0!</v>
      </c>
      <c r="VQY30" s="45" t="e">
        <f t="shared" si="245"/>
        <v>#DIV/0!</v>
      </c>
      <c r="VQZ30" s="45" t="e">
        <f t="shared" si="245"/>
        <v>#DIV/0!</v>
      </c>
      <c r="VRA30" s="45" t="e">
        <f t="shared" si="245"/>
        <v>#DIV/0!</v>
      </c>
      <c r="VRB30" s="45" t="e">
        <f t="shared" si="245"/>
        <v>#DIV/0!</v>
      </c>
      <c r="VRC30" s="45" t="e">
        <f t="shared" si="245"/>
        <v>#DIV/0!</v>
      </c>
      <c r="VRD30" s="45" t="e">
        <f t="shared" si="245"/>
        <v>#DIV/0!</v>
      </c>
      <c r="VRE30" s="45" t="e">
        <f t="shared" si="245"/>
        <v>#DIV/0!</v>
      </c>
      <c r="VRF30" s="45" t="e">
        <f t="shared" si="245"/>
        <v>#DIV/0!</v>
      </c>
      <c r="VRG30" s="45" t="e">
        <f t="shared" si="245"/>
        <v>#DIV/0!</v>
      </c>
      <c r="VRH30" s="45" t="e">
        <f t="shared" si="245"/>
        <v>#DIV/0!</v>
      </c>
      <c r="VRI30" s="45" t="e">
        <f t="shared" si="245"/>
        <v>#DIV/0!</v>
      </c>
      <c r="VRJ30" s="45" t="e">
        <f t="shared" si="245"/>
        <v>#DIV/0!</v>
      </c>
      <c r="VRK30" s="45" t="e">
        <f t="shared" si="245"/>
        <v>#DIV/0!</v>
      </c>
      <c r="VRL30" s="45" t="e">
        <f t="shared" si="245"/>
        <v>#DIV/0!</v>
      </c>
      <c r="VRM30" s="45" t="e">
        <f t="shared" si="245"/>
        <v>#DIV/0!</v>
      </c>
      <c r="VRN30" s="45" t="e">
        <f t="shared" si="245"/>
        <v>#DIV/0!</v>
      </c>
      <c r="VRO30" s="45" t="e">
        <f t="shared" si="245"/>
        <v>#DIV/0!</v>
      </c>
      <c r="VRP30" s="45" t="e">
        <f t="shared" si="245"/>
        <v>#DIV/0!</v>
      </c>
      <c r="VRQ30" s="45" t="e">
        <f t="shared" si="245"/>
        <v>#DIV/0!</v>
      </c>
      <c r="VRR30" s="45" t="e">
        <f t="shared" si="245"/>
        <v>#DIV/0!</v>
      </c>
      <c r="VRS30" s="45" t="e">
        <f t="shared" si="245"/>
        <v>#DIV/0!</v>
      </c>
      <c r="VRT30" s="45" t="e">
        <f t="shared" si="245"/>
        <v>#DIV/0!</v>
      </c>
      <c r="VRU30" s="45" t="e">
        <f t="shared" si="245"/>
        <v>#DIV/0!</v>
      </c>
      <c r="VRV30" s="45" t="e">
        <f t="shared" si="245"/>
        <v>#DIV/0!</v>
      </c>
      <c r="VRW30" s="45" t="e">
        <f t="shared" si="245"/>
        <v>#DIV/0!</v>
      </c>
      <c r="VRX30" s="45" t="e">
        <f t="shared" si="245"/>
        <v>#DIV/0!</v>
      </c>
      <c r="VRY30" s="45" t="e">
        <f t="shared" si="245"/>
        <v>#DIV/0!</v>
      </c>
      <c r="VRZ30" s="45" t="e">
        <f t="shared" si="245"/>
        <v>#DIV/0!</v>
      </c>
      <c r="VSA30" s="45" t="e">
        <f t="shared" si="245"/>
        <v>#DIV/0!</v>
      </c>
      <c r="VSB30" s="45" t="e">
        <f t="shared" ref="VSB30:VUM30" si="246">VSB8/VSB6</f>
        <v>#DIV/0!</v>
      </c>
      <c r="VSC30" s="45" t="e">
        <f t="shared" si="246"/>
        <v>#DIV/0!</v>
      </c>
      <c r="VSD30" s="45" t="e">
        <f t="shared" si="246"/>
        <v>#DIV/0!</v>
      </c>
      <c r="VSE30" s="45" t="e">
        <f t="shared" si="246"/>
        <v>#DIV/0!</v>
      </c>
      <c r="VSF30" s="45" t="e">
        <f t="shared" si="246"/>
        <v>#DIV/0!</v>
      </c>
      <c r="VSG30" s="45" t="e">
        <f t="shared" si="246"/>
        <v>#DIV/0!</v>
      </c>
      <c r="VSH30" s="45" t="e">
        <f t="shared" si="246"/>
        <v>#DIV/0!</v>
      </c>
      <c r="VSI30" s="45" t="e">
        <f t="shared" si="246"/>
        <v>#DIV/0!</v>
      </c>
      <c r="VSJ30" s="45" t="e">
        <f t="shared" si="246"/>
        <v>#DIV/0!</v>
      </c>
      <c r="VSK30" s="45" t="e">
        <f t="shared" si="246"/>
        <v>#DIV/0!</v>
      </c>
      <c r="VSL30" s="45" t="e">
        <f t="shared" si="246"/>
        <v>#DIV/0!</v>
      </c>
      <c r="VSM30" s="45" t="e">
        <f t="shared" si="246"/>
        <v>#DIV/0!</v>
      </c>
      <c r="VSN30" s="45" t="e">
        <f t="shared" si="246"/>
        <v>#DIV/0!</v>
      </c>
      <c r="VSO30" s="45" t="e">
        <f t="shared" si="246"/>
        <v>#DIV/0!</v>
      </c>
      <c r="VSP30" s="45" t="e">
        <f t="shared" si="246"/>
        <v>#DIV/0!</v>
      </c>
      <c r="VSQ30" s="45" t="e">
        <f t="shared" si="246"/>
        <v>#DIV/0!</v>
      </c>
      <c r="VSR30" s="45" t="e">
        <f t="shared" si="246"/>
        <v>#DIV/0!</v>
      </c>
      <c r="VSS30" s="45" t="e">
        <f t="shared" si="246"/>
        <v>#DIV/0!</v>
      </c>
      <c r="VST30" s="45" t="e">
        <f t="shared" si="246"/>
        <v>#DIV/0!</v>
      </c>
      <c r="VSU30" s="45" t="e">
        <f t="shared" si="246"/>
        <v>#DIV/0!</v>
      </c>
      <c r="VSV30" s="45" t="e">
        <f t="shared" si="246"/>
        <v>#DIV/0!</v>
      </c>
      <c r="VSW30" s="45" t="e">
        <f t="shared" si="246"/>
        <v>#DIV/0!</v>
      </c>
      <c r="VSX30" s="45" t="e">
        <f t="shared" si="246"/>
        <v>#DIV/0!</v>
      </c>
      <c r="VSY30" s="45" t="e">
        <f t="shared" si="246"/>
        <v>#DIV/0!</v>
      </c>
      <c r="VSZ30" s="45" t="e">
        <f t="shared" si="246"/>
        <v>#DIV/0!</v>
      </c>
      <c r="VTA30" s="45" t="e">
        <f t="shared" si="246"/>
        <v>#DIV/0!</v>
      </c>
      <c r="VTB30" s="45" t="e">
        <f t="shared" si="246"/>
        <v>#DIV/0!</v>
      </c>
      <c r="VTC30" s="45" t="e">
        <f t="shared" si="246"/>
        <v>#DIV/0!</v>
      </c>
      <c r="VTD30" s="45" t="e">
        <f t="shared" si="246"/>
        <v>#DIV/0!</v>
      </c>
      <c r="VTE30" s="45" t="e">
        <f t="shared" si="246"/>
        <v>#DIV/0!</v>
      </c>
      <c r="VTF30" s="45" t="e">
        <f t="shared" si="246"/>
        <v>#DIV/0!</v>
      </c>
      <c r="VTG30" s="45" t="e">
        <f t="shared" si="246"/>
        <v>#DIV/0!</v>
      </c>
      <c r="VTH30" s="45" t="e">
        <f t="shared" si="246"/>
        <v>#DIV/0!</v>
      </c>
      <c r="VTI30" s="45" t="e">
        <f t="shared" si="246"/>
        <v>#DIV/0!</v>
      </c>
      <c r="VTJ30" s="45" t="e">
        <f t="shared" si="246"/>
        <v>#DIV/0!</v>
      </c>
      <c r="VTK30" s="45" t="e">
        <f t="shared" si="246"/>
        <v>#DIV/0!</v>
      </c>
      <c r="VTL30" s="45" t="e">
        <f t="shared" si="246"/>
        <v>#DIV/0!</v>
      </c>
      <c r="VTM30" s="45" t="e">
        <f t="shared" si="246"/>
        <v>#DIV/0!</v>
      </c>
      <c r="VTN30" s="45" t="e">
        <f t="shared" si="246"/>
        <v>#DIV/0!</v>
      </c>
      <c r="VTO30" s="45" t="e">
        <f t="shared" si="246"/>
        <v>#DIV/0!</v>
      </c>
      <c r="VTP30" s="45" t="e">
        <f t="shared" si="246"/>
        <v>#DIV/0!</v>
      </c>
      <c r="VTQ30" s="45" t="e">
        <f t="shared" si="246"/>
        <v>#DIV/0!</v>
      </c>
      <c r="VTR30" s="45" t="e">
        <f t="shared" si="246"/>
        <v>#DIV/0!</v>
      </c>
      <c r="VTS30" s="45" t="e">
        <f t="shared" si="246"/>
        <v>#DIV/0!</v>
      </c>
      <c r="VTT30" s="45" t="e">
        <f t="shared" si="246"/>
        <v>#DIV/0!</v>
      </c>
      <c r="VTU30" s="45" t="e">
        <f t="shared" si="246"/>
        <v>#DIV/0!</v>
      </c>
      <c r="VTV30" s="45" t="e">
        <f t="shared" si="246"/>
        <v>#DIV/0!</v>
      </c>
      <c r="VTW30" s="45" t="e">
        <f t="shared" si="246"/>
        <v>#DIV/0!</v>
      </c>
      <c r="VTX30" s="45" t="e">
        <f t="shared" si="246"/>
        <v>#DIV/0!</v>
      </c>
      <c r="VTY30" s="45" t="e">
        <f t="shared" si="246"/>
        <v>#DIV/0!</v>
      </c>
      <c r="VTZ30" s="45" t="e">
        <f t="shared" si="246"/>
        <v>#DIV/0!</v>
      </c>
      <c r="VUA30" s="45" t="e">
        <f t="shared" si="246"/>
        <v>#DIV/0!</v>
      </c>
      <c r="VUB30" s="45" t="e">
        <f t="shared" si="246"/>
        <v>#DIV/0!</v>
      </c>
      <c r="VUC30" s="45" t="e">
        <f t="shared" si="246"/>
        <v>#DIV/0!</v>
      </c>
      <c r="VUD30" s="45" t="e">
        <f t="shared" si="246"/>
        <v>#DIV/0!</v>
      </c>
      <c r="VUE30" s="45" t="e">
        <f t="shared" si="246"/>
        <v>#DIV/0!</v>
      </c>
      <c r="VUF30" s="45" t="e">
        <f t="shared" si="246"/>
        <v>#DIV/0!</v>
      </c>
      <c r="VUG30" s="45" t="e">
        <f t="shared" si="246"/>
        <v>#DIV/0!</v>
      </c>
      <c r="VUH30" s="45" t="e">
        <f t="shared" si="246"/>
        <v>#DIV/0!</v>
      </c>
      <c r="VUI30" s="45" t="e">
        <f t="shared" si="246"/>
        <v>#DIV/0!</v>
      </c>
      <c r="VUJ30" s="45" t="e">
        <f t="shared" si="246"/>
        <v>#DIV/0!</v>
      </c>
      <c r="VUK30" s="45" t="e">
        <f t="shared" si="246"/>
        <v>#DIV/0!</v>
      </c>
      <c r="VUL30" s="45" t="e">
        <f t="shared" si="246"/>
        <v>#DIV/0!</v>
      </c>
      <c r="VUM30" s="45" t="e">
        <f t="shared" si="246"/>
        <v>#DIV/0!</v>
      </c>
      <c r="VUN30" s="45" t="e">
        <f t="shared" ref="VUN30:VWY30" si="247">VUN8/VUN6</f>
        <v>#DIV/0!</v>
      </c>
      <c r="VUO30" s="45" t="e">
        <f t="shared" si="247"/>
        <v>#DIV/0!</v>
      </c>
      <c r="VUP30" s="45" t="e">
        <f t="shared" si="247"/>
        <v>#DIV/0!</v>
      </c>
      <c r="VUQ30" s="45" t="e">
        <f t="shared" si="247"/>
        <v>#DIV/0!</v>
      </c>
      <c r="VUR30" s="45" t="e">
        <f t="shared" si="247"/>
        <v>#DIV/0!</v>
      </c>
      <c r="VUS30" s="45" t="e">
        <f t="shared" si="247"/>
        <v>#DIV/0!</v>
      </c>
      <c r="VUT30" s="45" t="e">
        <f t="shared" si="247"/>
        <v>#DIV/0!</v>
      </c>
      <c r="VUU30" s="45" t="e">
        <f t="shared" si="247"/>
        <v>#DIV/0!</v>
      </c>
      <c r="VUV30" s="45" t="e">
        <f t="shared" si="247"/>
        <v>#DIV/0!</v>
      </c>
      <c r="VUW30" s="45" t="e">
        <f t="shared" si="247"/>
        <v>#DIV/0!</v>
      </c>
      <c r="VUX30" s="45" t="e">
        <f t="shared" si="247"/>
        <v>#DIV/0!</v>
      </c>
      <c r="VUY30" s="45" t="e">
        <f t="shared" si="247"/>
        <v>#DIV/0!</v>
      </c>
      <c r="VUZ30" s="45" t="e">
        <f t="shared" si="247"/>
        <v>#DIV/0!</v>
      </c>
      <c r="VVA30" s="45" t="e">
        <f t="shared" si="247"/>
        <v>#DIV/0!</v>
      </c>
      <c r="VVB30" s="45" t="e">
        <f t="shared" si="247"/>
        <v>#DIV/0!</v>
      </c>
      <c r="VVC30" s="45" t="e">
        <f t="shared" si="247"/>
        <v>#DIV/0!</v>
      </c>
      <c r="VVD30" s="45" t="e">
        <f t="shared" si="247"/>
        <v>#DIV/0!</v>
      </c>
      <c r="VVE30" s="45" t="e">
        <f t="shared" si="247"/>
        <v>#DIV/0!</v>
      </c>
      <c r="VVF30" s="45" t="e">
        <f t="shared" si="247"/>
        <v>#DIV/0!</v>
      </c>
      <c r="VVG30" s="45" t="e">
        <f t="shared" si="247"/>
        <v>#DIV/0!</v>
      </c>
      <c r="VVH30" s="45" t="e">
        <f t="shared" si="247"/>
        <v>#DIV/0!</v>
      </c>
      <c r="VVI30" s="45" t="e">
        <f t="shared" si="247"/>
        <v>#DIV/0!</v>
      </c>
      <c r="VVJ30" s="45" t="e">
        <f t="shared" si="247"/>
        <v>#DIV/0!</v>
      </c>
      <c r="VVK30" s="45" t="e">
        <f t="shared" si="247"/>
        <v>#DIV/0!</v>
      </c>
      <c r="VVL30" s="45" t="e">
        <f t="shared" si="247"/>
        <v>#DIV/0!</v>
      </c>
      <c r="VVM30" s="45" t="e">
        <f t="shared" si="247"/>
        <v>#DIV/0!</v>
      </c>
      <c r="VVN30" s="45" t="e">
        <f t="shared" si="247"/>
        <v>#DIV/0!</v>
      </c>
      <c r="VVO30" s="45" t="e">
        <f t="shared" si="247"/>
        <v>#DIV/0!</v>
      </c>
      <c r="VVP30" s="45" t="e">
        <f t="shared" si="247"/>
        <v>#DIV/0!</v>
      </c>
      <c r="VVQ30" s="45" t="e">
        <f t="shared" si="247"/>
        <v>#DIV/0!</v>
      </c>
      <c r="VVR30" s="45" t="e">
        <f t="shared" si="247"/>
        <v>#DIV/0!</v>
      </c>
      <c r="VVS30" s="45" t="e">
        <f t="shared" si="247"/>
        <v>#DIV/0!</v>
      </c>
      <c r="VVT30" s="45" t="e">
        <f t="shared" si="247"/>
        <v>#DIV/0!</v>
      </c>
      <c r="VVU30" s="45" t="e">
        <f t="shared" si="247"/>
        <v>#DIV/0!</v>
      </c>
      <c r="VVV30" s="45" t="e">
        <f t="shared" si="247"/>
        <v>#DIV/0!</v>
      </c>
      <c r="VVW30" s="45" t="e">
        <f t="shared" si="247"/>
        <v>#DIV/0!</v>
      </c>
      <c r="VVX30" s="45" t="e">
        <f t="shared" si="247"/>
        <v>#DIV/0!</v>
      </c>
      <c r="VVY30" s="45" t="e">
        <f t="shared" si="247"/>
        <v>#DIV/0!</v>
      </c>
      <c r="VVZ30" s="45" t="e">
        <f t="shared" si="247"/>
        <v>#DIV/0!</v>
      </c>
      <c r="VWA30" s="45" t="e">
        <f t="shared" si="247"/>
        <v>#DIV/0!</v>
      </c>
      <c r="VWB30" s="45" t="e">
        <f t="shared" si="247"/>
        <v>#DIV/0!</v>
      </c>
      <c r="VWC30" s="45" t="e">
        <f t="shared" si="247"/>
        <v>#DIV/0!</v>
      </c>
      <c r="VWD30" s="45" t="e">
        <f t="shared" si="247"/>
        <v>#DIV/0!</v>
      </c>
      <c r="VWE30" s="45" t="e">
        <f t="shared" si="247"/>
        <v>#DIV/0!</v>
      </c>
      <c r="VWF30" s="45" t="e">
        <f t="shared" si="247"/>
        <v>#DIV/0!</v>
      </c>
      <c r="VWG30" s="45" t="e">
        <f t="shared" si="247"/>
        <v>#DIV/0!</v>
      </c>
      <c r="VWH30" s="45" t="e">
        <f t="shared" si="247"/>
        <v>#DIV/0!</v>
      </c>
      <c r="VWI30" s="45" t="e">
        <f t="shared" si="247"/>
        <v>#DIV/0!</v>
      </c>
      <c r="VWJ30" s="45" t="e">
        <f t="shared" si="247"/>
        <v>#DIV/0!</v>
      </c>
      <c r="VWK30" s="45" t="e">
        <f t="shared" si="247"/>
        <v>#DIV/0!</v>
      </c>
      <c r="VWL30" s="45" t="e">
        <f t="shared" si="247"/>
        <v>#DIV/0!</v>
      </c>
      <c r="VWM30" s="45" t="e">
        <f t="shared" si="247"/>
        <v>#DIV/0!</v>
      </c>
      <c r="VWN30" s="45" t="e">
        <f t="shared" si="247"/>
        <v>#DIV/0!</v>
      </c>
      <c r="VWO30" s="45" t="e">
        <f t="shared" si="247"/>
        <v>#DIV/0!</v>
      </c>
      <c r="VWP30" s="45" t="e">
        <f t="shared" si="247"/>
        <v>#DIV/0!</v>
      </c>
      <c r="VWQ30" s="45" t="e">
        <f t="shared" si="247"/>
        <v>#DIV/0!</v>
      </c>
      <c r="VWR30" s="45" t="e">
        <f t="shared" si="247"/>
        <v>#DIV/0!</v>
      </c>
      <c r="VWS30" s="45" t="e">
        <f t="shared" si="247"/>
        <v>#DIV/0!</v>
      </c>
      <c r="VWT30" s="45" t="e">
        <f t="shared" si="247"/>
        <v>#DIV/0!</v>
      </c>
      <c r="VWU30" s="45" t="e">
        <f t="shared" si="247"/>
        <v>#DIV/0!</v>
      </c>
      <c r="VWV30" s="45" t="e">
        <f t="shared" si="247"/>
        <v>#DIV/0!</v>
      </c>
      <c r="VWW30" s="45" t="e">
        <f t="shared" si="247"/>
        <v>#DIV/0!</v>
      </c>
      <c r="VWX30" s="45" t="e">
        <f t="shared" si="247"/>
        <v>#DIV/0!</v>
      </c>
      <c r="VWY30" s="45" t="e">
        <f t="shared" si="247"/>
        <v>#DIV/0!</v>
      </c>
      <c r="VWZ30" s="45" t="e">
        <f t="shared" ref="VWZ30:VZK30" si="248">VWZ8/VWZ6</f>
        <v>#DIV/0!</v>
      </c>
      <c r="VXA30" s="45" t="e">
        <f t="shared" si="248"/>
        <v>#DIV/0!</v>
      </c>
      <c r="VXB30" s="45" t="e">
        <f t="shared" si="248"/>
        <v>#DIV/0!</v>
      </c>
      <c r="VXC30" s="45" t="e">
        <f t="shared" si="248"/>
        <v>#DIV/0!</v>
      </c>
      <c r="VXD30" s="45" t="e">
        <f t="shared" si="248"/>
        <v>#DIV/0!</v>
      </c>
      <c r="VXE30" s="45" t="e">
        <f t="shared" si="248"/>
        <v>#DIV/0!</v>
      </c>
      <c r="VXF30" s="45" t="e">
        <f t="shared" si="248"/>
        <v>#DIV/0!</v>
      </c>
      <c r="VXG30" s="45" t="e">
        <f t="shared" si="248"/>
        <v>#DIV/0!</v>
      </c>
      <c r="VXH30" s="45" t="e">
        <f t="shared" si="248"/>
        <v>#DIV/0!</v>
      </c>
      <c r="VXI30" s="45" t="e">
        <f t="shared" si="248"/>
        <v>#DIV/0!</v>
      </c>
      <c r="VXJ30" s="45" t="e">
        <f t="shared" si="248"/>
        <v>#DIV/0!</v>
      </c>
      <c r="VXK30" s="45" t="e">
        <f t="shared" si="248"/>
        <v>#DIV/0!</v>
      </c>
      <c r="VXL30" s="45" t="e">
        <f t="shared" si="248"/>
        <v>#DIV/0!</v>
      </c>
      <c r="VXM30" s="45" t="e">
        <f t="shared" si="248"/>
        <v>#DIV/0!</v>
      </c>
      <c r="VXN30" s="45" t="e">
        <f t="shared" si="248"/>
        <v>#DIV/0!</v>
      </c>
      <c r="VXO30" s="45" t="e">
        <f t="shared" si="248"/>
        <v>#DIV/0!</v>
      </c>
      <c r="VXP30" s="45" t="e">
        <f t="shared" si="248"/>
        <v>#DIV/0!</v>
      </c>
      <c r="VXQ30" s="45" t="e">
        <f t="shared" si="248"/>
        <v>#DIV/0!</v>
      </c>
      <c r="VXR30" s="45" t="e">
        <f t="shared" si="248"/>
        <v>#DIV/0!</v>
      </c>
      <c r="VXS30" s="45" t="e">
        <f t="shared" si="248"/>
        <v>#DIV/0!</v>
      </c>
      <c r="VXT30" s="45" t="e">
        <f t="shared" si="248"/>
        <v>#DIV/0!</v>
      </c>
      <c r="VXU30" s="45" t="e">
        <f t="shared" si="248"/>
        <v>#DIV/0!</v>
      </c>
      <c r="VXV30" s="45" t="e">
        <f t="shared" si="248"/>
        <v>#DIV/0!</v>
      </c>
      <c r="VXW30" s="45" t="e">
        <f t="shared" si="248"/>
        <v>#DIV/0!</v>
      </c>
      <c r="VXX30" s="45" t="e">
        <f t="shared" si="248"/>
        <v>#DIV/0!</v>
      </c>
      <c r="VXY30" s="45" t="e">
        <f t="shared" si="248"/>
        <v>#DIV/0!</v>
      </c>
      <c r="VXZ30" s="45" t="e">
        <f t="shared" si="248"/>
        <v>#DIV/0!</v>
      </c>
      <c r="VYA30" s="45" t="e">
        <f t="shared" si="248"/>
        <v>#DIV/0!</v>
      </c>
      <c r="VYB30" s="45" t="e">
        <f t="shared" si="248"/>
        <v>#DIV/0!</v>
      </c>
      <c r="VYC30" s="45" t="e">
        <f t="shared" si="248"/>
        <v>#DIV/0!</v>
      </c>
      <c r="VYD30" s="45" t="e">
        <f t="shared" si="248"/>
        <v>#DIV/0!</v>
      </c>
      <c r="VYE30" s="45" t="e">
        <f t="shared" si="248"/>
        <v>#DIV/0!</v>
      </c>
      <c r="VYF30" s="45" t="e">
        <f t="shared" si="248"/>
        <v>#DIV/0!</v>
      </c>
      <c r="VYG30" s="45" t="e">
        <f t="shared" si="248"/>
        <v>#DIV/0!</v>
      </c>
      <c r="VYH30" s="45" t="e">
        <f t="shared" si="248"/>
        <v>#DIV/0!</v>
      </c>
      <c r="VYI30" s="45" t="e">
        <f t="shared" si="248"/>
        <v>#DIV/0!</v>
      </c>
      <c r="VYJ30" s="45" t="e">
        <f t="shared" si="248"/>
        <v>#DIV/0!</v>
      </c>
      <c r="VYK30" s="45" t="e">
        <f t="shared" si="248"/>
        <v>#DIV/0!</v>
      </c>
      <c r="VYL30" s="45" t="e">
        <f t="shared" si="248"/>
        <v>#DIV/0!</v>
      </c>
      <c r="VYM30" s="45" t="e">
        <f t="shared" si="248"/>
        <v>#DIV/0!</v>
      </c>
      <c r="VYN30" s="45" t="e">
        <f t="shared" si="248"/>
        <v>#DIV/0!</v>
      </c>
      <c r="VYO30" s="45" t="e">
        <f t="shared" si="248"/>
        <v>#DIV/0!</v>
      </c>
      <c r="VYP30" s="45" t="e">
        <f t="shared" si="248"/>
        <v>#DIV/0!</v>
      </c>
      <c r="VYQ30" s="45" t="e">
        <f t="shared" si="248"/>
        <v>#DIV/0!</v>
      </c>
      <c r="VYR30" s="45" t="e">
        <f t="shared" si="248"/>
        <v>#DIV/0!</v>
      </c>
      <c r="VYS30" s="45" t="e">
        <f t="shared" si="248"/>
        <v>#DIV/0!</v>
      </c>
      <c r="VYT30" s="45" t="e">
        <f t="shared" si="248"/>
        <v>#DIV/0!</v>
      </c>
      <c r="VYU30" s="45" t="e">
        <f t="shared" si="248"/>
        <v>#DIV/0!</v>
      </c>
      <c r="VYV30" s="45" t="e">
        <f t="shared" si="248"/>
        <v>#DIV/0!</v>
      </c>
      <c r="VYW30" s="45" t="e">
        <f t="shared" si="248"/>
        <v>#DIV/0!</v>
      </c>
      <c r="VYX30" s="45" t="e">
        <f t="shared" si="248"/>
        <v>#DIV/0!</v>
      </c>
      <c r="VYY30" s="45" t="e">
        <f t="shared" si="248"/>
        <v>#DIV/0!</v>
      </c>
      <c r="VYZ30" s="45" t="e">
        <f t="shared" si="248"/>
        <v>#DIV/0!</v>
      </c>
      <c r="VZA30" s="45" t="e">
        <f t="shared" si="248"/>
        <v>#DIV/0!</v>
      </c>
      <c r="VZB30" s="45" t="e">
        <f t="shared" si="248"/>
        <v>#DIV/0!</v>
      </c>
      <c r="VZC30" s="45" t="e">
        <f t="shared" si="248"/>
        <v>#DIV/0!</v>
      </c>
      <c r="VZD30" s="45" t="e">
        <f t="shared" si="248"/>
        <v>#DIV/0!</v>
      </c>
      <c r="VZE30" s="45" t="e">
        <f t="shared" si="248"/>
        <v>#DIV/0!</v>
      </c>
      <c r="VZF30" s="45" t="e">
        <f t="shared" si="248"/>
        <v>#DIV/0!</v>
      </c>
      <c r="VZG30" s="45" t="e">
        <f t="shared" si="248"/>
        <v>#DIV/0!</v>
      </c>
      <c r="VZH30" s="45" t="e">
        <f t="shared" si="248"/>
        <v>#DIV/0!</v>
      </c>
      <c r="VZI30" s="45" t="e">
        <f t="shared" si="248"/>
        <v>#DIV/0!</v>
      </c>
      <c r="VZJ30" s="45" t="e">
        <f t="shared" si="248"/>
        <v>#DIV/0!</v>
      </c>
      <c r="VZK30" s="45" t="e">
        <f t="shared" si="248"/>
        <v>#DIV/0!</v>
      </c>
      <c r="VZL30" s="45" t="e">
        <f t="shared" ref="VZL30:WBW30" si="249">VZL8/VZL6</f>
        <v>#DIV/0!</v>
      </c>
      <c r="VZM30" s="45" t="e">
        <f t="shared" si="249"/>
        <v>#DIV/0!</v>
      </c>
      <c r="VZN30" s="45" t="e">
        <f t="shared" si="249"/>
        <v>#DIV/0!</v>
      </c>
      <c r="VZO30" s="45" t="e">
        <f t="shared" si="249"/>
        <v>#DIV/0!</v>
      </c>
      <c r="VZP30" s="45" t="e">
        <f t="shared" si="249"/>
        <v>#DIV/0!</v>
      </c>
      <c r="VZQ30" s="45" t="e">
        <f t="shared" si="249"/>
        <v>#DIV/0!</v>
      </c>
      <c r="VZR30" s="45" t="e">
        <f t="shared" si="249"/>
        <v>#DIV/0!</v>
      </c>
      <c r="VZS30" s="45" t="e">
        <f t="shared" si="249"/>
        <v>#DIV/0!</v>
      </c>
      <c r="VZT30" s="45" t="e">
        <f t="shared" si="249"/>
        <v>#DIV/0!</v>
      </c>
      <c r="VZU30" s="45" t="e">
        <f t="shared" si="249"/>
        <v>#DIV/0!</v>
      </c>
      <c r="VZV30" s="45" t="e">
        <f t="shared" si="249"/>
        <v>#DIV/0!</v>
      </c>
      <c r="VZW30" s="45" t="e">
        <f t="shared" si="249"/>
        <v>#DIV/0!</v>
      </c>
      <c r="VZX30" s="45" t="e">
        <f t="shared" si="249"/>
        <v>#DIV/0!</v>
      </c>
      <c r="VZY30" s="45" t="e">
        <f t="shared" si="249"/>
        <v>#DIV/0!</v>
      </c>
      <c r="VZZ30" s="45" t="e">
        <f t="shared" si="249"/>
        <v>#DIV/0!</v>
      </c>
      <c r="WAA30" s="45" t="e">
        <f t="shared" si="249"/>
        <v>#DIV/0!</v>
      </c>
      <c r="WAB30" s="45" t="e">
        <f t="shared" si="249"/>
        <v>#DIV/0!</v>
      </c>
      <c r="WAC30" s="45" t="e">
        <f t="shared" si="249"/>
        <v>#DIV/0!</v>
      </c>
      <c r="WAD30" s="45" t="e">
        <f t="shared" si="249"/>
        <v>#DIV/0!</v>
      </c>
      <c r="WAE30" s="45" t="e">
        <f t="shared" si="249"/>
        <v>#DIV/0!</v>
      </c>
      <c r="WAF30" s="45" t="e">
        <f t="shared" si="249"/>
        <v>#DIV/0!</v>
      </c>
      <c r="WAG30" s="45" t="e">
        <f t="shared" si="249"/>
        <v>#DIV/0!</v>
      </c>
      <c r="WAH30" s="45" t="e">
        <f t="shared" si="249"/>
        <v>#DIV/0!</v>
      </c>
      <c r="WAI30" s="45" t="e">
        <f t="shared" si="249"/>
        <v>#DIV/0!</v>
      </c>
      <c r="WAJ30" s="45" t="e">
        <f t="shared" si="249"/>
        <v>#DIV/0!</v>
      </c>
      <c r="WAK30" s="45" t="e">
        <f t="shared" si="249"/>
        <v>#DIV/0!</v>
      </c>
      <c r="WAL30" s="45" t="e">
        <f t="shared" si="249"/>
        <v>#DIV/0!</v>
      </c>
      <c r="WAM30" s="45" t="e">
        <f t="shared" si="249"/>
        <v>#DIV/0!</v>
      </c>
      <c r="WAN30" s="45" t="e">
        <f t="shared" si="249"/>
        <v>#DIV/0!</v>
      </c>
      <c r="WAO30" s="45" t="e">
        <f t="shared" si="249"/>
        <v>#DIV/0!</v>
      </c>
      <c r="WAP30" s="45" t="e">
        <f t="shared" si="249"/>
        <v>#DIV/0!</v>
      </c>
      <c r="WAQ30" s="45" t="e">
        <f t="shared" si="249"/>
        <v>#DIV/0!</v>
      </c>
      <c r="WAR30" s="45" t="e">
        <f t="shared" si="249"/>
        <v>#DIV/0!</v>
      </c>
      <c r="WAS30" s="45" t="e">
        <f t="shared" si="249"/>
        <v>#DIV/0!</v>
      </c>
      <c r="WAT30" s="45" t="e">
        <f t="shared" si="249"/>
        <v>#DIV/0!</v>
      </c>
      <c r="WAU30" s="45" t="e">
        <f t="shared" si="249"/>
        <v>#DIV/0!</v>
      </c>
      <c r="WAV30" s="45" t="e">
        <f t="shared" si="249"/>
        <v>#DIV/0!</v>
      </c>
      <c r="WAW30" s="45" t="e">
        <f t="shared" si="249"/>
        <v>#DIV/0!</v>
      </c>
      <c r="WAX30" s="45" t="e">
        <f t="shared" si="249"/>
        <v>#DIV/0!</v>
      </c>
      <c r="WAY30" s="45" t="e">
        <f t="shared" si="249"/>
        <v>#DIV/0!</v>
      </c>
      <c r="WAZ30" s="45" t="e">
        <f t="shared" si="249"/>
        <v>#DIV/0!</v>
      </c>
      <c r="WBA30" s="45" t="e">
        <f t="shared" si="249"/>
        <v>#DIV/0!</v>
      </c>
      <c r="WBB30" s="45" t="e">
        <f t="shared" si="249"/>
        <v>#DIV/0!</v>
      </c>
      <c r="WBC30" s="45" t="e">
        <f t="shared" si="249"/>
        <v>#DIV/0!</v>
      </c>
      <c r="WBD30" s="45" t="e">
        <f t="shared" si="249"/>
        <v>#DIV/0!</v>
      </c>
      <c r="WBE30" s="45" t="e">
        <f t="shared" si="249"/>
        <v>#DIV/0!</v>
      </c>
      <c r="WBF30" s="45" t="e">
        <f t="shared" si="249"/>
        <v>#DIV/0!</v>
      </c>
      <c r="WBG30" s="45" t="e">
        <f t="shared" si="249"/>
        <v>#DIV/0!</v>
      </c>
      <c r="WBH30" s="45" t="e">
        <f t="shared" si="249"/>
        <v>#DIV/0!</v>
      </c>
      <c r="WBI30" s="45" t="e">
        <f t="shared" si="249"/>
        <v>#DIV/0!</v>
      </c>
      <c r="WBJ30" s="45" t="e">
        <f t="shared" si="249"/>
        <v>#DIV/0!</v>
      </c>
      <c r="WBK30" s="45" t="e">
        <f t="shared" si="249"/>
        <v>#DIV/0!</v>
      </c>
      <c r="WBL30" s="45" t="e">
        <f t="shared" si="249"/>
        <v>#DIV/0!</v>
      </c>
      <c r="WBM30" s="45" t="e">
        <f t="shared" si="249"/>
        <v>#DIV/0!</v>
      </c>
      <c r="WBN30" s="45" t="e">
        <f t="shared" si="249"/>
        <v>#DIV/0!</v>
      </c>
      <c r="WBO30" s="45" t="e">
        <f t="shared" si="249"/>
        <v>#DIV/0!</v>
      </c>
      <c r="WBP30" s="45" t="e">
        <f t="shared" si="249"/>
        <v>#DIV/0!</v>
      </c>
      <c r="WBQ30" s="45" t="e">
        <f t="shared" si="249"/>
        <v>#DIV/0!</v>
      </c>
      <c r="WBR30" s="45" t="e">
        <f t="shared" si="249"/>
        <v>#DIV/0!</v>
      </c>
      <c r="WBS30" s="45" t="e">
        <f t="shared" si="249"/>
        <v>#DIV/0!</v>
      </c>
      <c r="WBT30" s="45" t="e">
        <f t="shared" si="249"/>
        <v>#DIV/0!</v>
      </c>
      <c r="WBU30" s="45" t="e">
        <f t="shared" si="249"/>
        <v>#DIV/0!</v>
      </c>
      <c r="WBV30" s="45" t="e">
        <f t="shared" si="249"/>
        <v>#DIV/0!</v>
      </c>
      <c r="WBW30" s="45" t="e">
        <f t="shared" si="249"/>
        <v>#DIV/0!</v>
      </c>
      <c r="WBX30" s="45" t="e">
        <f t="shared" ref="WBX30:WEI30" si="250">WBX8/WBX6</f>
        <v>#DIV/0!</v>
      </c>
      <c r="WBY30" s="45" t="e">
        <f t="shared" si="250"/>
        <v>#DIV/0!</v>
      </c>
      <c r="WBZ30" s="45" t="e">
        <f t="shared" si="250"/>
        <v>#DIV/0!</v>
      </c>
      <c r="WCA30" s="45" t="e">
        <f t="shared" si="250"/>
        <v>#DIV/0!</v>
      </c>
      <c r="WCB30" s="45" t="e">
        <f t="shared" si="250"/>
        <v>#DIV/0!</v>
      </c>
      <c r="WCC30" s="45" t="e">
        <f t="shared" si="250"/>
        <v>#DIV/0!</v>
      </c>
      <c r="WCD30" s="45" t="e">
        <f t="shared" si="250"/>
        <v>#DIV/0!</v>
      </c>
      <c r="WCE30" s="45" t="e">
        <f t="shared" si="250"/>
        <v>#DIV/0!</v>
      </c>
      <c r="WCF30" s="45" t="e">
        <f t="shared" si="250"/>
        <v>#DIV/0!</v>
      </c>
      <c r="WCG30" s="45" t="e">
        <f t="shared" si="250"/>
        <v>#DIV/0!</v>
      </c>
      <c r="WCH30" s="45" t="e">
        <f t="shared" si="250"/>
        <v>#DIV/0!</v>
      </c>
      <c r="WCI30" s="45" t="e">
        <f t="shared" si="250"/>
        <v>#DIV/0!</v>
      </c>
      <c r="WCJ30" s="45" t="e">
        <f t="shared" si="250"/>
        <v>#DIV/0!</v>
      </c>
      <c r="WCK30" s="45" t="e">
        <f t="shared" si="250"/>
        <v>#DIV/0!</v>
      </c>
      <c r="WCL30" s="45" t="e">
        <f t="shared" si="250"/>
        <v>#DIV/0!</v>
      </c>
      <c r="WCM30" s="45" t="e">
        <f t="shared" si="250"/>
        <v>#DIV/0!</v>
      </c>
      <c r="WCN30" s="45" t="e">
        <f t="shared" si="250"/>
        <v>#DIV/0!</v>
      </c>
      <c r="WCO30" s="45" t="e">
        <f t="shared" si="250"/>
        <v>#DIV/0!</v>
      </c>
      <c r="WCP30" s="45" t="e">
        <f t="shared" si="250"/>
        <v>#DIV/0!</v>
      </c>
      <c r="WCQ30" s="45" t="e">
        <f t="shared" si="250"/>
        <v>#DIV/0!</v>
      </c>
      <c r="WCR30" s="45" t="e">
        <f t="shared" si="250"/>
        <v>#DIV/0!</v>
      </c>
      <c r="WCS30" s="45" t="e">
        <f t="shared" si="250"/>
        <v>#DIV/0!</v>
      </c>
      <c r="WCT30" s="45" t="e">
        <f t="shared" si="250"/>
        <v>#DIV/0!</v>
      </c>
      <c r="WCU30" s="45" t="e">
        <f t="shared" si="250"/>
        <v>#DIV/0!</v>
      </c>
      <c r="WCV30" s="45" t="e">
        <f t="shared" si="250"/>
        <v>#DIV/0!</v>
      </c>
      <c r="WCW30" s="45" t="e">
        <f t="shared" si="250"/>
        <v>#DIV/0!</v>
      </c>
      <c r="WCX30" s="45" t="e">
        <f t="shared" si="250"/>
        <v>#DIV/0!</v>
      </c>
      <c r="WCY30" s="45" t="e">
        <f t="shared" si="250"/>
        <v>#DIV/0!</v>
      </c>
      <c r="WCZ30" s="45" t="e">
        <f t="shared" si="250"/>
        <v>#DIV/0!</v>
      </c>
      <c r="WDA30" s="45" t="e">
        <f t="shared" si="250"/>
        <v>#DIV/0!</v>
      </c>
      <c r="WDB30" s="45" t="e">
        <f t="shared" si="250"/>
        <v>#DIV/0!</v>
      </c>
      <c r="WDC30" s="45" t="e">
        <f t="shared" si="250"/>
        <v>#DIV/0!</v>
      </c>
      <c r="WDD30" s="45" t="e">
        <f t="shared" si="250"/>
        <v>#DIV/0!</v>
      </c>
      <c r="WDE30" s="45" t="e">
        <f t="shared" si="250"/>
        <v>#DIV/0!</v>
      </c>
      <c r="WDF30" s="45" t="e">
        <f t="shared" si="250"/>
        <v>#DIV/0!</v>
      </c>
      <c r="WDG30" s="45" t="e">
        <f t="shared" si="250"/>
        <v>#DIV/0!</v>
      </c>
      <c r="WDH30" s="45" t="e">
        <f t="shared" si="250"/>
        <v>#DIV/0!</v>
      </c>
      <c r="WDI30" s="45" t="e">
        <f t="shared" si="250"/>
        <v>#DIV/0!</v>
      </c>
      <c r="WDJ30" s="45" t="e">
        <f t="shared" si="250"/>
        <v>#DIV/0!</v>
      </c>
      <c r="WDK30" s="45" t="e">
        <f t="shared" si="250"/>
        <v>#DIV/0!</v>
      </c>
      <c r="WDL30" s="45" t="e">
        <f t="shared" si="250"/>
        <v>#DIV/0!</v>
      </c>
      <c r="WDM30" s="45" t="e">
        <f t="shared" si="250"/>
        <v>#DIV/0!</v>
      </c>
      <c r="WDN30" s="45" t="e">
        <f t="shared" si="250"/>
        <v>#DIV/0!</v>
      </c>
      <c r="WDO30" s="45" t="e">
        <f t="shared" si="250"/>
        <v>#DIV/0!</v>
      </c>
      <c r="WDP30" s="45" t="e">
        <f t="shared" si="250"/>
        <v>#DIV/0!</v>
      </c>
      <c r="WDQ30" s="45" t="e">
        <f t="shared" si="250"/>
        <v>#DIV/0!</v>
      </c>
      <c r="WDR30" s="45" t="e">
        <f t="shared" si="250"/>
        <v>#DIV/0!</v>
      </c>
      <c r="WDS30" s="45" t="e">
        <f t="shared" si="250"/>
        <v>#DIV/0!</v>
      </c>
      <c r="WDT30" s="45" t="e">
        <f t="shared" si="250"/>
        <v>#DIV/0!</v>
      </c>
      <c r="WDU30" s="45" t="e">
        <f t="shared" si="250"/>
        <v>#DIV/0!</v>
      </c>
      <c r="WDV30" s="45" t="e">
        <f t="shared" si="250"/>
        <v>#DIV/0!</v>
      </c>
      <c r="WDW30" s="45" t="e">
        <f t="shared" si="250"/>
        <v>#DIV/0!</v>
      </c>
      <c r="WDX30" s="45" t="e">
        <f t="shared" si="250"/>
        <v>#DIV/0!</v>
      </c>
      <c r="WDY30" s="45" t="e">
        <f t="shared" si="250"/>
        <v>#DIV/0!</v>
      </c>
      <c r="WDZ30" s="45" t="e">
        <f t="shared" si="250"/>
        <v>#DIV/0!</v>
      </c>
      <c r="WEA30" s="45" t="e">
        <f t="shared" si="250"/>
        <v>#DIV/0!</v>
      </c>
      <c r="WEB30" s="45" t="e">
        <f t="shared" si="250"/>
        <v>#DIV/0!</v>
      </c>
      <c r="WEC30" s="45" t="e">
        <f t="shared" si="250"/>
        <v>#DIV/0!</v>
      </c>
      <c r="WED30" s="45" t="e">
        <f t="shared" si="250"/>
        <v>#DIV/0!</v>
      </c>
      <c r="WEE30" s="45" t="e">
        <f t="shared" si="250"/>
        <v>#DIV/0!</v>
      </c>
      <c r="WEF30" s="45" t="e">
        <f t="shared" si="250"/>
        <v>#DIV/0!</v>
      </c>
      <c r="WEG30" s="45" t="e">
        <f t="shared" si="250"/>
        <v>#DIV/0!</v>
      </c>
      <c r="WEH30" s="45" t="e">
        <f t="shared" si="250"/>
        <v>#DIV/0!</v>
      </c>
      <c r="WEI30" s="45" t="e">
        <f t="shared" si="250"/>
        <v>#DIV/0!</v>
      </c>
      <c r="WEJ30" s="45" t="e">
        <f t="shared" ref="WEJ30:WGU30" si="251">WEJ8/WEJ6</f>
        <v>#DIV/0!</v>
      </c>
      <c r="WEK30" s="45" t="e">
        <f t="shared" si="251"/>
        <v>#DIV/0!</v>
      </c>
      <c r="WEL30" s="45" t="e">
        <f t="shared" si="251"/>
        <v>#DIV/0!</v>
      </c>
      <c r="WEM30" s="45" t="e">
        <f t="shared" si="251"/>
        <v>#DIV/0!</v>
      </c>
      <c r="WEN30" s="45" t="e">
        <f t="shared" si="251"/>
        <v>#DIV/0!</v>
      </c>
      <c r="WEO30" s="45" t="e">
        <f t="shared" si="251"/>
        <v>#DIV/0!</v>
      </c>
      <c r="WEP30" s="45" t="e">
        <f t="shared" si="251"/>
        <v>#DIV/0!</v>
      </c>
      <c r="WEQ30" s="45" t="e">
        <f t="shared" si="251"/>
        <v>#DIV/0!</v>
      </c>
      <c r="WER30" s="45" t="e">
        <f t="shared" si="251"/>
        <v>#DIV/0!</v>
      </c>
      <c r="WES30" s="45" t="e">
        <f t="shared" si="251"/>
        <v>#DIV/0!</v>
      </c>
      <c r="WET30" s="45" t="e">
        <f t="shared" si="251"/>
        <v>#DIV/0!</v>
      </c>
      <c r="WEU30" s="45" t="e">
        <f t="shared" si="251"/>
        <v>#DIV/0!</v>
      </c>
      <c r="WEV30" s="45" t="e">
        <f t="shared" si="251"/>
        <v>#DIV/0!</v>
      </c>
      <c r="WEW30" s="45" t="e">
        <f t="shared" si="251"/>
        <v>#DIV/0!</v>
      </c>
      <c r="WEX30" s="45" t="e">
        <f t="shared" si="251"/>
        <v>#DIV/0!</v>
      </c>
      <c r="WEY30" s="45" t="e">
        <f t="shared" si="251"/>
        <v>#DIV/0!</v>
      </c>
      <c r="WEZ30" s="45" t="e">
        <f t="shared" si="251"/>
        <v>#DIV/0!</v>
      </c>
      <c r="WFA30" s="45" t="e">
        <f t="shared" si="251"/>
        <v>#DIV/0!</v>
      </c>
      <c r="WFB30" s="45" t="e">
        <f t="shared" si="251"/>
        <v>#DIV/0!</v>
      </c>
      <c r="WFC30" s="45" t="e">
        <f t="shared" si="251"/>
        <v>#DIV/0!</v>
      </c>
      <c r="WFD30" s="45" t="e">
        <f t="shared" si="251"/>
        <v>#DIV/0!</v>
      </c>
      <c r="WFE30" s="45" t="e">
        <f t="shared" si="251"/>
        <v>#DIV/0!</v>
      </c>
      <c r="WFF30" s="45" t="e">
        <f t="shared" si="251"/>
        <v>#DIV/0!</v>
      </c>
      <c r="WFG30" s="45" t="e">
        <f t="shared" si="251"/>
        <v>#DIV/0!</v>
      </c>
      <c r="WFH30" s="45" t="e">
        <f t="shared" si="251"/>
        <v>#DIV/0!</v>
      </c>
      <c r="WFI30" s="45" t="e">
        <f t="shared" si="251"/>
        <v>#DIV/0!</v>
      </c>
      <c r="WFJ30" s="45" t="e">
        <f t="shared" si="251"/>
        <v>#DIV/0!</v>
      </c>
      <c r="WFK30" s="45" t="e">
        <f t="shared" si="251"/>
        <v>#DIV/0!</v>
      </c>
      <c r="WFL30" s="45" t="e">
        <f t="shared" si="251"/>
        <v>#DIV/0!</v>
      </c>
      <c r="WFM30" s="45" t="e">
        <f t="shared" si="251"/>
        <v>#DIV/0!</v>
      </c>
      <c r="WFN30" s="45" t="e">
        <f t="shared" si="251"/>
        <v>#DIV/0!</v>
      </c>
      <c r="WFO30" s="45" t="e">
        <f t="shared" si="251"/>
        <v>#DIV/0!</v>
      </c>
      <c r="WFP30" s="45" t="e">
        <f t="shared" si="251"/>
        <v>#DIV/0!</v>
      </c>
      <c r="WFQ30" s="45" t="e">
        <f t="shared" si="251"/>
        <v>#DIV/0!</v>
      </c>
      <c r="WFR30" s="45" t="e">
        <f t="shared" si="251"/>
        <v>#DIV/0!</v>
      </c>
      <c r="WFS30" s="45" t="e">
        <f t="shared" si="251"/>
        <v>#DIV/0!</v>
      </c>
      <c r="WFT30" s="45" t="e">
        <f t="shared" si="251"/>
        <v>#DIV/0!</v>
      </c>
      <c r="WFU30" s="45" t="e">
        <f t="shared" si="251"/>
        <v>#DIV/0!</v>
      </c>
      <c r="WFV30" s="45" t="e">
        <f t="shared" si="251"/>
        <v>#DIV/0!</v>
      </c>
      <c r="WFW30" s="45" t="e">
        <f t="shared" si="251"/>
        <v>#DIV/0!</v>
      </c>
      <c r="WFX30" s="45" t="e">
        <f t="shared" si="251"/>
        <v>#DIV/0!</v>
      </c>
      <c r="WFY30" s="45" t="e">
        <f t="shared" si="251"/>
        <v>#DIV/0!</v>
      </c>
      <c r="WFZ30" s="45" t="e">
        <f t="shared" si="251"/>
        <v>#DIV/0!</v>
      </c>
      <c r="WGA30" s="45" t="e">
        <f t="shared" si="251"/>
        <v>#DIV/0!</v>
      </c>
      <c r="WGB30" s="45" t="e">
        <f t="shared" si="251"/>
        <v>#DIV/0!</v>
      </c>
      <c r="WGC30" s="45" t="e">
        <f t="shared" si="251"/>
        <v>#DIV/0!</v>
      </c>
      <c r="WGD30" s="45" t="e">
        <f t="shared" si="251"/>
        <v>#DIV/0!</v>
      </c>
      <c r="WGE30" s="45" t="e">
        <f t="shared" si="251"/>
        <v>#DIV/0!</v>
      </c>
      <c r="WGF30" s="45" t="e">
        <f t="shared" si="251"/>
        <v>#DIV/0!</v>
      </c>
      <c r="WGG30" s="45" t="e">
        <f t="shared" si="251"/>
        <v>#DIV/0!</v>
      </c>
      <c r="WGH30" s="45" t="e">
        <f t="shared" si="251"/>
        <v>#DIV/0!</v>
      </c>
      <c r="WGI30" s="45" t="e">
        <f t="shared" si="251"/>
        <v>#DIV/0!</v>
      </c>
      <c r="WGJ30" s="45" t="e">
        <f t="shared" si="251"/>
        <v>#DIV/0!</v>
      </c>
      <c r="WGK30" s="45" t="e">
        <f t="shared" si="251"/>
        <v>#DIV/0!</v>
      </c>
      <c r="WGL30" s="45" t="e">
        <f t="shared" si="251"/>
        <v>#DIV/0!</v>
      </c>
      <c r="WGM30" s="45" t="e">
        <f t="shared" si="251"/>
        <v>#DIV/0!</v>
      </c>
      <c r="WGN30" s="45" t="e">
        <f t="shared" si="251"/>
        <v>#DIV/0!</v>
      </c>
      <c r="WGO30" s="45" t="e">
        <f t="shared" si="251"/>
        <v>#DIV/0!</v>
      </c>
      <c r="WGP30" s="45" t="e">
        <f t="shared" si="251"/>
        <v>#DIV/0!</v>
      </c>
      <c r="WGQ30" s="45" t="e">
        <f t="shared" si="251"/>
        <v>#DIV/0!</v>
      </c>
      <c r="WGR30" s="45" t="e">
        <f t="shared" si="251"/>
        <v>#DIV/0!</v>
      </c>
      <c r="WGS30" s="45" t="e">
        <f t="shared" si="251"/>
        <v>#DIV/0!</v>
      </c>
      <c r="WGT30" s="45" t="e">
        <f t="shared" si="251"/>
        <v>#DIV/0!</v>
      </c>
      <c r="WGU30" s="45" t="e">
        <f t="shared" si="251"/>
        <v>#DIV/0!</v>
      </c>
      <c r="WGV30" s="45" t="e">
        <f t="shared" ref="WGV30:WJG30" si="252">WGV8/WGV6</f>
        <v>#DIV/0!</v>
      </c>
      <c r="WGW30" s="45" t="e">
        <f t="shared" si="252"/>
        <v>#DIV/0!</v>
      </c>
      <c r="WGX30" s="45" t="e">
        <f t="shared" si="252"/>
        <v>#DIV/0!</v>
      </c>
      <c r="WGY30" s="45" t="e">
        <f t="shared" si="252"/>
        <v>#DIV/0!</v>
      </c>
      <c r="WGZ30" s="45" t="e">
        <f t="shared" si="252"/>
        <v>#DIV/0!</v>
      </c>
      <c r="WHA30" s="45" t="e">
        <f t="shared" si="252"/>
        <v>#DIV/0!</v>
      </c>
      <c r="WHB30" s="45" t="e">
        <f t="shared" si="252"/>
        <v>#DIV/0!</v>
      </c>
      <c r="WHC30" s="45" t="e">
        <f t="shared" si="252"/>
        <v>#DIV/0!</v>
      </c>
      <c r="WHD30" s="45" t="e">
        <f t="shared" si="252"/>
        <v>#DIV/0!</v>
      </c>
      <c r="WHE30" s="45" t="e">
        <f t="shared" si="252"/>
        <v>#DIV/0!</v>
      </c>
      <c r="WHF30" s="45" t="e">
        <f t="shared" si="252"/>
        <v>#DIV/0!</v>
      </c>
      <c r="WHG30" s="45" t="e">
        <f t="shared" si="252"/>
        <v>#DIV/0!</v>
      </c>
      <c r="WHH30" s="45" t="e">
        <f t="shared" si="252"/>
        <v>#DIV/0!</v>
      </c>
      <c r="WHI30" s="45" t="e">
        <f t="shared" si="252"/>
        <v>#DIV/0!</v>
      </c>
      <c r="WHJ30" s="45" t="e">
        <f t="shared" si="252"/>
        <v>#DIV/0!</v>
      </c>
      <c r="WHK30" s="45" t="e">
        <f t="shared" si="252"/>
        <v>#DIV/0!</v>
      </c>
      <c r="WHL30" s="45" t="e">
        <f t="shared" si="252"/>
        <v>#DIV/0!</v>
      </c>
      <c r="WHM30" s="45" t="e">
        <f t="shared" si="252"/>
        <v>#DIV/0!</v>
      </c>
      <c r="WHN30" s="45" t="e">
        <f t="shared" si="252"/>
        <v>#DIV/0!</v>
      </c>
      <c r="WHO30" s="45" t="e">
        <f t="shared" si="252"/>
        <v>#DIV/0!</v>
      </c>
      <c r="WHP30" s="45" t="e">
        <f t="shared" si="252"/>
        <v>#DIV/0!</v>
      </c>
      <c r="WHQ30" s="45" t="e">
        <f t="shared" si="252"/>
        <v>#DIV/0!</v>
      </c>
      <c r="WHR30" s="45" t="e">
        <f t="shared" si="252"/>
        <v>#DIV/0!</v>
      </c>
      <c r="WHS30" s="45" t="e">
        <f t="shared" si="252"/>
        <v>#DIV/0!</v>
      </c>
      <c r="WHT30" s="45" t="e">
        <f t="shared" si="252"/>
        <v>#DIV/0!</v>
      </c>
      <c r="WHU30" s="45" t="e">
        <f t="shared" si="252"/>
        <v>#DIV/0!</v>
      </c>
      <c r="WHV30" s="45" t="e">
        <f t="shared" si="252"/>
        <v>#DIV/0!</v>
      </c>
      <c r="WHW30" s="45" t="e">
        <f t="shared" si="252"/>
        <v>#DIV/0!</v>
      </c>
      <c r="WHX30" s="45" t="e">
        <f t="shared" si="252"/>
        <v>#DIV/0!</v>
      </c>
      <c r="WHY30" s="45" t="e">
        <f t="shared" si="252"/>
        <v>#DIV/0!</v>
      </c>
      <c r="WHZ30" s="45" t="e">
        <f t="shared" si="252"/>
        <v>#DIV/0!</v>
      </c>
      <c r="WIA30" s="45" t="e">
        <f t="shared" si="252"/>
        <v>#DIV/0!</v>
      </c>
      <c r="WIB30" s="45" t="e">
        <f t="shared" si="252"/>
        <v>#DIV/0!</v>
      </c>
      <c r="WIC30" s="45" t="e">
        <f t="shared" si="252"/>
        <v>#DIV/0!</v>
      </c>
      <c r="WID30" s="45" t="e">
        <f t="shared" si="252"/>
        <v>#DIV/0!</v>
      </c>
      <c r="WIE30" s="45" t="e">
        <f t="shared" si="252"/>
        <v>#DIV/0!</v>
      </c>
      <c r="WIF30" s="45" t="e">
        <f t="shared" si="252"/>
        <v>#DIV/0!</v>
      </c>
      <c r="WIG30" s="45" t="e">
        <f t="shared" si="252"/>
        <v>#DIV/0!</v>
      </c>
      <c r="WIH30" s="45" t="e">
        <f t="shared" si="252"/>
        <v>#DIV/0!</v>
      </c>
      <c r="WII30" s="45" t="e">
        <f t="shared" si="252"/>
        <v>#DIV/0!</v>
      </c>
      <c r="WIJ30" s="45" t="e">
        <f t="shared" si="252"/>
        <v>#DIV/0!</v>
      </c>
      <c r="WIK30" s="45" t="e">
        <f t="shared" si="252"/>
        <v>#DIV/0!</v>
      </c>
      <c r="WIL30" s="45" t="e">
        <f t="shared" si="252"/>
        <v>#DIV/0!</v>
      </c>
      <c r="WIM30" s="45" t="e">
        <f t="shared" si="252"/>
        <v>#DIV/0!</v>
      </c>
      <c r="WIN30" s="45" t="e">
        <f t="shared" si="252"/>
        <v>#DIV/0!</v>
      </c>
      <c r="WIO30" s="45" t="e">
        <f t="shared" si="252"/>
        <v>#DIV/0!</v>
      </c>
      <c r="WIP30" s="45" t="e">
        <f t="shared" si="252"/>
        <v>#DIV/0!</v>
      </c>
      <c r="WIQ30" s="45" t="e">
        <f t="shared" si="252"/>
        <v>#DIV/0!</v>
      </c>
      <c r="WIR30" s="45" t="e">
        <f t="shared" si="252"/>
        <v>#DIV/0!</v>
      </c>
      <c r="WIS30" s="45" t="e">
        <f t="shared" si="252"/>
        <v>#DIV/0!</v>
      </c>
      <c r="WIT30" s="45" t="e">
        <f t="shared" si="252"/>
        <v>#DIV/0!</v>
      </c>
      <c r="WIU30" s="45" t="e">
        <f t="shared" si="252"/>
        <v>#DIV/0!</v>
      </c>
      <c r="WIV30" s="45" t="e">
        <f t="shared" si="252"/>
        <v>#DIV/0!</v>
      </c>
      <c r="WIW30" s="45" t="e">
        <f t="shared" si="252"/>
        <v>#DIV/0!</v>
      </c>
      <c r="WIX30" s="45" t="e">
        <f t="shared" si="252"/>
        <v>#DIV/0!</v>
      </c>
      <c r="WIY30" s="45" t="e">
        <f t="shared" si="252"/>
        <v>#DIV/0!</v>
      </c>
      <c r="WIZ30" s="45" t="e">
        <f t="shared" si="252"/>
        <v>#DIV/0!</v>
      </c>
      <c r="WJA30" s="45" t="e">
        <f t="shared" si="252"/>
        <v>#DIV/0!</v>
      </c>
      <c r="WJB30" s="45" t="e">
        <f t="shared" si="252"/>
        <v>#DIV/0!</v>
      </c>
      <c r="WJC30" s="45" t="e">
        <f t="shared" si="252"/>
        <v>#DIV/0!</v>
      </c>
      <c r="WJD30" s="45" t="e">
        <f t="shared" si="252"/>
        <v>#DIV/0!</v>
      </c>
      <c r="WJE30" s="45" t="e">
        <f t="shared" si="252"/>
        <v>#DIV/0!</v>
      </c>
      <c r="WJF30" s="45" t="e">
        <f t="shared" si="252"/>
        <v>#DIV/0!</v>
      </c>
      <c r="WJG30" s="45" t="e">
        <f t="shared" si="252"/>
        <v>#DIV/0!</v>
      </c>
      <c r="WJH30" s="45" t="e">
        <f t="shared" ref="WJH30:WLS30" si="253">WJH8/WJH6</f>
        <v>#DIV/0!</v>
      </c>
      <c r="WJI30" s="45" t="e">
        <f t="shared" si="253"/>
        <v>#DIV/0!</v>
      </c>
      <c r="WJJ30" s="45" t="e">
        <f t="shared" si="253"/>
        <v>#DIV/0!</v>
      </c>
      <c r="WJK30" s="45" t="e">
        <f t="shared" si="253"/>
        <v>#DIV/0!</v>
      </c>
      <c r="WJL30" s="45" t="e">
        <f t="shared" si="253"/>
        <v>#DIV/0!</v>
      </c>
      <c r="WJM30" s="45" t="e">
        <f t="shared" si="253"/>
        <v>#DIV/0!</v>
      </c>
      <c r="WJN30" s="45" t="e">
        <f t="shared" si="253"/>
        <v>#DIV/0!</v>
      </c>
      <c r="WJO30" s="45" t="e">
        <f t="shared" si="253"/>
        <v>#DIV/0!</v>
      </c>
      <c r="WJP30" s="45" t="e">
        <f t="shared" si="253"/>
        <v>#DIV/0!</v>
      </c>
      <c r="WJQ30" s="45" t="e">
        <f t="shared" si="253"/>
        <v>#DIV/0!</v>
      </c>
      <c r="WJR30" s="45" t="e">
        <f t="shared" si="253"/>
        <v>#DIV/0!</v>
      </c>
      <c r="WJS30" s="45" t="e">
        <f t="shared" si="253"/>
        <v>#DIV/0!</v>
      </c>
      <c r="WJT30" s="45" t="e">
        <f t="shared" si="253"/>
        <v>#DIV/0!</v>
      </c>
      <c r="WJU30" s="45" t="e">
        <f t="shared" si="253"/>
        <v>#DIV/0!</v>
      </c>
      <c r="WJV30" s="45" t="e">
        <f t="shared" si="253"/>
        <v>#DIV/0!</v>
      </c>
      <c r="WJW30" s="45" t="e">
        <f t="shared" si="253"/>
        <v>#DIV/0!</v>
      </c>
      <c r="WJX30" s="45" t="e">
        <f t="shared" si="253"/>
        <v>#DIV/0!</v>
      </c>
      <c r="WJY30" s="45" t="e">
        <f t="shared" si="253"/>
        <v>#DIV/0!</v>
      </c>
      <c r="WJZ30" s="45" t="e">
        <f t="shared" si="253"/>
        <v>#DIV/0!</v>
      </c>
      <c r="WKA30" s="45" t="e">
        <f t="shared" si="253"/>
        <v>#DIV/0!</v>
      </c>
      <c r="WKB30" s="45" t="e">
        <f t="shared" si="253"/>
        <v>#DIV/0!</v>
      </c>
      <c r="WKC30" s="45" t="e">
        <f t="shared" si="253"/>
        <v>#DIV/0!</v>
      </c>
      <c r="WKD30" s="45" t="e">
        <f t="shared" si="253"/>
        <v>#DIV/0!</v>
      </c>
      <c r="WKE30" s="45" t="e">
        <f t="shared" si="253"/>
        <v>#DIV/0!</v>
      </c>
      <c r="WKF30" s="45" t="e">
        <f t="shared" si="253"/>
        <v>#DIV/0!</v>
      </c>
      <c r="WKG30" s="45" t="e">
        <f t="shared" si="253"/>
        <v>#DIV/0!</v>
      </c>
      <c r="WKH30" s="45" t="e">
        <f t="shared" si="253"/>
        <v>#DIV/0!</v>
      </c>
      <c r="WKI30" s="45" t="e">
        <f t="shared" si="253"/>
        <v>#DIV/0!</v>
      </c>
      <c r="WKJ30" s="45" t="e">
        <f t="shared" si="253"/>
        <v>#DIV/0!</v>
      </c>
      <c r="WKK30" s="45" t="e">
        <f t="shared" si="253"/>
        <v>#DIV/0!</v>
      </c>
      <c r="WKL30" s="45" t="e">
        <f t="shared" si="253"/>
        <v>#DIV/0!</v>
      </c>
      <c r="WKM30" s="45" t="e">
        <f t="shared" si="253"/>
        <v>#DIV/0!</v>
      </c>
      <c r="WKN30" s="45" t="e">
        <f t="shared" si="253"/>
        <v>#DIV/0!</v>
      </c>
      <c r="WKO30" s="45" t="e">
        <f t="shared" si="253"/>
        <v>#DIV/0!</v>
      </c>
      <c r="WKP30" s="45" t="e">
        <f t="shared" si="253"/>
        <v>#DIV/0!</v>
      </c>
      <c r="WKQ30" s="45" t="e">
        <f t="shared" si="253"/>
        <v>#DIV/0!</v>
      </c>
      <c r="WKR30" s="45" t="e">
        <f t="shared" si="253"/>
        <v>#DIV/0!</v>
      </c>
      <c r="WKS30" s="45" t="e">
        <f t="shared" si="253"/>
        <v>#DIV/0!</v>
      </c>
      <c r="WKT30" s="45" t="e">
        <f t="shared" si="253"/>
        <v>#DIV/0!</v>
      </c>
      <c r="WKU30" s="45" t="e">
        <f t="shared" si="253"/>
        <v>#DIV/0!</v>
      </c>
      <c r="WKV30" s="45" t="e">
        <f t="shared" si="253"/>
        <v>#DIV/0!</v>
      </c>
      <c r="WKW30" s="45" t="e">
        <f t="shared" si="253"/>
        <v>#DIV/0!</v>
      </c>
      <c r="WKX30" s="45" t="e">
        <f t="shared" si="253"/>
        <v>#DIV/0!</v>
      </c>
      <c r="WKY30" s="45" t="e">
        <f t="shared" si="253"/>
        <v>#DIV/0!</v>
      </c>
      <c r="WKZ30" s="45" t="e">
        <f t="shared" si="253"/>
        <v>#DIV/0!</v>
      </c>
      <c r="WLA30" s="45" t="e">
        <f t="shared" si="253"/>
        <v>#DIV/0!</v>
      </c>
      <c r="WLB30" s="45" t="e">
        <f t="shared" si="253"/>
        <v>#DIV/0!</v>
      </c>
      <c r="WLC30" s="45" t="e">
        <f t="shared" si="253"/>
        <v>#DIV/0!</v>
      </c>
      <c r="WLD30" s="45" t="e">
        <f t="shared" si="253"/>
        <v>#DIV/0!</v>
      </c>
      <c r="WLE30" s="45" t="e">
        <f t="shared" si="253"/>
        <v>#DIV/0!</v>
      </c>
      <c r="WLF30" s="45" t="e">
        <f t="shared" si="253"/>
        <v>#DIV/0!</v>
      </c>
      <c r="WLG30" s="45" t="e">
        <f t="shared" si="253"/>
        <v>#DIV/0!</v>
      </c>
      <c r="WLH30" s="45" t="e">
        <f t="shared" si="253"/>
        <v>#DIV/0!</v>
      </c>
      <c r="WLI30" s="45" t="e">
        <f t="shared" si="253"/>
        <v>#DIV/0!</v>
      </c>
      <c r="WLJ30" s="45" t="e">
        <f t="shared" si="253"/>
        <v>#DIV/0!</v>
      </c>
      <c r="WLK30" s="45" t="e">
        <f t="shared" si="253"/>
        <v>#DIV/0!</v>
      </c>
      <c r="WLL30" s="45" t="e">
        <f t="shared" si="253"/>
        <v>#DIV/0!</v>
      </c>
      <c r="WLM30" s="45" t="e">
        <f t="shared" si="253"/>
        <v>#DIV/0!</v>
      </c>
      <c r="WLN30" s="45" t="e">
        <f t="shared" si="253"/>
        <v>#DIV/0!</v>
      </c>
      <c r="WLO30" s="45" t="e">
        <f t="shared" si="253"/>
        <v>#DIV/0!</v>
      </c>
      <c r="WLP30" s="45" t="e">
        <f t="shared" si="253"/>
        <v>#DIV/0!</v>
      </c>
      <c r="WLQ30" s="45" t="e">
        <f t="shared" si="253"/>
        <v>#DIV/0!</v>
      </c>
      <c r="WLR30" s="45" t="e">
        <f t="shared" si="253"/>
        <v>#DIV/0!</v>
      </c>
      <c r="WLS30" s="45" t="e">
        <f t="shared" si="253"/>
        <v>#DIV/0!</v>
      </c>
      <c r="WLT30" s="45" t="e">
        <f t="shared" ref="WLT30:WOE30" si="254">WLT8/WLT6</f>
        <v>#DIV/0!</v>
      </c>
      <c r="WLU30" s="45" t="e">
        <f t="shared" si="254"/>
        <v>#DIV/0!</v>
      </c>
      <c r="WLV30" s="45" t="e">
        <f t="shared" si="254"/>
        <v>#DIV/0!</v>
      </c>
      <c r="WLW30" s="45" t="e">
        <f t="shared" si="254"/>
        <v>#DIV/0!</v>
      </c>
      <c r="WLX30" s="45" t="e">
        <f t="shared" si="254"/>
        <v>#DIV/0!</v>
      </c>
      <c r="WLY30" s="45" t="e">
        <f t="shared" si="254"/>
        <v>#DIV/0!</v>
      </c>
      <c r="WLZ30" s="45" t="e">
        <f t="shared" si="254"/>
        <v>#DIV/0!</v>
      </c>
      <c r="WMA30" s="45" t="e">
        <f t="shared" si="254"/>
        <v>#DIV/0!</v>
      </c>
      <c r="WMB30" s="45" t="e">
        <f t="shared" si="254"/>
        <v>#DIV/0!</v>
      </c>
      <c r="WMC30" s="45" t="e">
        <f t="shared" si="254"/>
        <v>#DIV/0!</v>
      </c>
      <c r="WMD30" s="45" t="e">
        <f t="shared" si="254"/>
        <v>#DIV/0!</v>
      </c>
      <c r="WME30" s="45" t="e">
        <f t="shared" si="254"/>
        <v>#DIV/0!</v>
      </c>
      <c r="WMF30" s="45" t="e">
        <f t="shared" si="254"/>
        <v>#DIV/0!</v>
      </c>
      <c r="WMG30" s="45" t="e">
        <f t="shared" si="254"/>
        <v>#DIV/0!</v>
      </c>
      <c r="WMH30" s="45" t="e">
        <f t="shared" si="254"/>
        <v>#DIV/0!</v>
      </c>
      <c r="WMI30" s="45" t="e">
        <f t="shared" si="254"/>
        <v>#DIV/0!</v>
      </c>
      <c r="WMJ30" s="45" t="e">
        <f t="shared" si="254"/>
        <v>#DIV/0!</v>
      </c>
      <c r="WMK30" s="45" t="e">
        <f t="shared" si="254"/>
        <v>#DIV/0!</v>
      </c>
      <c r="WML30" s="45" t="e">
        <f t="shared" si="254"/>
        <v>#DIV/0!</v>
      </c>
      <c r="WMM30" s="45" t="e">
        <f t="shared" si="254"/>
        <v>#DIV/0!</v>
      </c>
      <c r="WMN30" s="45" t="e">
        <f t="shared" si="254"/>
        <v>#DIV/0!</v>
      </c>
      <c r="WMO30" s="45" t="e">
        <f t="shared" si="254"/>
        <v>#DIV/0!</v>
      </c>
      <c r="WMP30" s="45" t="e">
        <f t="shared" si="254"/>
        <v>#DIV/0!</v>
      </c>
      <c r="WMQ30" s="45" t="e">
        <f t="shared" si="254"/>
        <v>#DIV/0!</v>
      </c>
      <c r="WMR30" s="45" t="e">
        <f t="shared" si="254"/>
        <v>#DIV/0!</v>
      </c>
      <c r="WMS30" s="45" t="e">
        <f t="shared" si="254"/>
        <v>#DIV/0!</v>
      </c>
      <c r="WMT30" s="45" t="e">
        <f t="shared" si="254"/>
        <v>#DIV/0!</v>
      </c>
      <c r="WMU30" s="45" t="e">
        <f t="shared" si="254"/>
        <v>#DIV/0!</v>
      </c>
      <c r="WMV30" s="45" t="e">
        <f t="shared" si="254"/>
        <v>#DIV/0!</v>
      </c>
      <c r="WMW30" s="45" t="e">
        <f t="shared" si="254"/>
        <v>#DIV/0!</v>
      </c>
      <c r="WMX30" s="45" t="e">
        <f t="shared" si="254"/>
        <v>#DIV/0!</v>
      </c>
      <c r="WMY30" s="45" t="e">
        <f t="shared" si="254"/>
        <v>#DIV/0!</v>
      </c>
      <c r="WMZ30" s="45" t="e">
        <f t="shared" si="254"/>
        <v>#DIV/0!</v>
      </c>
      <c r="WNA30" s="45" t="e">
        <f t="shared" si="254"/>
        <v>#DIV/0!</v>
      </c>
      <c r="WNB30" s="45" t="e">
        <f t="shared" si="254"/>
        <v>#DIV/0!</v>
      </c>
      <c r="WNC30" s="45" t="e">
        <f t="shared" si="254"/>
        <v>#DIV/0!</v>
      </c>
      <c r="WND30" s="45" t="e">
        <f t="shared" si="254"/>
        <v>#DIV/0!</v>
      </c>
      <c r="WNE30" s="45" t="e">
        <f t="shared" si="254"/>
        <v>#DIV/0!</v>
      </c>
      <c r="WNF30" s="45" t="e">
        <f t="shared" si="254"/>
        <v>#DIV/0!</v>
      </c>
      <c r="WNG30" s="45" t="e">
        <f t="shared" si="254"/>
        <v>#DIV/0!</v>
      </c>
      <c r="WNH30" s="45" t="e">
        <f t="shared" si="254"/>
        <v>#DIV/0!</v>
      </c>
      <c r="WNI30" s="45" t="e">
        <f t="shared" si="254"/>
        <v>#DIV/0!</v>
      </c>
      <c r="WNJ30" s="45" t="e">
        <f t="shared" si="254"/>
        <v>#DIV/0!</v>
      </c>
      <c r="WNK30" s="45" t="e">
        <f t="shared" si="254"/>
        <v>#DIV/0!</v>
      </c>
      <c r="WNL30" s="45" t="e">
        <f t="shared" si="254"/>
        <v>#DIV/0!</v>
      </c>
      <c r="WNM30" s="45" t="e">
        <f t="shared" si="254"/>
        <v>#DIV/0!</v>
      </c>
      <c r="WNN30" s="45" t="e">
        <f t="shared" si="254"/>
        <v>#DIV/0!</v>
      </c>
      <c r="WNO30" s="45" t="e">
        <f t="shared" si="254"/>
        <v>#DIV/0!</v>
      </c>
      <c r="WNP30" s="45" t="e">
        <f t="shared" si="254"/>
        <v>#DIV/0!</v>
      </c>
      <c r="WNQ30" s="45" t="e">
        <f t="shared" si="254"/>
        <v>#DIV/0!</v>
      </c>
      <c r="WNR30" s="45" t="e">
        <f t="shared" si="254"/>
        <v>#DIV/0!</v>
      </c>
      <c r="WNS30" s="45" t="e">
        <f t="shared" si="254"/>
        <v>#DIV/0!</v>
      </c>
      <c r="WNT30" s="45" t="e">
        <f t="shared" si="254"/>
        <v>#DIV/0!</v>
      </c>
      <c r="WNU30" s="45" t="e">
        <f t="shared" si="254"/>
        <v>#DIV/0!</v>
      </c>
      <c r="WNV30" s="45" t="e">
        <f t="shared" si="254"/>
        <v>#DIV/0!</v>
      </c>
      <c r="WNW30" s="45" t="e">
        <f t="shared" si="254"/>
        <v>#DIV/0!</v>
      </c>
      <c r="WNX30" s="45" t="e">
        <f t="shared" si="254"/>
        <v>#DIV/0!</v>
      </c>
      <c r="WNY30" s="45" t="e">
        <f t="shared" si="254"/>
        <v>#DIV/0!</v>
      </c>
      <c r="WNZ30" s="45" t="e">
        <f t="shared" si="254"/>
        <v>#DIV/0!</v>
      </c>
      <c r="WOA30" s="45" t="e">
        <f t="shared" si="254"/>
        <v>#DIV/0!</v>
      </c>
      <c r="WOB30" s="45" t="e">
        <f t="shared" si="254"/>
        <v>#DIV/0!</v>
      </c>
      <c r="WOC30" s="45" t="e">
        <f t="shared" si="254"/>
        <v>#DIV/0!</v>
      </c>
      <c r="WOD30" s="45" t="e">
        <f t="shared" si="254"/>
        <v>#DIV/0!</v>
      </c>
      <c r="WOE30" s="45" t="e">
        <f t="shared" si="254"/>
        <v>#DIV/0!</v>
      </c>
      <c r="WOF30" s="45" t="e">
        <f t="shared" ref="WOF30:WQQ30" si="255">WOF8/WOF6</f>
        <v>#DIV/0!</v>
      </c>
      <c r="WOG30" s="45" t="e">
        <f t="shared" si="255"/>
        <v>#DIV/0!</v>
      </c>
      <c r="WOH30" s="45" t="e">
        <f t="shared" si="255"/>
        <v>#DIV/0!</v>
      </c>
      <c r="WOI30" s="45" t="e">
        <f t="shared" si="255"/>
        <v>#DIV/0!</v>
      </c>
      <c r="WOJ30" s="45" t="e">
        <f t="shared" si="255"/>
        <v>#DIV/0!</v>
      </c>
      <c r="WOK30" s="45" t="e">
        <f t="shared" si="255"/>
        <v>#DIV/0!</v>
      </c>
      <c r="WOL30" s="45" t="e">
        <f t="shared" si="255"/>
        <v>#DIV/0!</v>
      </c>
      <c r="WOM30" s="45" t="e">
        <f t="shared" si="255"/>
        <v>#DIV/0!</v>
      </c>
      <c r="WON30" s="45" t="e">
        <f t="shared" si="255"/>
        <v>#DIV/0!</v>
      </c>
      <c r="WOO30" s="45" t="e">
        <f t="shared" si="255"/>
        <v>#DIV/0!</v>
      </c>
      <c r="WOP30" s="45" t="e">
        <f t="shared" si="255"/>
        <v>#DIV/0!</v>
      </c>
      <c r="WOQ30" s="45" t="e">
        <f t="shared" si="255"/>
        <v>#DIV/0!</v>
      </c>
      <c r="WOR30" s="45" t="e">
        <f t="shared" si="255"/>
        <v>#DIV/0!</v>
      </c>
      <c r="WOS30" s="45" t="e">
        <f t="shared" si="255"/>
        <v>#DIV/0!</v>
      </c>
      <c r="WOT30" s="45" t="e">
        <f t="shared" si="255"/>
        <v>#DIV/0!</v>
      </c>
      <c r="WOU30" s="45" t="e">
        <f t="shared" si="255"/>
        <v>#DIV/0!</v>
      </c>
      <c r="WOV30" s="45" t="e">
        <f t="shared" si="255"/>
        <v>#DIV/0!</v>
      </c>
      <c r="WOW30" s="45" t="e">
        <f t="shared" si="255"/>
        <v>#DIV/0!</v>
      </c>
      <c r="WOX30" s="45" t="e">
        <f t="shared" si="255"/>
        <v>#DIV/0!</v>
      </c>
      <c r="WOY30" s="45" t="e">
        <f t="shared" si="255"/>
        <v>#DIV/0!</v>
      </c>
      <c r="WOZ30" s="45" t="e">
        <f t="shared" si="255"/>
        <v>#DIV/0!</v>
      </c>
      <c r="WPA30" s="45" t="e">
        <f t="shared" si="255"/>
        <v>#DIV/0!</v>
      </c>
      <c r="WPB30" s="45" t="e">
        <f t="shared" si="255"/>
        <v>#DIV/0!</v>
      </c>
      <c r="WPC30" s="45" t="e">
        <f t="shared" si="255"/>
        <v>#DIV/0!</v>
      </c>
      <c r="WPD30" s="45" t="e">
        <f t="shared" si="255"/>
        <v>#DIV/0!</v>
      </c>
      <c r="WPE30" s="45" t="e">
        <f t="shared" si="255"/>
        <v>#DIV/0!</v>
      </c>
      <c r="WPF30" s="45" t="e">
        <f t="shared" si="255"/>
        <v>#DIV/0!</v>
      </c>
      <c r="WPG30" s="45" t="e">
        <f t="shared" si="255"/>
        <v>#DIV/0!</v>
      </c>
      <c r="WPH30" s="45" t="e">
        <f t="shared" si="255"/>
        <v>#DIV/0!</v>
      </c>
      <c r="WPI30" s="45" t="e">
        <f t="shared" si="255"/>
        <v>#DIV/0!</v>
      </c>
      <c r="WPJ30" s="45" t="e">
        <f t="shared" si="255"/>
        <v>#DIV/0!</v>
      </c>
      <c r="WPK30" s="45" t="e">
        <f t="shared" si="255"/>
        <v>#DIV/0!</v>
      </c>
      <c r="WPL30" s="45" t="e">
        <f t="shared" si="255"/>
        <v>#DIV/0!</v>
      </c>
      <c r="WPM30" s="45" t="e">
        <f t="shared" si="255"/>
        <v>#DIV/0!</v>
      </c>
      <c r="WPN30" s="45" t="e">
        <f t="shared" si="255"/>
        <v>#DIV/0!</v>
      </c>
      <c r="WPO30" s="45" t="e">
        <f t="shared" si="255"/>
        <v>#DIV/0!</v>
      </c>
      <c r="WPP30" s="45" t="e">
        <f t="shared" si="255"/>
        <v>#DIV/0!</v>
      </c>
      <c r="WPQ30" s="45" t="e">
        <f t="shared" si="255"/>
        <v>#DIV/0!</v>
      </c>
      <c r="WPR30" s="45" t="e">
        <f t="shared" si="255"/>
        <v>#DIV/0!</v>
      </c>
      <c r="WPS30" s="45" t="e">
        <f t="shared" si="255"/>
        <v>#DIV/0!</v>
      </c>
      <c r="WPT30" s="45" t="e">
        <f t="shared" si="255"/>
        <v>#DIV/0!</v>
      </c>
      <c r="WPU30" s="45" t="e">
        <f t="shared" si="255"/>
        <v>#DIV/0!</v>
      </c>
      <c r="WPV30" s="45" t="e">
        <f t="shared" si="255"/>
        <v>#DIV/0!</v>
      </c>
      <c r="WPW30" s="45" t="e">
        <f t="shared" si="255"/>
        <v>#DIV/0!</v>
      </c>
      <c r="WPX30" s="45" t="e">
        <f t="shared" si="255"/>
        <v>#DIV/0!</v>
      </c>
      <c r="WPY30" s="45" t="e">
        <f t="shared" si="255"/>
        <v>#DIV/0!</v>
      </c>
      <c r="WPZ30" s="45" t="e">
        <f t="shared" si="255"/>
        <v>#DIV/0!</v>
      </c>
      <c r="WQA30" s="45" t="e">
        <f t="shared" si="255"/>
        <v>#DIV/0!</v>
      </c>
      <c r="WQB30" s="45" t="e">
        <f t="shared" si="255"/>
        <v>#DIV/0!</v>
      </c>
      <c r="WQC30" s="45" t="e">
        <f t="shared" si="255"/>
        <v>#DIV/0!</v>
      </c>
      <c r="WQD30" s="45" t="e">
        <f t="shared" si="255"/>
        <v>#DIV/0!</v>
      </c>
      <c r="WQE30" s="45" t="e">
        <f t="shared" si="255"/>
        <v>#DIV/0!</v>
      </c>
      <c r="WQF30" s="45" t="e">
        <f t="shared" si="255"/>
        <v>#DIV/0!</v>
      </c>
      <c r="WQG30" s="45" t="e">
        <f t="shared" si="255"/>
        <v>#DIV/0!</v>
      </c>
      <c r="WQH30" s="45" t="e">
        <f t="shared" si="255"/>
        <v>#DIV/0!</v>
      </c>
      <c r="WQI30" s="45" t="e">
        <f t="shared" si="255"/>
        <v>#DIV/0!</v>
      </c>
      <c r="WQJ30" s="45" t="e">
        <f t="shared" si="255"/>
        <v>#DIV/0!</v>
      </c>
      <c r="WQK30" s="45" t="e">
        <f t="shared" si="255"/>
        <v>#DIV/0!</v>
      </c>
      <c r="WQL30" s="45" t="e">
        <f t="shared" si="255"/>
        <v>#DIV/0!</v>
      </c>
      <c r="WQM30" s="45" t="e">
        <f t="shared" si="255"/>
        <v>#DIV/0!</v>
      </c>
      <c r="WQN30" s="45" t="e">
        <f t="shared" si="255"/>
        <v>#DIV/0!</v>
      </c>
      <c r="WQO30" s="45" t="e">
        <f t="shared" si="255"/>
        <v>#DIV/0!</v>
      </c>
      <c r="WQP30" s="45" t="e">
        <f t="shared" si="255"/>
        <v>#DIV/0!</v>
      </c>
      <c r="WQQ30" s="45" t="e">
        <f t="shared" si="255"/>
        <v>#DIV/0!</v>
      </c>
      <c r="WQR30" s="45" t="e">
        <f t="shared" ref="WQR30:WTC30" si="256">WQR8/WQR6</f>
        <v>#DIV/0!</v>
      </c>
      <c r="WQS30" s="45" t="e">
        <f t="shared" si="256"/>
        <v>#DIV/0!</v>
      </c>
      <c r="WQT30" s="45" t="e">
        <f t="shared" si="256"/>
        <v>#DIV/0!</v>
      </c>
      <c r="WQU30" s="45" t="e">
        <f t="shared" si="256"/>
        <v>#DIV/0!</v>
      </c>
      <c r="WQV30" s="45" t="e">
        <f t="shared" si="256"/>
        <v>#DIV/0!</v>
      </c>
      <c r="WQW30" s="45" t="e">
        <f t="shared" si="256"/>
        <v>#DIV/0!</v>
      </c>
      <c r="WQX30" s="45" t="e">
        <f t="shared" si="256"/>
        <v>#DIV/0!</v>
      </c>
      <c r="WQY30" s="45" t="e">
        <f t="shared" si="256"/>
        <v>#DIV/0!</v>
      </c>
      <c r="WQZ30" s="45" t="e">
        <f t="shared" si="256"/>
        <v>#DIV/0!</v>
      </c>
      <c r="WRA30" s="45" t="e">
        <f t="shared" si="256"/>
        <v>#DIV/0!</v>
      </c>
      <c r="WRB30" s="45" t="e">
        <f t="shared" si="256"/>
        <v>#DIV/0!</v>
      </c>
      <c r="WRC30" s="45" t="e">
        <f t="shared" si="256"/>
        <v>#DIV/0!</v>
      </c>
      <c r="WRD30" s="45" t="e">
        <f t="shared" si="256"/>
        <v>#DIV/0!</v>
      </c>
      <c r="WRE30" s="45" t="e">
        <f t="shared" si="256"/>
        <v>#DIV/0!</v>
      </c>
      <c r="WRF30" s="45" t="e">
        <f t="shared" si="256"/>
        <v>#DIV/0!</v>
      </c>
      <c r="WRG30" s="45" t="e">
        <f t="shared" si="256"/>
        <v>#DIV/0!</v>
      </c>
      <c r="WRH30" s="45" t="e">
        <f t="shared" si="256"/>
        <v>#DIV/0!</v>
      </c>
      <c r="WRI30" s="45" t="e">
        <f t="shared" si="256"/>
        <v>#DIV/0!</v>
      </c>
      <c r="WRJ30" s="45" t="e">
        <f t="shared" si="256"/>
        <v>#DIV/0!</v>
      </c>
      <c r="WRK30" s="45" t="e">
        <f t="shared" si="256"/>
        <v>#DIV/0!</v>
      </c>
      <c r="WRL30" s="45" t="e">
        <f t="shared" si="256"/>
        <v>#DIV/0!</v>
      </c>
      <c r="WRM30" s="45" t="e">
        <f t="shared" si="256"/>
        <v>#DIV/0!</v>
      </c>
      <c r="WRN30" s="45" t="e">
        <f t="shared" si="256"/>
        <v>#DIV/0!</v>
      </c>
      <c r="WRO30" s="45" t="e">
        <f t="shared" si="256"/>
        <v>#DIV/0!</v>
      </c>
      <c r="WRP30" s="45" t="e">
        <f t="shared" si="256"/>
        <v>#DIV/0!</v>
      </c>
      <c r="WRQ30" s="45" t="e">
        <f t="shared" si="256"/>
        <v>#DIV/0!</v>
      </c>
      <c r="WRR30" s="45" t="e">
        <f t="shared" si="256"/>
        <v>#DIV/0!</v>
      </c>
      <c r="WRS30" s="45" t="e">
        <f t="shared" si="256"/>
        <v>#DIV/0!</v>
      </c>
      <c r="WRT30" s="45" t="e">
        <f t="shared" si="256"/>
        <v>#DIV/0!</v>
      </c>
      <c r="WRU30" s="45" t="e">
        <f t="shared" si="256"/>
        <v>#DIV/0!</v>
      </c>
      <c r="WRV30" s="45" t="e">
        <f t="shared" si="256"/>
        <v>#DIV/0!</v>
      </c>
      <c r="WRW30" s="45" t="e">
        <f t="shared" si="256"/>
        <v>#DIV/0!</v>
      </c>
      <c r="WRX30" s="45" t="e">
        <f t="shared" si="256"/>
        <v>#DIV/0!</v>
      </c>
      <c r="WRY30" s="45" t="e">
        <f t="shared" si="256"/>
        <v>#DIV/0!</v>
      </c>
      <c r="WRZ30" s="45" t="e">
        <f t="shared" si="256"/>
        <v>#DIV/0!</v>
      </c>
      <c r="WSA30" s="45" t="e">
        <f t="shared" si="256"/>
        <v>#DIV/0!</v>
      </c>
      <c r="WSB30" s="45" t="e">
        <f t="shared" si="256"/>
        <v>#DIV/0!</v>
      </c>
      <c r="WSC30" s="45" t="e">
        <f t="shared" si="256"/>
        <v>#DIV/0!</v>
      </c>
      <c r="WSD30" s="45" t="e">
        <f t="shared" si="256"/>
        <v>#DIV/0!</v>
      </c>
      <c r="WSE30" s="45" t="e">
        <f t="shared" si="256"/>
        <v>#DIV/0!</v>
      </c>
      <c r="WSF30" s="45" t="e">
        <f t="shared" si="256"/>
        <v>#DIV/0!</v>
      </c>
      <c r="WSG30" s="45" t="e">
        <f t="shared" si="256"/>
        <v>#DIV/0!</v>
      </c>
      <c r="WSH30" s="45" t="e">
        <f t="shared" si="256"/>
        <v>#DIV/0!</v>
      </c>
      <c r="WSI30" s="45" t="e">
        <f t="shared" si="256"/>
        <v>#DIV/0!</v>
      </c>
      <c r="WSJ30" s="45" t="e">
        <f t="shared" si="256"/>
        <v>#DIV/0!</v>
      </c>
      <c r="WSK30" s="45" t="e">
        <f t="shared" si="256"/>
        <v>#DIV/0!</v>
      </c>
      <c r="WSL30" s="45" t="e">
        <f t="shared" si="256"/>
        <v>#DIV/0!</v>
      </c>
      <c r="WSM30" s="45" t="e">
        <f t="shared" si="256"/>
        <v>#DIV/0!</v>
      </c>
      <c r="WSN30" s="45" t="e">
        <f t="shared" si="256"/>
        <v>#DIV/0!</v>
      </c>
      <c r="WSO30" s="45" t="e">
        <f t="shared" si="256"/>
        <v>#DIV/0!</v>
      </c>
      <c r="WSP30" s="45" t="e">
        <f t="shared" si="256"/>
        <v>#DIV/0!</v>
      </c>
      <c r="WSQ30" s="45" t="e">
        <f t="shared" si="256"/>
        <v>#DIV/0!</v>
      </c>
      <c r="WSR30" s="45" t="e">
        <f t="shared" si="256"/>
        <v>#DIV/0!</v>
      </c>
      <c r="WSS30" s="45" t="e">
        <f t="shared" si="256"/>
        <v>#DIV/0!</v>
      </c>
      <c r="WST30" s="45" t="e">
        <f t="shared" si="256"/>
        <v>#DIV/0!</v>
      </c>
      <c r="WSU30" s="45" t="e">
        <f t="shared" si="256"/>
        <v>#DIV/0!</v>
      </c>
      <c r="WSV30" s="45" t="e">
        <f t="shared" si="256"/>
        <v>#DIV/0!</v>
      </c>
      <c r="WSW30" s="45" t="e">
        <f t="shared" si="256"/>
        <v>#DIV/0!</v>
      </c>
      <c r="WSX30" s="45" t="e">
        <f t="shared" si="256"/>
        <v>#DIV/0!</v>
      </c>
      <c r="WSY30" s="45" t="e">
        <f t="shared" si="256"/>
        <v>#DIV/0!</v>
      </c>
      <c r="WSZ30" s="45" t="e">
        <f t="shared" si="256"/>
        <v>#DIV/0!</v>
      </c>
      <c r="WTA30" s="45" t="e">
        <f t="shared" si="256"/>
        <v>#DIV/0!</v>
      </c>
      <c r="WTB30" s="45" t="e">
        <f t="shared" si="256"/>
        <v>#DIV/0!</v>
      </c>
      <c r="WTC30" s="45" t="e">
        <f t="shared" si="256"/>
        <v>#DIV/0!</v>
      </c>
      <c r="WTD30" s="45" t="e">
        <f t="shared" ref="WTD30:WVO30" si="257">WTD8/WTD6</f>
        <v>#DIV/0!</v>
      </c>
      <c r="WTE30" s="45" t="e">
        <f t="shared" si="257"/>
        <v>#DIV/0!</v>
      </c>
      <c r="WTF30" s="45" t="e">
        <f t="shared" si="257"/>
        <v>#DIV/0!</v>
      </c>
      <c r="WTG30" s="45" t="e">
        <f t="shared" si="257"/>
        <v>#DIV/0!</v>
      </c>
      <c r="WTH30" s="45" t="e">
        <f t="shared" si="257"/>
        <v>#DIV/0!</v>
      </c>
      <c r="WTI30" s="45" t="e">
        <f t="shared" si="257"/>
        <v>#DIV/0!</v>
      </c>
      <c r="WTJ30" s="45" t="e">
        <f t="shared" si="257"/>
        <v>#DIV/0!</v>
      </c>
      <c r="WTK30" s="45" t="e">
        <f t="shared" si="257"/>
        <v>#DIV/0!</v>
      </c>
      <c r="WTL30" s="45" t="e">
        <f t="shared" si="257"/>
        <v>#DIV/0!</v>
      </c>
      <c r="WTM30" s="45" t="e">
        <f t="shared" si="257"/>
        <v>#DIV/0!</v>
      </c>
      <c r="WTN30" s="45" t="e">
        <f t="shared" si="257"/>
        <v>#DIV/0!</v>
      </c>
      <c r="WTO30" s="45" t="e">
        <f t="shared" si="257"/>
        <v>#DIV/0!</v>
      </c>
      <c r="WTP30" s="45" t="e">
        <f t="shared" si="257"/>
        <v>#DIV/0!</v>
      </c>
      <c r="WTQ30" s="45" t="e">
        <f t="shared" si="257"/>
        <v>#DIV/0!</v>
      </c>
      <c r="WTR30" s="45" t="e">
        <f t="shared" si="257"/>
        <v>#DIV/0!</v>
      </c>
      <c r="WTS30" s="45" t="e">
        <f t="shared" si="257"/>
        <v>#DIV/0!</v>
      </c>
      <c r="WTT30" s="45" t="e">
        <f t="shared" si="257"/>
        <v>#DIV/0!</v>
      </c>
      <c r="WTU30" s="45" t="e">
        <f t="shared" si="257"/>
        <v>#DIV/0!</v>
      </c>
      <c r="WTV30" s="45" t="e">
        <f t="shared" si="257"/>
        <v>#DIV/0!</v>
      </c>
      <c r="WTW30" s="45" t="e">
        <f t="shared" si="257"/>
        <v>#DIV/0!</v>
      </c>
      <c r="WTX30" s="45" t="e">
        <f t="shared" si="257"/>
        <v>#DIV/0!</v>
      </c>
      <c r="WTY30" s="45" t="e">
        <f t="shared" si="257"/>
        <v>#DIV/0!</v>
      </c>
      <c r="WTZ30" s="45" t="e">
        <f t="shared" si="257"/>
        <v>#DIV/0!</v>
      </c>
      <c r="WUA30" s="45" t="e">
        <f t="shared" si="257"/>
        <v>#DIV/0!</v>
      </c>
      <c r="WUB30" s="45" t="e">
        <f t="shared" si="257"/>
        <v>#DIV/0!</v>
      </c>
      <c r="WUC30" s="45" t="e">
        <f t="shared" si="257"/>
        <v>#DIV/0!</v>
      </c>
      <c r="WUD30" s="45" t="e">
        <f t="shared" si="257"/>
        <v>#DIV/0!</v>
      </c>
      <c r="WUE30" s="45" t="e">
        <f t="shared" si="257"/>
        <v>#DIV/0!</v>
      </c>
      <c r="WUF30" s="45" t="e">
        <f t="shared" si="257"/>
        <v>#DIV/0!</v>
      </c>
      <c r="WUG30" s="45" t="e">
        <f t="shared" si="257"/>
        <v>#DIV/0!</v>
      </c>
      <c r="WUH30" s="45" t="e">
        <f t="shared" si="257"/>
        <v>#DIV/0!</v>
      </c>
      <c r="WUI30" s="45" t="e">
        <f t="shared" si="257"/>
        <v>#DIV/0!</v>
      </c>
      <c r="WUJ30" s="45" t="e">
        <f t="shared" si="257"/>
        <v>#DIV/0!</v>
      </c>
      <c r="WUK30" s="45" t="e">
        <f t="shared" si="257"/>
        <v>#DIV/0!</v>
      </c>
      <c r="WUL30" s="45" t="e">
        <f t="shared" si="257"/>
        <v>#DIV/0!</v>
      </c>
      <c r="WUM30" s="45" t="e">
        <f t="shared" si="257"/>
        <v>#DIV/0!</v>
      </c>
      <c r="WUN30" s="45" t="e">
        <f t="shared" si="257"/>
        <v>#DIV/0!</v>
      </c>
      <c r="WUO30" s="45" t="e">
        <f t="shared" si="257"/>
        <v>#DIV/0!</v>
      </c>
      <c r="WUP30" s="45" t="e">
        <f t="shared" si="257"/>
        <v>#DIV/0!</v>
      </c>
      <c r="WUQ30" s="45" t="e">
        <f t="shared" si="257"/>
        <v>#DIV/0!</v>
      </c>
      <c r="WUR30" s="45" t="e">
        <f t="shared" si="257"/>
        <v>#DIV/0!</v>
      </c>
      <c r="WUS30" s="45" t="e">
        <f t="shared" si="257"/>
        <v>#DIV/0!</v>
      </c>
      <c r="WUT30" s="45" t="e">
        <f t="shared" si="257"/>
        <v>#DIV/0!</v>
      </c>
      <c r="WUU30" s="45" t="e">
        <f t="shared" si="257"/>
        <v>#DIV/0!</v>
      </c>
      <c r="WUV30" s="45" t="e">
        <f t="shared" si="257"/>
        <v>#DIV/0!</v>
      </c>
      <c r="WUW30" s="45" t="e">
        <f t="shared" si="257"/>
        <v>#DIV/0!</v>
      </c>
      <c r="WUX30" s="45" t="e">
        <f t="shared" si="257"/>
        <v>#DIV/0!</v>
      </c>
      <c r="WUY30" s="45" t="e">
        <f t="shared" si="257"/>
        <v>#DIV/0!</v>
      </c>
      <c r="WUZ30" s="45" t="e">
        <f t="shared" si="257"/>
        <v>#DIV/0!</v>
      </c>
      <c r="WVA30" s="45" t="e">
        <f t="shared" si="257"/>
        <v>#DIV/0!</v>
      </c>
      <c r="WVB30" s="45" t="e">
        <f t="shared" si="257"/>
        <v>#DIV/0!</v>
      </c>
      <c r="WVC30" s="45" t="e">
        <f t="shared" si="257"/>
        <v>#DIV/0!</v>
      </c>
      <c r="WVD30" s="45" t="e">
        <f t="shared" si="257"/>
        <v>#DIV/0!</v>
      </c>
      <c r="WVE30" s="45" t="e">
        <f t="shared" si="257"/>
        <v>#DIV/0!</v>
      </c>
      <c r="WVF30" s="45" t="e">
        <f t="shared" si="257"/>
        <v>#DIV/0!</v>
      </c>
      <c r="WVG30" s="45" t="e">
        <f t="shared" si="257"/>
        <v>#DIV/0!</v>
      </c>
      <c r="WVH30" s="45" t="e">
        <f t="shared" si="257"/>
        <v>#DIV/0!</v>
      </c>
      <c r="WVI30" s="45" t="e">
        <f t="shared" si="257"/>
        <v>#DIV/0!</v>
      </c>
      <c r="WVJ30" s="45" t="e">
        <f t="shared" si="257"/>
        <v>#DIV/0!</v>
      </c>
      <c r="WVK30" s="45" t="e">
        <f t="shared" si="257"/>
        <v>#DIV/0!</v>
      </c>
      <c r="WVL30" s="45" t="e">
        <f t="shared" si="257"/>
        <v>#DIV/0!</v>
      </c>
      <c r="WVM30" s="45" t="e">
        <f t="shared" si="257"/>
        <v>#DIV/0!</v>
      </c>
      <c r="WVN30" s="45" t="e">
        <f t="shared" si="257"/>
        <v>#DIV/0!</v>
      </c>
      <c r="WVO30" s="45" t="e">
        <f t="shared" si="257"/>
        <v>#DIV/0!</v>
      </c>
      <c r="WVP30" s="45" t="e">
        <f t="shared" ref="WVP30:WYA30" si="258">WVP8/WVP6</f>
        <v>#DIV/0!</v>
      </c>
      <c r="WVQ30" s="45" t="e">
        <f t="shared" si="258"/>
        <v>#DIV/0!</v>
      </c>
      <c r="WVR30" s="45" t="e">
        <f t="shared" si="258"/>
        <v>#DIV/0!</v>
      </c>
      <c r="WVS30" s="45" t="e">
        <f t="shared" si="258"/>
        <v>#DIV/0!</v>
      </c>
      <c r="WVT30" s="45" t="e">
        <f t="shared" si="258"/>
        <v>#DIV/0!</v>
      </c>
      <c r="WVU30" s="45" t="e">
        <f t="shared" si="258"/>
        <v>#DIV/0!</v>
      </c>
      <c r="WVV30" s="45" t="e">
        <f t="shared" si="258"/>
        <v>#DIV/0!</v>
      </c>
      <c r="WVW30" s="45" t="e">
        <f t="shared" si="258"/>
        <v>#DIV/0!</v>
      </c>
      <c r="WVX30" s="45" t="e">
        <f t="shared" si="258"/>
        <v>#DIV/0!</v>
      </c>
      <c r="WVY30" s="45" t="e">
        <f t="shared" si="258"/>
        <v>#DIV/0!</v>
      </c>
      <c r="WVZ30" s="45" t="e">
        <f t="shared" si="258"/>
        <v>#DIV/0!</v>
      </c>
      <c r="WWA30" s="45" t="e">
        <f t="shared" si="258"/>
        <v>#DIV/0!</v>
      </c>
      <c r="WWB30" s="45" t="e">
        <f t="shared" si="258"/>
        <v>#DIV/0!</v>
      </c>
      <c r="WWC30" s="45" t="e">
        <f t="shared" si="258"/>
        <v>#DIV/0!</v>
      </c>
      <c r="WWD30" s="45" t="e">
        <f t="shared" si="258"/>
        <v>#DIV/0!</v>
      </c>
      <c r="WWE30" s="45" t="e">
        <f t="shared" si="258"/>
        <v>#DIV/0!</v>
      </c>
      <c r="WWF30" s="45" t="e">
        <f t="shared" si="258"/>
        <v>#DIV/0!</v>
      </c>
      <c r="WWG30" s="45" t="e">
        <f t="shared" si="258"/>
        <v>#DIV/0!</v>
      </c>
      <c r="WWH30" s="45" t="e">
        <f t="shared" si="258"/>
        <v>#DIV/0!</v>
      </c>
      <c r="WWI30" s="45" t="e">
        <f t="shared" si="258"/>
        <v>#DIV/0!</v>
      </c>
      <c r="WWJ30" s="45" t="e">
        <f t="shared" si="258"/>
        <v>#DIV/0!</v>
      </c>
      <c r="WWK30" s="45" t="e">
        <f t="shared" si="258"/>
        <v>#DIV/0!</v>
      </c>
      <c r="WWL30" s="45" t="e">
        <f t="shared" si="258"/>
        <v>#DIV/0!</v>
      </c>
      <c r="WWM30" s="45" t="e">
        <f t="shared" si="258"/>
        <v>#DIV/0!</v>
      </c>
      <c r="WWN30" s="45" t="e">
        <f t="shared" si="258"/>
        <v>#DIV/0!</v>
      </c>
      <c r="WWO30" s="45" t="e">
        <f t="shared" si="258"/>
        <v>#DIV/0!</v>
      </c>
      <c r="WWP30" s="45" t="e">
        <f t="shared" si="258"/>
        <v>#DIV/0!</v>
      </c>
      <c r="WWQ30" s="45" t="e">
        <f t="shared" si="258"/>
        <v>#DIV/0!</v>
      </c>
      <c r="WWR30" s="45" t="e">
        <f t="shared" si="258"/>
        <v>#DIV/0!</v>
      </c>
      <c r="WWS30" s="45" t="e">
        <f t="shared" si="258"/>
        <v>#DIV/0!</v>
      </c>
      <c r="WWT30" s="45" t="e">
        <f t="shared" si="258"/>
        <v>#DIV/0!</v>
      </c>
      <c r="WWU30" s="45" t="e">
        <f t="shared" si="258"/>
        <v>#DIV/0!</v>
      </c>
      <c r="WWV30" s="45" t="e">
        <f t="shared" si="258"/>
        <v>#DIV/0!</v>
      </c>
      <c r="WWW30" s="45" t="e">
        <f t="shared" si="258"/>
        <v>#DIV/0!</v>
      </c>
      <c r="WWX30" s="45" t="e">
        <f t="shared" si="258"/>
        <v>#DIV/0!</v>
      </c>
      <c r="WWY30" s="45" t="e">
        <f t="shared" si="258"/>
        <v>#DIV/0!</v>
      </c>
      <c r="WWZ30" s="45" t="e">
        <f t="shared" si="258"/>
        <v>#DIV/0!</v>
      </c>
      <c r="WXA30" s="45" t="e">
        <f t="shared" si="258"/>
        <v>#DIV/0!</v>
      </c>
      <c r="WXB30" s="45" t="e">
        <f t="shared" si="258"/>
        <v>#DIV/0!</v>
      </c>
      <c r="WXC30" s="45" t="e">
        <f t="shared" si="258"/>
        <v>#DIV/0!</v>
      </c>
      <c r="WXD30" s="45" t="e">
        <f t="shared" si="258"/>
        <v>#DIV/0!</v>
      </c>
      <c r="WXE30" s="45" t="e">
        <f t="shared" si="258"/>
        <v>#DIV/0!</v>
      </c>
      <c r="WXF30" s="45" t="e">
        <f t="shared" si="258"/>
        <v>#DIV/0!</v>
      </c>
      <c r="WXG30" s="45" t="e">
        <f t="shared" si="258"/>
        <v>#DIV/0!</v>
      </c>
      <c r="WXH30" s="45" t="e">
        <f t="shared" si="258"/>
        <v>#DIV/0!</v>
      </c>
      <c r="WXI30" s="45" t="e">
        <f t="shared" si="258"/>
        <v>#DIV/0!</v>
      </c>
      <c r="WXJ30" s="45" t="e">
        <f t="shared" si="258"/>
        <v>#DIV/0!</v>
      </c>
      <c r="WXK30" s="45" t="e">
        <f t="shared" si="258"/>
        <v>#DIV/0!</v>
      </c>
      <c r="WXL30" s="45" t="e">
        <f t="shared" si="258"/>
        <v>#DIV/0!</v>
      </c>
      <c r="WXM30" s="45" t="e">
        <f t="shared" si="258"/>
        <v>#DIV/0!</v>
      </c>
      <c r="WXN30" s="45" t="e">
        <f t="shared" si="258"/>
        <v>#DIV/0!</v>
      </c>
      <c r="WXO30" s="45" t="e">
        <f t="shared" si="258"/>
        <v>#DIV/0!</v>
      </c>
      <c r="WXP30" s="45" t="e">
        <f t="shared" si="258"/>
        <v>#DIV/0!</v>
      </c>
      <c r="WXQ30" s="45" t="e">
        <f t="shared" si="258"/>
        <v>#DIV/0!</v>
      </c>
      <c r="WXR30" s="45" t="e">
        <f t="shared" si="258"/>
        <v>#DIV/0!</v>
      </c>
      <c r="WXS30" s="45" t="e">
        <f t="shared" si="258"/>
        <v>#DIV/0!</v>
      </c>
      <c r="WXT30" s="45" t="e">
        <f t="shared" si="258"/>
        <v>#DIV/0!</v>
      </c>
      <c r="WXU30" s="45" t="e">
        <f t="shared" si="258"/>
        <v>#DIV/0!</v>
      </c>
      <c r="WXV30" s="45" t="e">
        <f t="shared" si="258"/>
        <v>#DIV/0!</v>
      </c>
      <c r="WXW30" s="45" t="e">
        <f t="shared" si="258"/>
        <v>#DIV/0!</v>
      </c>
      <c r="WXX30" s="45" t="e">
        <f t="shared" si="258"/>
        <v>#DIV/0!</v>
      </c>
      <c r="WXY30" s="45" t="e">
        <f t="shared" si="258"/>
        <v>#DIV/0!</v>
      </c>
      <c r="WXZ30" s="45" t="e">
        <f t="shared" si="258"/>
        <v>#DIV/0!</v>
      </c>
      <c r="WYA30" s="45" t="e">
        <f t="shared" si="258"/>
        <v>#DIV/0!</v>
      </c>
      <c r="WYB30" s="45" t="e">
        <f t="shared" ref="WYB30:XAM30" si="259">WYB8/WYB6</f>
        <v>#DIV/0!</v>
      </c>
      <c r="WYC30" s="45" t="e">
        <f t="shared" si="259"/>
        <v>#DIV/0!</v>
      </c>
      <c r="WYD30" s="45" t="e">
        <f t="shared" si="259"/>
        <v>#DIV/0!</v>
      </c>
      <c r="WYE30" s="45" t="e">
        <f t="shared" si="259"/>
        <v>#DIV/0!</v>
      </c>
      <c r="WYF30" s="45" t="e">
        <f t="shared" si="259"/>
        <v>#DIV/0!</v>
      </c>
      <c r="WYG30" s="45" t="e">
        <f t="shared" si="259"/>
        <v>#DIV/0!</v>
      </c>
      <c r="WYH30" s="45" t="e">
        <f t="shared" si="259"/>
        <v>#DIV/0!</v>
      </c>
      <c r="WYI30" s="45" t="e">
        <f t="shared" si="259"/>
        <v>#DIV/0!</v>
      </c>
      <c r="WYJ30" s="45" t="e">
        <f t="shared" si="259"/>
        <v>#DIV/0!</v>
      </c>
      <c r="WYK30" s="45" t="e">
        <f t="shared" si="259"/>
        <v>#DIV/0!</v>
      </c>
      <c r="WYL30" s="45" t="e">
        <f t="shared" si="259"/>
        <v>#DIV/0!</v>
      </c>
      <c r="WYM30" s="45" t="e">
        <f t="shared" si="259"/>
        <v>#DIV/0!</v>
      </c>
      <c r="WYN30" s="45" t="e">
        <f t="shared" si="259"/>
        <v>#DIV/0!</v>
      </c>
      <c r="WYO30" s="45" t="e">
        <f t="shared" si="259"/>
        <v>#DIV/0!</v>
      </c>
      <c r="WYP30" s="45" t="e">
        <f t="shared" si="259"/>
        <v>#DIV/0!</v>
      </c>
      <c r="WYQ30" s="45" t="e">
        <f t="shared" si="259"/>
        <v>#DIV/0!</v>
      </c>
      <c r="WYR30" s="45" t="e">
        <f t="shared" si="259"/>
        <v>#DIV/0!</v>
      </c>
      <c r="WYS30" s="45" t="e">
        <f t="shared" si="259"/>
        <v>#DIV/0!</v>
      </c>
      <c r="WYT30" s="45" t="e">
        <f t="shared" si="259"/>
        <v>#DIV/0!</v>
      </c>
      <c r="WYU30" s="45" t="e">
        <f t="shared" si="259"/>
        <v>#DIV/0!</v>
      </c>
      <c r="WYV30" s="45" t="e">
        <f t="shared" si="259"/>
        <v>#DIV/0!</v>
      </c>
      <c r="WYW30" s="45" t="e">
        <f t="shared" si="259"/>
        <v>#DIV/0!</v>
      </c>
      <c r="WYX30" s="45" t="e">
        <f t="shared" si="259"/>
        <v>#DIV/0!</v>
      </c>
      <c r="WYY30" s="45" t="e">
        <f t="shared" si="259"/>
        <v>#DIV/0!</v>
      </c>
      <c r="WYZ30" s="45" t="e">
        <f t="shared" si="259"/>
        <v>#DIV/0!</v>
      </c>
      <c r="WZA30" s="45" t="e">
        <f t="shared" si="259"/>
        <v>#DIV/0!</v>
      </c>
      <c r="WZB30" s="45" t="e">
        <f t="shared" si="259"/>
        <v>#DIV/0!</v>
      </c>
      <c r="WZC30" s="45" t="e">
        <f t="shared" si="259"/>
        <v>#DIV/0!</v>
      </c>
      <c r="WZD30" s="45" t="e">
        <f t="shared" si="259"/>
        <v>#DIV/0!</v>
      </c>
      <c r="WZE30" s="45" t="e">
        <f t="shared" si="259"/>
        <v>#DIV/0!</v>
      </c>
      <c r="WZF30" s="45" t="e">
        <f t="shared" si="259"/>
        <v>#DIV/0!</v>
      </c>
      <c r="WZG30" s="45" t="e">
        <f t="shared" si="259"/>
        <v>#DIV/0!</v>
      </c>
      <c r="WZH30" s="45" t="e">
        <f t="shared" si="259"/>
        <v>#DIV/0!</v>
      </c>
      <c r="WZI30" s="45" t="e">
        <f t="shared" si="259"/>
        <v>#DIV/0!</v>
      </c>
      <c r="WZJ30" s="45" t="e">
        <f t="shared" si="259"/>
        <v>#DIV/0!</v>
      </c>
      <c r="WZK30" s="45" t="e">
        <f t="shared" si="259"/>
        <v>#DIV/0!</v>
      </c>
      <c r="WZL30" s="45" t="e">
        <f t="shared" si="259"/>
        <v>#DIV/0!</v>
      </c>
      <c r="WZM30" s="45" t="e">
        <f t="shared" si="259"/>
        <v>#DIV/0!</v>
      </c>
      <c r="WZN30" s="45" t="e">
        <f t="shared" si="259"/>
        <v>#DIV/0!</v>
      </c>
      <c r="WZO30" s="45" t="e">
        <f t="shared" si="259"/>
        <v>#DIV/0!</v>
      </c>
      <c r="WZP30" s="45" t="e">
        <f t="shared" si="259"/>
        <v>#DIV/0!</v>
      </c>
      <c r="WZQ30" s="45" t="e">
        <f t="shared" si="259"/>
        <v>#DIV/0!</v>
      </c>
      <c r="WZR30" s="45" t="e">
        <f t="shared" si="259"/>
        <v>#DIV/0!</v>
      </c>
      <c r="WZS30" s="45" t="e">
        <f t="shared" si="259"/>
        <v>#DIV/0!</v>
      </c>
      <c r="WZT30" s="45" t="e">
        <f t="shared" si="259"/>
        <v>#DIV/0!</v>
      </c>
      <c r="WZU30" s="45" t="e">
        <f t="shared" si="259"/>
        <v>#DIV/0!</v>
      </c>
      <c r="WZV30" s="45" t="e">
        <f t="shared" si="259"/>
        <v>#DIV/0!</v>
      </c>
      <c r="WZW30" s="45" t="e">
        <f t="shared" si="259"/>
        <v>#DIV/0!</v>
      </c>
      <c r="WZX30" s="45" t="e">
        <f t="shared" si="259"/>
        <v>#DIV/0!</v>
      </c>
      <c r="WZY30" s="45" t="e">
        <f t="shared" si="259"/>
        <v>#DIV/0!</v>
      </c>
      <c r="WZZ30" s="45" t="e">
        <f t="shared" si="259"/>
        <v>#DIV/0!</v>
      </c>
      <c r="XAA30" s="45" t="e">
        <f t="shared" si="259"/>
        <v>#DIV/0!</v>
      </c>
      <c r="XAB30" s="45" t="e">
        <f t="shared" si="259"/>
        <v>#DIV/0!</v>
      </c>
      <c r="XAC30" s="45" t="e">
        <f t="shared" si="259"/>
        <v>#DIV/0!</v>
      </c>
      <c r="XAD30" s="45" t="e">
        <f t="shared" si="259"/>
        <v>#DIV/0!</v>
      </c>
      <c r="XAE30" s="45" t="e">
        <f t="shared" si="259"/>
        <v>#DIV/0!</v>
      </c>
      <c r="XAF30" s="45" t="e">
        <f t="shared" si="259"/>
        <v>#DIV/0!</v>
      </c>
      <c r="XAG30" s="45" t="e">
        <f t="shared" si="259"/>
        <v>#DIV/0!</v>
      </c>
      <c r="XAH30" s="45" t="e">
        <f t="shared" si="259"/>
        <v>#DIV/0!</v>
      </c>
      <c r="XAI30" s="45" t="e">
        <f t="shared" si="259"/>
        <v>#DIV/0!</v>
      </c>
      <c r="XAJ30" s="45" t="e">
        <f t="shared" si="259"/>
        <v>#DIV/0!</v>
      </c>
      <c r="XAK30" s="45" t="e">
        <f t="shared" si="259"/>
        <v>#DIV/0!</v>
      </c>
      <c r="XAL30" s="45" t="e">
        <f t="shared" si="259"/>
        <v>#DIV/0!</v>
      </c>
      <c r="XAM30" s="45" t="e">
        <f t="shared" si="259"/>
        <v>#DIV/0!</v>
      </c>
      <c r="XAN30" s="45" t="e">
        <f t="shared" ref="XAN30:XCY30" si="260">XAN8/XAN6</f>
        <v>#DIV/0!</v>
      </c>
      <c r="XAO30" s="45" t="e">
        <f t="shared" si="260"/>
        <v>#DIV/0!</v>
      </c>
      <c r="XAP30" s="45" t="e">
        <f t="shared" si="260"/>
        <v>#DIV/0!</v>
      </c>
      <c r="XAQ30" s="45" t="e">
        <f t="shared" si="260"/>
        <v>#DIV/0!</v>
      </c>
      <c r="XAR30" s="45" t="e">
        <f t="shared" si="260"/>
        <v>#DIV/0!</v>
      </c>
      <c r="XAS30" s="45" t="e">
        <f t="shared" si="260"/>
        <v>#DIV/0!</v>
      </c>
      <c r="XAT30" s="45" t="e">
        <f t="shared" si="260"/>
        <v>#DIV/0!</v>
      </c>
      <c r="XAU30" s="45" t="e">
        <f t="shared" si="260"/>
        <v>#DIV/0!</v>
      </c>
      <c r="XAV30" s="45" t="e">
        <f t="shared" si="260"/>
        <v>#DIV/0!</v>
      </c>
      <c r="XAW30" s="45" t="e">
        <f t="shared" si="260"/>
        <v>#DIV/0!</v>
      </c>
      <c r="XAX30" s="45" t="e">
        <f t="shared" si="260"/>
        <v>#DIV/0!</v>
      </c>
      <c r="XAY30" s="45" t="e">
        <f t="shared" si="260"/>
        <v>#DIV/0!</v>
      </c>
      <c r="XAZ30" s="45" t="e">
        <f t="shared" si="260"/>
        <v>#DIV/0!</v>
      </c>
      <c r="XBA30" s="45" t="e">
        <f t="shared" si="260"/>
        <v>#DIV/0!</v>
      </c>
      <c r="XBB30" s="45" t="e">
        <f t="shared" si="260"/>
        <v>#DIV/0!</v>
      </c>
      <c r="XBC30" s="45" t="e">
        <f t="shared" si="260"/>
        <v>#DIV/0!</v>
      </c>
      <c r="XBD30" s="45" t="e">
        <f t="shared" si="260"/>
        <v>#DIV/0!</v>
      </c>
      <c r="XBE30" s="45" t="e">
        <f t="shared" si="260"/>
        <v>#DIV/0!</v>
      </c>
      <c r="XBF30" s="45" t="e">
        <f t="shared" si="260"/>
        <v>#DIV/0!</v>
      </c>
      <c r="XBG30" s="45" t="e">
        <f t="shared" si="260"/>
        <v>#DIV/0!</v>
      </c>
      <c r="XBH30" s="45" t="e">
        <f t="shared" si="260"/>
        <v>#DIV/0!</v>
      </c>
      <c r="XBI30" s="45" t="e">
        <f t="shared" si="260"/>
        <v>#DIV/0!</v>
      </c>
      <c r="XBJ30" s="45" t="e">
        <f t="shared" si="260"/>
        <v>#DIV/0!</v>
      </c>
      <c r="XBK30" s="45" t="e">
        <f t="shared" si="260"/>
        <v>#DIV/0!</v>
      </c>
      <c r="XBL30" s="45" t="e">
        <f t="shared" si="260"/>
        <v>#DIV/0!</v>
      </c>
      <c r="XBM30" s="45" t="e">
        <f t="shared" si="260"/>
        <v>#DIV/0!</v>
      </c>
      <c r="XBN30" s="45" t="e">
        <f t="shared" si="260"/>
        <v>#DIV/0!</v>
      </c>
      <c r="XBO30" s="45" t="e">
        <f t="shared" si="260"/>
        <v>#DIV/0!</v>
      </c>
      <c r="XBP30" s="45" t="e">
        <f t="shared" si="260"/>
        <v>#DIV/0!</v>
      </c>
      <c r="XBQ30" s="45" t="e">
        <f t="shared" si="260"/>
        <v>#DIV/0!</v>
      </c>
      <c r="XBR30" s="45" t="e">
        <f t="shared" si="260"/>
        <v>#DIV/0!</v>
      </c>
      <c r="XBS30" s="45" t="e">
        <f t="shared" si="260"/>
        <v>#DIV/0!</v>
      </c>
      <c r="XBT30" s="45" t="e">
        <f t="shared" si="260"/>
        <v>#DIV/0!</v>
      </c>
      <c r="XBU30" s="45" t="e">
        <f t="shared" si="260"/>
        <v>#DIV/0!</v>
      </c>
      <c r="XBV30" s="45" t="e">
        <f t="shared" si="260"/>
        <v>#DIV/0!</v>
      </c>
      <c r="XBW30" s="45" t="e">
        <f t="shared" si="260"/>
        <v>#DIV/0!</v>
      </c>
      <c r="XBX30" s="45" t="e">
        <f t="shared" si="260"/>
        <v>#DIV/0!</v>
      </c>
      <c r="XBY30" s="45" t="e">
        <f t="shared" si="260"/>
        <v>#DIV/0!</v>
      </c>
      <c r="XBZ30" s="45" t="e">
        <f t="shared" si="260"/>
        <v>#DIV/0!</v>
      </c>
      <c r="XCA30" s="45" t="e">
        <f t="shared" si="260"/>
        <v>#DIV/0!</v>
      </c>
      <c r="XCB30" s="45" t="e">
        <f t="shared" si="260"/>
        <v>#DIV/0!</v>
      </c>
      <c r="XCC30" s="45" t="e">
        <f t="shared" si="260"/>
        <v>#DIV/0!</v>
      </c>
      <c r="XCD30" s="45" t="e">
        <f t="shared" si="260"/>
        <v>#DIV/0!</v>
      </c>
      <c r="XCE30" s="45" t="e">
        <f t="shared" si="260"/>
        <v>#DIV/0!</v>
      </c>
      <c r="XCF30" s="45" t="e">
        <f t="shared" si="260"/>
        <v>#DIV/0!</v>
      </c>
      <c r="XCG30" s="45" t="e">
        <f t="shared" si="260"/>
        <v>#DIV/0!</v>
      </c>
      <c r="XCH30" s="45" t="e">
        <f t="shared" si="260"/>
        <v>#DIV/0!</v>
      </c>
      <c r="XCI30" s="45" t="e">
        <f t="shared" si="260"/>
        <v>#DIV/0!</v>
      </c>
      <c r="XCJ30" s="45" t="e">
        <f t="shared" si="260"/>
        <v>#DIV/0!</v>
      </c>
      <c r="XCK30" s="45" t="e">
        <f t="shared" si="260"/>
        <v>#DIV/0!</v>
      </c>
      <c r="XCL30" s="45" t="e">
        <f t="shared" si="260"/>
        <v>#DIV/0!</v>
      </c>
      <c r="XCM30" s="45" t="e">
        <f t="shared" si="260"/>
        <v>#DIV/0!</v>
      </c>
      <c r="XCN30" s="45" t="e">
        <f t="shared" si="260"/>
        <v>#DIV/0!</v>
      </c>
      <c r="XCO30" s="45" t="e">
        <f t="shared" si="260"/>
        <v>#DIV/0!</v>
      </c>
      <c r="XCP30" s="45" t="e">
        <f t="shared" si="260"/>
        <v>#DIV/0!</v>
      </c>
      <c r="XCQ30" s="45" t="e">
        <f t="shared" si="260"/>
        <v>#DIV/0!</v>
      </c>
      <c r="XCR30" s="45" t="e">
        <f t="shared" si="260"/>
        <v>#DIV/0!</v>
      </c>
      <c r="XCS30" s="45" t="e">
        <f t="shared" si="260"/>
        <v>#DIV/0!</v>
      </c>
      <c r="XCT30" s="45" t="e">
        <f t="shared" si="260"/>
        <v>#DIV/0!</v>
      </c>
      <c r="XCU30" s="45" t="e">
        <f t="shared" si="260"/>
        <v>#DIV/0!</v>
      </c>
      <c r="XCV30" s="45" t="e">
        <f t="shared" si="260"/>
        <v>#DIV/0!</v>
      </c>
      <c r="XCW30" s="45" t="e">
        <f t="shared" si="260"/>
        <v>#DIV/0!</v>
      </c>
      <c r="XCX30" s="45" t="e">
        <f t="shared" si="260"/>
        <v>#DIV/0!</v>
      </c>
      <c r="XCY30" s="45" t="e">
        <f t="shared" si="260"/>
        <v>#DIV/0!</v>
      </c>
      <c r="XCZ30" s="45" t="e">
        <f t="shared" ref="XCZ30:XFD30" si="261">XCZ8/XCZ6</f>
        <v>#DIV/0!</v>
      </c>
      <c r="XDA30" s="45" t="e">
        <f t="shared" si="261"/>
        <v>#DIV/0!</v>
      </c>
      <c r="XDB30" s="45" t="e">
        <f t="shared" si="261"/>
        <v>#DIV/0!</v>
      </c>
      <c r="XDC30" s="45" t="e">
        <f t="shared" si="261"/>
        <v>#DIV/0!</v>
      </c>
      <c r="XDD30" s="45" t="e">
        <f t="shared" si="261"/>
        <v>#DIV/0!</v>
      </c>
      <c r="XDE30" s="45" t="e">
        <f t="shared" si="261"/>
        <v>#DIV/0!</v>
      </c>
      <c r="XDF30" s="45" t="e">
        <f t="shared" si="261"/>
        <v>#DIV/0!</v>
      </c>
      <c r="XDG30" s="45" t="e">
        <f t="shared" si="261"/>
        <v>#DIV/0!</v>
      </c>
      <c r="XDH30" s="45" t="e">
        <f t="shared" si="261"/>
        <v>#DIV/0!</v>
      </c>
      <c r="XDI30" s="45" t="e">
        <f t="shared" si="261"/>
        <v>#DIV/0!</v>
      </c>
      <c r="XDJ30" s="45" t="e">
        <f t="shared" si="261"/>
        <v>#DIV/0!</v>
      </c>
      <c r="XDK30" s="45" t="e">
        <f t="shared" si="261"/>
        <v>#DIV/0!</v>
      </c>
      <c r="XDL30" s="45" t="e">
        <f t="shared" si="261"/>
        <v>#DIV/0!</v>
      </c>
      <c r="XDM30" s="45" t="e">
        <f t="shared" si="261"/>
        <v>#DIV/0!</v>
      </c>
      <c r="XDN30" s="45" t="e">
        <f t="shared" si="261"/>
        <v>#DIV/0!</v>
      </c>
      <c r="XDO30" s="45" t="e">
        <f t="shared" si="261"/>
        <v>#DIV/0!</v>
      </c>
      <c r="XDP30" s="45" t="e">
        <f t="shared" si="261"/>
        <v>#DIV/0!</v>
      </c>
      <c r="XDQ30" s="45" t="e">
        <f t="shared" si="261"/>
        <v>#DIV/0!</v>
      </c>
      <c r="XDR30" s="45" t="e">
        <f t="shared" si="261"/>
        <v>#DIV/0!</v>
      </c>
      <c r="XDS30" s="45" t="e">
        <f t="shared" si="261"/>
        <v>#DIV/0!</v>
      </c>
      <c r="XDT30" s="45" t="e">
        <f t="shared" si="261"/>
        <v>#DIV/0!</v>
      </c>
      <c r="XDU30" s="45" t="e">
        <f t="shared" si="261"/>
        <v>#DIV/0!</v>
      </c>
      <c r="XDV30" s="45" t="e">
        <f t="shared" si="261"/>
        <v>#DIV/0!</v>
      </c>
      <c r="XDW30" s="45" t="e">
        <f t="shared" si="261"/>
        <v>#DIV/0!</v>
      </c>
      <c r="XDX30" s="45" t="e">
        <f t="shared" si="261"/>
        <v>#DIV/0!</v>
      </c>
      <c r="XDY30" s="45" t="e">
        <f t="shared" si="261"/>
        <v>#DIV/0!</v>
      </c>
      <c r="XDZ30" s="45" t="e">
        <f t="shared" si="261"/>
        <v>#DIV/0!</v>
      </c>
      <c r="XEA30" s="45" t="e">
        <f t="shared" si="261"/>
        <v>#DIV/0!</v>
      </c>
      <c r="XEB30" s="45" t="e">
        <f t="shared" si="261"/>
        <v>#DIV/0!</v>
      </c>
      <c r="XEC30" s="45" t="e">
        <f t="shared" si="261"/>
        <v>#DIV/0!</v>
      </c>
      <c r="XED30" s="45" t="e">
        <f t="shared" si="261"/>
        <v>#DIV/0!</v>
      </c>
      <c r="XEE30" s="45" t="e">
        <f t="shared" si="261"/>
        <v>#DIV/0!</v>
      </c>
      <c r="XEF30" s="45" t="e">
        <f t="shared" si="261"/>
        <v>#DIV/0!</v>
      </c>
      <c r="XEG30" s="45" t="e">
        <f t="shared" si="261"/>
        <v>#DIV/0!</v>
      </c>
      <c r="XEH30" s="45" t="e">
        <f t="shared" si="261"/>
        <v>#DIV/0!</v>
      </c>
      <c r="XEI30" s="45" t="e">
        <f t="shared" si="261"/>
        <v>#DIV/0!</v>
      </c>
      <c r="XEJ30" s="45" t="e">
        <f t="shared" si="261"/>
        <v>#DIV/0!</v>
      </c>
      <c r="XEK30" s="45" t="e">
        <f t="shared" si="261"/>
        <v>#DIV/0!</v>
      </c>
      <c r="XEL30" s="45" t="e">
        <f t="shared" si="261"/>
        <v>#DIV/0!</v>
      </c>
      <c r="XEM30" s="45" t="e">
        <f t="shared" si="261"/>
        <v>#DIV/0!</v>
      </c>
      <c r="XEN30" s="45" t="e">
        <f t="shared" si="261"/>
        <v>#DIV/0!</v>
      </c>
      <c r="XEO30" s="45" t="e">
        <f t="shared" si="261"/>
        <v>#DIV/0!</v>
      </c>
      <c r="XEP30" s="45" t="e">
        <f t="shared" si="261"/>
        <v>#DIV/0!</v>
      </c>
      <c r="XEQ30" s="45" t="e">
        <f t="shared" si="261"/>
        <v>#DIV/0!</v>
      </c>
      <c r="XER30" s="45" t="e">
        <f t="shared" si="261"/>
        <v>#DIV/0!</v>
      </c>
      <c r="XES30" s="45" t="e">
        <f t="shared" si="261"/>
        <v>#DIV/0!</v>
      </c>
      <c r="XET30" s="45" t="e">
        <f t="shared" si="261"/>
        <v>#DIV/0!</v>
      </c>
      <c r="XEU30" s="45" t="e">
        <f t="shared" si="261"/>
        <v>#DIV/0!</v>
      </c>
      <c r="XEV30" s="45" t="e">
        <f t="shared" si="261"/>
        <v>#DIV/0!</v>
      </c>
      <c r="XEW30" s="45" t="e">
        <f t="shared" si="261"/>
        <v>#DIV/0!</v>
      </c>
      <c r="XEX30" s="45" t="e">
        <f t="shared" si="261"/>
        <v>#DIV/0!</v>
      </c>
      <c r="XEY30" s="45" t="e">
        <f t="shared" si="261"/>
        <v>#DIV/0!</v>
      </c>
      <c r="XEZ30" s="45" t="e">
        <f t="shared" si="261"/>
        <v>#DIV/0!</v>
      </c>
      <c r="XFA30" s="45" t="e">
        <f t="shared" si="261"/>
        <v>#DIV/0!</v>
      </c>
      <c r="XFB30" s="45" t="e">
        <f t="shared" si="261"/>
        <v>#DIV/0!</v>
      </c>
      <c r="XFC30" s="45" t="e">
        <f t="shared" si="261"/>
        <v>#DIV/0!</v>
      </c>
      <c r="XFD30" s="45" t="e">
        <f t="shared" si="261"/>
        <v>#DIV/0!</v>
      </c>
    </row>
    <row r="31" spans="3:16384" ht="14.5" x14ac:dyDescent="0.3">
      <c r="C31" s="42" t="s">
        <v>263</v>
      </c>
      <c r="G31" s="45">
        <f>G13/G6</f>
        <v>0.12119354179440016</v>
      </c>
      <c r="H31" s="45">
        <f t="shared" ref="H31:I31" si="262">H13/H6</f>
        <v>0.16763644398615304</v>
      </c>
      <c r="I31" s="45">
        <f t="shared" si="262"/>
        <v>9.1874799789197395E-2</v>
      </c>
      <c r="J31" s="45"/>
      <c r="K31" s="45"/>
      <c r="L31" s="45"/>
      <c r="M31" s="45"/>
      <c r="N31" s="45"/>
    </row>
    <row r="32" spans="3:16384" ht="14.5" x14ac:dyDescent="0.3">
      <c r="C32" s="42" t="s">
        <v>264</v>
      </c>
      <c r="G32" s="45">
        <f>G21/G6</f>
        <v>0.10253980640246735</v>
      </c>
      <c r="H32" s="45">
        <f t="shared" ref="H32:I32" si="263">H21/H6</f>
        <v>0.15413321548697553</v>
      </c>
      <c r="I32" s="45">
        <f t="shared" si="263"/>
        <v>0.15497091130790613</v>
      </c>
      <c r="J32" s="45"/>
      <c r="K32" s="45"/>
      <c r="L32" s="45"/>
      <c r="M32" s="45"/>
      <c r="N32" s="45"/>
    </row>
  </sheetData>
  <conditionalFormatting sqref="E1">
    <cfRule type="containsText" dxfId="5" priority="1" operator="containsText" text="Error">
      <formula>NOT(ISERROR(SEARCH("Error",E1)))</formula>
    </cfRule>
    <cfRule type="containsText" dxfId="4" priority="2" operator="containsText" text="OK">
      <formula>NOT(ISERROR(SEARCH("OK",E1)))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C316-C210-4BB0-AFE8-798573C45C9C}">
  <dimension ref="A1:S42"/>
  <sheetViews>
    <sheetView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G11" sqref="G11"/>
    </sheetView>
  </sheetViews>
  <sheetFormatPr defaultColWidth="0" defaultRowHeight="13" x14ac:dyDescent="0.3"/>
  <cols>
    <col min="1" max="2" width="1.69921875" customWidth="1"/>
    <col min="3" max="3" width="38.69921875" bestFit="1" customWidth="1"/>
    <col min="4" max="4" width="1.69921875" customWidth="1"/>
    <col min="5" max="5" width="21.296875" customWidth="1"/>
    <col min="6" max="6" width="1.69921875" customWidth="1"/>
    <col min="7" max="8" width="16.796875" customWidth="1"/>
    <col min="9" max="9" width="17.59765625" customWidth="1"/>
    <col min="10" max="14" width="11.1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4" customHeight="1" x14ac:dyDescent="0.3">
      <c r="C6" s="25" t="s">
        <v>81</v>
      </c>
      <c r="G6" s="38">
        <f>CFS!G49</f>
        <v>17576</v>
      </c>
      <c r="H6" s="38">
        <f>CFS!H49</f>
        <v>16253</v>
      </c>
      <c r="I6" s="38">
        <f>CFS!I49</f>
        <v>16398</v>
      </c>
      <c r="J6" s="38"/>
      <c r="K6" s="38"/>
      <c r="L6" s="38"/>
      <c r="M6" s="38"/>
      <c r="N6" s="38"/>
    </row>
    <row r="7" spans="1:14" ht="14" customHeight="1" x14ac:dyDescent="0.3">
      <c r="C7" s="25" t="s">
        <v>82</v>
      </c>
      <c r="G7" s="38">
        <v>131</v>
      </c>
      <c r="H7" s="27">
        <v>5932</v>
      </c>
      <c r="I7" s="27">
        <v>12696</v>
      </c>
      <c r="J7" s="38"/>
      <c r="K7" s="38"/>
      <c r="L7" s="38"/>
      <c r="M7" s="38"/>
      <c r="N7" s="38"/>
    </row>
    <row r="8" spans="1:14" ht="14" customHeight="1" x14ac:dyDescent="0.3">
      <c r="C8" s="25" t="s">
        <v>83</v>
      </c>
      <c r="G8" s="38">
        <v>1913</v>
      </c>
      <c r="H8" s="27">
        <v>2952</v>
      </c>
      <c r="I8" s="27">
        <v>3508</v>
      </c>
      <c r="J8" s="38"/>
      <c r="K8" s="38"/>
      <c r="L8" s="38"/>
      <c r="M8" s="38"/>
      <c r="N8" s="38"/>
    </row>
    <row r="9" spans="1:14" ht="14" customHeight="1" x14ac:dyDescent="0.3">
      <c r="C9" s="25" t="s">
        <v>41</v>
      </c>
      <c r="G9" s="38">
        <v>5757</v>
      </c>
      <c r="H9" s="27">
        <v>12839</v>
      </c>
      <c r="I9" s="27">
        <v>13626</v>
      </c>
      <c r="J9" s="38"/>
      <c r="K9" s="38"/>
      <c r="L9" s="38"/>
      <c r="M9" s="38"/>
      <c r="N9" s="38"/>
    </row>
    <row r="10" spans="1:14" ht="14" customHeight="1" x14ac:dyDescent="0.3">
      <c r="C10" s="29" t="s">
        <v>84</v>
      </c>
      <c r="D10" s="30"/>
      <c r="E10" s="30"/>
      <c r="F10" s="30"/>
      <c r="G10" s="39">
        <v>1723</v>
      </c>
      <c r="H10" s="31">
        <v>2941</v>
      </c>
      <c r="I10" s="31">
        <v>3388</v>
      </c>
      <c r="J10" s="39"/>
      <c r="K10" s="39"/>
      <c r="L10" s="39"/>
      <c r="M10" s="39"/>
      <c r="N10" s="39"/>
    </row>
    <row r="11" spans="1:14" ht="14" customHeight="1" x14ac:dyDescent="0.3">
      <c r="C11" s="32" t="s">
        <v>85</v>
      </c>
      <c r="D11" s="20"/>
      <c r="E11" s="20"/>
      <c r="F11" s="20"/>
      <c r="G11" s="40">
        <f>SUM(G6:G10)</f>
        <v>27100</v>
      </c>
      <c r="H11" s="33">
        <f>SUM(H6:H10)</f>
        <v>40917</v>
      </c>
      <c r="I11" s="33">
        <f t="shared" ref="I11" si="0">SUM(I6:I10)</f>
        <v>49616</v>
      </c>
      <c r="J11" s="40"/>
      <c r="K11" s="40"/>
      <c r="L11" s="40"/>
      <c r="M11" s="40"/>
      <c r="N11" s="40"/>
    </row>
    <row r="12" spans="1:14" ht="14" customHeight="1" x14ac:dyDescent="0.3">
      <c r="C12" s="25" t="s">
        <v>115</v>
      </c>
      <c r="G12" s="38">
        <v>4511</v>
      </c>
      <c r="H12" s="27">
        <v>5035</v>
      </c>
      <c r="I12" s="27">
        <v>5989</v>
      </c>
      <c r="J12" s="38"/>
      <c r="K12" s="38"/>
      <c r="L12" s="38"/>
      <c r="M12" s="38"/>
      <c r="N12" s="38"/>
    </row>
    <row r="13" spans="1:14" ht="14" customHeight="1" x14ac:dyDescent="0.3">
      <c r="C13" s="25" t="s">
        <v>116</v>
      </c>
      <c r="G13" s="38">
        <v>5765</v>
      </c>
      <c r="H13" s="38">
        <v>5489</v>
      </c>
      <c r="I13" s="26">
        <v>5229</v>
      </c>
      <c r="J13" s="38"/>
      <c r="K13" s="38"/>
      <c r="L13" s="38"/>
      <c r="M13" s="38"/>
      <c r="N13" s="38"/>
    </row>
    <row r="14" spans="1:14" ht="14" customHeight="1" x14ac:dyDescent="0.3">
      <c r="C14" s="25" t="s">
        <v>86</v>
      </c>
      <c r="G14" s="38">
        <v>18884</v>
      </c>
      <c r="H14" s="27">
        <v>23548</v>
      </c>
      <c r="I14" s="27">
        <v>29725</v>
      </c>
      <c r="J14" s="38"/>
      <c r="K14" s="38"/>
      <c r="L14" s="38"/>
      <c r="M14" s="38"/>
      <c r="N14" s="38"/>
    </row>
    <row r="15" spans="1:14" ht="14" customHeight="1" x14ac:dyDescent="0.3">
      <c r="C15" s="25" t="s">
        <v>87</v>
      </c>
      <c r="G15" s="38">
        <v>2016</v>
      </c>
      <c r="H15" s="27">
        <v>2563</v>
      </c>
      <c r="I15" s="27">
        <v>4180</v>
      </c>
      <c r="J15" s="38"/>
      <c r="K15" s="38"/>
      <c r="L15" s="38"/>
      <c r="M15" s="38"/>
      <c r="N15" s="38"/>
    </row>
    <row r="16" spans="1:14" ht="14" customHeight="1" x14ac:dyDescent="0.3">
      <c r="C16" s="25" t="s">
        <v>88</v>
      </c>
      <c r="G16" s="38">
        <v>1260</v>
      </c>
      <c r="H16" s="27">
        <v>184</v>
      </c>
      <c r="I16" s="27">
        <v>184</v>
      </c>
      <c r="J16" s="38"/>
      <c r="K16" s="38"/>
      <c r="L16" s="38"/>
      <c r="M16" s="38"/>
      <c r="N16" s="38"/>
    </row>
    <row r="17" spans="3:14" ht="14" customHeight="1" x14ac:dyDescent="0.3">
      <c r="C17" s="25" t="s">
        <v>89</v>
      </c>
      <c r="G17" s="38">
        <v>257</v>
      </c>
      <c r="H17" s="27">
        <v>215</v>
      </c>
      <c r="I17" s="27">
        <v>178</v>
      </c>
      <c r="J17" s="38"/>
      <c r="K17" s="38"/>
      <c r="L17" s="38"/>
      <c r="M17" s="38"/>
      <c r="N17" s="38"/>
    </row>
    <row r="18" spans="3:14" ht="14" customHeight="1" x14ac:dyDescent="0.3">
      <c r="C18" s="25" t="s">
        <v>90</v>
      </c>
      <c r="G18" s="38">
        <v>200</v>
      </c>
      <c r="H18" s="27">
        <v>194</v>
      </c>
      <c r="I18" s="27">
        <v>253</v>
      </c>
      <c r="J18" s="38"/>
      <c r="K18" s="38"/>
      <c r="L18" s="38"/>
      <c r="M18" s="38"/>
      <c r="N18" s="38"/>
    </row>
    <row r="19" spans="3:14" ht="14" customHeight="1" x14ac:dyDescent="0.3">
      <c r="C19" s="25" t="s">
        <v>91</v>
      </c>
      <c r="G19" s="51"/>
      <c r="H19" s="27">
        <v>328</v>
      </c>
      <c r="I19" s="27">
        <v>6733</v>
      </c>
      <c r="J19" s="38"/>
      <c r="K19" s="38"/>
      <c r="L19" s="38"/>
      <c r="M19" s="38"/>
      <c r="N19" s="38"/>
    </row>
    <row r="20" spans="3:14" ht="14" customHeight="1" x14ac:dyDescent="0.3">
      <c r="C20" s="29" t="s">
        <v>92</v>
      </c>
      <c r="D20" s="30"/>
      <c r="E20" s="30"/>
      <c r="F20" s="30"/>
      <c r="G20" s="37">
        <v>2138</v>
      </c>
      <c r="H20" s="31">
        <v>3865</v>
      </c>
      <c r="I20" s="31">
        <v>4531</v>
      </c>
      <c r="J20" s="39"/>
      <c r="K20" s="39"/>
      <c r="L20" s="39"/>
      <c r="M20" s="39"/>
      <c r="N20" s="39"/>
    </row>
    <row r="21" spans="3:14" ht="14" customHeight="1" x14ac:dyDescent="0.3">
      <c r="C21" s="32" t="s">
        <v>93</v>
      </c>
      <c r="D21" s="20"/>
      <c r="E21" s="20"/>
      <c r="F21" s="20"/>
      <c r="G21" s="80">
        <f>SUM(G11:G20)</f>
        <v>62131</v>
      </c>
      <c r="H21" s="33">
        <f>SUM(H11:H20)</f>
        <v>82338</v>
      </c>
      <c r="I21" s="33">
        <f t="shared" ref="I21" si="1">SUM(I11:I20)</f>
        <v>106618</v>
      </c>
      <c r="J21" s="40"/>
      <c r="K21" s="40"/>
      <c r="L21" s="40"/>
      <c r="M21" s="40"/>
      <c r="N21" s="40"/>
    </row>
    <row r="22" spans="3:14" ht="14" customHeight="1" x14ac:dyDescent="0.3">
      <c r="C22" s="25" t="s">
        <v>95</v>
      </c>
      <c r="G22" s="51">
        <v>10025</v>
      </c>
      <c r="H22" s="27">
        <v>15255</v>
      </c>
      <c r="I22" s="27">
        <v>14431</v>
      </c>
      <c r="J22" s="38"/>
      <c r="K22" s="38"/>
      <c r="L22" s="38"/>
      <c r="M22" s="38"/>
      <c r="N22" s="38"/>
    </row>
    <row r="23" spans="3:14" ht="14" customHeight="1" x14ac:dyDescent="0.3">
      <c r="C23" s="25" t="s">
        <v>96</v>
      </c>
      <c r="G23" s="51">
        <v>5719</v>
      </c>
      <c r="H23" s="27">
        <v>8205</v>
      </c>
      <c r="I23" s="27">
        <v>9080</v>
      </c>
      <c r="J23" s="38"/>
      <c r="K23" s="38"/>
      <c r="L23" s="38"/>
      <c r="M23" s="38"/>
      <c r="N23" s="38"/>
    </row>
    <row r="24" spans="3:14" ht="14" customHeight="1" x14ac:dyDescent="0.3">
      <c r="C24" s="25" t="s">
        <v>45</v>
      </c>
      <c r="G24" s="51">
        <v>1447</v>
      </c>
      <c r="H24" s="27">
        <v>1747</v>
      </c>
      <c r="I24" s="27">
        <v>2864</v>
      </c>
      <c r="J24" s="38"/>
      <c r="K24" s="38"/>
      <c r="L24" s="38"/>
      <c r="M24" s="38"/>
      <c r="N24" s="38"/>
    </row>
    <row r="25" spans="3:14" ht="14" customHeight="1" x14ac:dyDescent="0.3">
      <c r="C25" s="42" t="s">
        <v>151</v>
      </c>
      <c r="G25" s="51">
        <v>925</v>
      </c>
      <c r="H25" s="27">
        <v>0</v>
      </c>
      <c r="I25" s="27">
        <v>0</v>
      </c>
      <c r="J25" s="38"/>
      <c r="K25" s="38"/>
      <c r="L25" s="38"/>
      <c r="M25" s="38"/>
      <c r="N25" s="38"/>
    </row>
    <row r="26" spans="3:14" ht="14" customHeight="1" x14ac:dyDescent="0.3">
      <c r="C26" s="29" t="s">
        <v>97</v>
      </c>
      <c r="D26" s="30"/>
      <c r="E26" s="30"/>
      <c r="F26" s="30"/>
      <c r="G26" s="37">
        <v>1589</v>
      </c>
      <c r="H26" s="31">
        <v>1502</v>
      </c>
      <c r="I26" s="31">
        <v>2373</v>
      </c>
      <c r="J26" s="39"/>
      <c r="K26" s="39"/>
      <c r="L26" s="39"/>
      <c r="M26" s="39"/>
      <c r="N26" s="39"/>
    </row>
    <row r="27" spans="3:14" ht="14" customHeight="1" x14ac:dyDescent="0.3">
      <c r="C27" s="32" t="s">
        <v>98</v>
      </c>
      <c r="D27" s="20"/>
      <c r="E27" s="20"/>
      <c r="F27" s="20"/>
      <c r="G27" s="41">
        <f>SUM(G22:G26)</f>
        <v>19705</v>
      </c>
      <c r="H27" s="33">
        <f>SUM(H22:H26)</f>
        <v>26709</v>
      </c>
      <c r="I27" s="33">
        <f t="shared" ref="I27" si="2">SUM(I22:I26)</f>
        <v>28748</v>
      </c>
      <c r="J27" s="40"/>
      <c r="K27" s="40"/>
      <c r="L27" s="40"/>
      <c r="M27" s="40"/>
      <c r="N27" s="40"/>
    </row>
    <row r="28" spans="3:14" ht="14" customHeight="1" x14ac:dyDescent="0.3">
      <c r="C28" s="25" t="s">
        <v>99</v>
      </c>
      <c r="G28" s="38">
        <v>5245</v>
      </c>
      <c r="H28" s="27">
        <v>1597</v>
      </c>
      <c r="I28" s="27">
        <v>2857</v>
      </c>
      <c r="J28" s="38"/>
      <c r="K28" s="38"/>
      <c r="L28" s="38"/>
      <c r="M28" s="38"/>
      <c r="N28" s="38"/>
    </row>
    <row r="29" spans="3:14" ht="14" customHeight="1" x14ac:dyDescent="0.3">
      <c r="C29" s="25" t="s">
        <v>100</v>
      </c>
      <c r="G29" s="38">
        <v>2052</v>
      </c>
      <c r="H29" s="27">
        <v>2804</v>
      </c>
      <c r="I29" s="27">
        <v>3251</v>
      </c>
      <c r="J29" s="38"/>
      <c r="K29" s="38"/>
      <c r="L29" s="38"/>
      <c r="M29" s="38"/>
      <c r="N29" s="38"/>
    </row>
    <row r="30" spans="3:14" ht="14" customHeight="1" x14ac:dyDescent="0.3">
      <c r="C30" s="29" t="s">
        <v>101</v>
      </c>
      <c r="D30" s="30"/>
      <c r="E30" s="30"/>
      <c r="F30" s="30"/>
      <c r="G30" s="39">
        <v>3546</v>
      </c>
      <c r="H30" s="31">
        <v>5330</v>
      </c>
      <c r="I30" s="31">
        <v>8153</v>
      </c>
      <c r="J30" s="39"/>
      <c r="K30" s="39"/>
      <c r="L30" s="39"/>
      <c r="M30" s="39"/>
      <c r="N30" s="39"/>
    </row>
    <row r="31" spans="3:14" ht="14" customHeight="1" x14ac:dyDescent="0.3">
      <c r="C31" s="32" t="s">
        <v>102</v>
      </c>
      <c r="D31" s="20"/>
      <c r="E31" s="20"/>
      <c r="F31" s="33"/>
      <c r="G31" s="41">
        <f>SUM(G27:G30)</f>
        <v>30548</v>
      </c>
      <c r="H31" s="33">
        <f>SUM(H27:H30)</f>
        <v>36440</v>
      </c>
      <c r="I31" s="33">
        <f t="shared" ref="I31" si="3">SUM(I27:I30)</f>
        <v>43009</v>
      </c>
      <c r="J31" s="40"/>
      <c r="K31" s="40"/>
      <c r="L31" s="40"/>
      <c r="M31" s="40"/>
      <c r="N31" s="40"/>
    </row>
    <row r="32" spans="3:14" ht="14" customHeight="1" x14ac:dyDescent="0.3">
      <c r="C32" s="25" t="s">
        <v>105</v>
      </c>
      <c r="G32" s="38">
        <v>568</v>
      </c>
      <c r="H32" s="27">
        <v>409</v>
      </c>
      <c r="I32" s="27">
        <v>242</v>
      </c>
      <c r="J32" s="38"/>
      <c r="K32" s="38"/>
      <c r="L32" s="38"/>
      <c r="M32" s="38"/>
      <c r="N32" s="38"/>
    </row>
    <row r="33" spans="3:14" ht="14" customHeight="1" x14ac:dyDescent="0.3">
      <c r="C33" s="25" t="s">
        <v>107</v>
      </c>
      <c r="G33" s="38">
        <v>0</v>
      </c>
      <c r="H33" s="27">
        <v>0</v>
      </c>
      <c r="I33" s="27">
        <v>0</v>
      </c>
      <c r="J33" s="38"/>
      <c r="K33" s="38"/>
      <c r="L33" s="38"/>
      <c r="M33" s="38"/>
      <c r="N33" s="38"/>
    </row>
    <row r="34" spans="3:14" ht="14" customHeight="1" x14ac:dyDescent="0.3">
      <c r="C34" s="25" t="s">
        <v>108</v>
      </c>
      <c r="G34" s="38">
        <v>3</v>
      </c>
      <c r="H34" s="27">
        <v>3</v>
      </c>
      <c r="I34" s="27">
        <v>3</v>
      </c>
      <c r="J34" s="38"/>
      <c r="K34" s="38"/>
      <c r="L34" s="38"/>
      <c r="M34" s="38"/>
      <c r="N34" s="38"/>
    </row>
    <row r="35" spans="3:14" ht="14" customHeight="1" x14ac:dyDescent="0.3">
      <c r="C35" s="25" t="s">
        <v>109</v>
      </c>
      <c r="G35" s="38">
        <v>29803</v>
      </c>
      <c r="H35" s="27">
        <v>32177</v>
      </c>
      <c r="I35" s="27">
        <v>34892</v>
      </c>
      <c r="J35" s="82"/>
      <c r="K35" s="82"/>
      <c r="L35" s="82"/>
      <c r="M35" s="82"/>
      <c r="N35" s="82"/>
    </row>
    <row r="36" spans="3:14" ht="14" customHeight="1" x14ac:dyDescent="0.3">
      <c r="C36" s="25" t="s">
        <v>110</v>
      </c>
      <c r="G36" s="38">
        <v>54</v>
      </c>
      <c r="H36" s="27">
        <v>-361</v>
      </c>
      <c r="I36" s="27">
        <v>-143</v>
      </c>
      <c r="J36" s="38"/>
      <c r="K36" s="38"/>
      <c r="L36" s="38"/>
      <c r="M36" s="38"/>
      <c r="N36" s="38"/>
    </row>
    <row r="37" spans="3:14" ht="14" customHeight="1" x14ac:dyDescent="0.3">
      <c r="C37" s="29" t="s">
        <v>111</v>
      </c>
      <c r="D37" s="30"/>
      <c r="E37" s="30"/>
      <c r="F37" s="30"/>
      <c r="G37" s="39">
        <v>329</v>
      </c>
      <c r="H37" s="31">
        <v>12885</v>
      </c>
      <c r="I37" s="31">
        <v>27882</v>
      </c>
      <c r="J37" s="39"/>
      <c r="K37" s="39"/>
      <c r="L37" s="39"/>
      <c r="M37" s="39"/>
      <c r="N37" s="39"/>
    </row>
    <row r="38" spans="3:14" ht="14" customHeight="1" x14ac:dyDescent="0.3">
      <c r="C38" s="32" t="s">
        <v>112</v>
      </c>
      <c r="D38" s="20"/>
      <c r="E38" s="20"/>
      <c r="F38" s="20"/>
      <c r="G38" s="41">
        <f>SUM(G32:G37)</f>
        <v>30757</v>
      </c>
      <c r="H38" s="33">
        <f>SUM(H32:H37)</f>
        <v>45113</v>
      </c>
      <c r="I38" s="33">
        <f t="shared" ref="I38" si="4">SUM(I32:I37)</f>
        <v>62876</v>
      </c>
      <c r="J38" s="40"/>
      <c r="K38" s="40"/>
      <c r="L38" s="40"/>
      <c r="M38" s="40"/>
      <c r="N38" s="40"/>
    </row>
    <row r="39" spans="3:14" ht="14" customHeight="1" x14ac:dyDescent="0.3">
      <c r="C39" s="29" t="s">
        <v>113</v>
      </c>
      <c r="D39" s="30"/>
      <c r="E39" s="30"/>
      <c r="F39" s="30"/>
      <c r="G39" s="39">
        <v>826</v>
      </c>
      <c r="H39" s="31">
        <v>785</v>
      </c>
      <c r="I39" s="31">
        <v>733</v>
      </c>
      <c r="J39" s="39"/>
      <c r="K39" s="39"/>
      <c r="L39" s="39"/>
      <c r="M39" s="39"/>
      <c r="N39" s="39"/>
    </row>
    <row r="40" spans="3:14" ht="14" customHeight="1" x14ac:dyDescent="0.3">
      <c r="C40" s="32" t="s">
        <v>114</v>
      </c>
      <c r="D40" s="20"/>
      <c r="E40" s="20"/>
      <c r="F40" s="20"/>
      <c r="G40" s="41">
        <f>G38+G39+G31</f>
        <v>62131</v>
      </c>
      <c r="H40" s="33">
        <f>H38+H39+H31</f>
        <v>82338</v>
      </c>
      <c r="I40" s="33">
        <f t="shared" ref="I40" si="5">I38+I39+I31</f>
        <v>106618</v>
      </c>
      <c r="J40" s="40"/>
      <c r="K40" s="40"/>
      <c r="L40" s="40"/>
      <c r="M40" s="40"/>
      <c r="N40" s="40"/>
    </row>
    <row r="41" spans="3:14" x14ac:dyDescent="0.3">
      <c r="J41" s="38"/>
      <c r="K41" s="38"/>
      <c r="L41" s="38"/>
      <c r="M41" s="38"/>
      <c r="N41" s="38"/>
    </row>
    <row r="42" spans="3:14" x14ac:dyDescent="0.3">
      <c r="C42" t="s">
        <v>150</v>
      </c>
      <c r="G42">
        <f>G21-G40</f>
        <v>0</v>
      </c>
      <c r="H42">
        <f>H21-H40</f>
        <v>0</v>
      </c>
      <c r="I42">
        <f t="shared" ref="I42" si="6">I21-I40</f>
        <v>0</v>
      </c>
      <c r="J42" s="38"/>
      <c r="K42" s="38"/>
      <c r="L42" s="38"/>
      <c r="M42" s="38"/>
      <c r="N42" s="38"/>
    </row>
  </sheetData>
  <conditionalFormatting sqref="E1">
    <cfRule type="containsText" dxfId="3" priority="1" operator="containsText" text="Error">
      <formula>NOT(ISERROR(SEARCH("Error",E1)))</formula>
    </cfRule>
    <cfRule type="containsText" dxfId="2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6F57-5B9B-491C-93DA-255E051464A7}">
  <dimension ref="A1:XFD51"/>
  <sheetViews>
    <sheetView zoomScale="70" zoomScaleNormal="70" workbookViewId="0">
      <pane xSplit="5" ySplit="4" topLeftCell="F26" activePane="bottomRight" state="frozen"/>
      <selection pane="topRight" activeCell="F1" sqref="F1"/>
      <selection pane="bottomLeft" activeCell="A5" sqref="A5"/>
      <selection pane="bottomRight" activeCell="J9" sqref="J9:N9"/>
    </sheetView>
  </sheetViews>
  <sheetFormatPr defaultColWidth="0" defaultRowHeight="13" x14ac:dyDescent="0.3"/>
  <cols>
    <col min="1" max="2" width="1.69921875" customWidth="1"/>
    <col min="3" max="3" width="37.898437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6.296875" customWidth="1"/>
    <col min="9" max="14" width="10.69921875" bestFit="1" customWidth="1"/>
    <col min="15" max="19" width="0" hidden="1" customWidth="1"/>
    <col min="20" max="16384" width="9.09765625" hidden="1"/>
  </cols>
  <sheetData>
    <row r="1" spans="1:16384" ht="17" x14ac:dyDescent="0.4">
      <c r="A1" s="1" t="str">
        <f>Inputs!$A$1</f>
        <v>Tesla Inc. - in USD mn</v>
      </c>
      <c r="B1" s="1"/>
      <c r="C1" s="1"/>
      <c r="E1" s="2"/>
    </row>
    <row r="2" spans="1:1638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638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638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638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6384" ht="14" customHeight="1" x14ac:dyDescent="0.3">
      <c r="C6" s="25" t="s">
        <v>30</v>
      </c>
      <c r="G6" s="26">
        <v>5644</v>
      </c>
      <c r="H6" s="26">
        <v>12587</v>
      </c>
      <c r="I6" s="26">
        <v>14974</v>
      </c>
    </row>
    <row r="7" spans="1:16384" ht="14" customHeight="1" x14ac:dyDescent="0.3">
      <c r="C7" s="24" t="s">
        <v>31</v>
      </c>
      <c r="G7" s="25" t="s">
        <v>29</v>
      </c>
      <c r="H7" s="25" t="s">
        <v>29</v>
      </c>
      <c r="I7" s="25" t="s">
        <v>29</v>
      </c>
    </row>
    <row r="8" spans="1:16384" ht="14" customHeight="1" x14ac:dyDescent="0.3">
      <c r="C8" s="25" t="s">
        <v>32</v>
      </c>
      <c r="G8" s="27">
        <v>2911</v>
      </c>
      <c r="H8" s="27">
        <v>3747</v>
      </c>
      <c r="I8" s="27">
        <v>4667</v>
      </c>
    </row>
    <row r="9" spans="1:16384" customFormat="1" ht="14" customHeight="1" x14ac:dyDescent="0.3">
      <c r="C9" s="25" t="s">
        <v>33</v>
      </c>
      <c r="G9" s="27">
        <v>2121</v>
      </c>
      <c r="H9" s="27">
        <v>1560</v>
      </c>
      <c r="I9" s="27">
        <v>1812</v>
      </c>
      <c r="O9">
        <f>'Business Drivers'!O341</f>
        <v>0</v>
      </c>
      <c r="P9">
        <f>'Business Drivers'!P341</f>
        <v>0</v>
      </c>
      <c r="Q9">
        <f>'Business Drivers'!Q341</f>
        <v>0</v>
      </c>
      <c r="R9">
        <f>'Business Drivers'!R341</f>
        <v>0</v>
      </c>
      <c r="S9">
        <f>'Business Drivers'!S341</f>
        <v>0</v>
      </c>
      <c r="T9">
        <f>'Business Drivers'!T341</f>
        <v>0</v>
      </c>
      <c r="U9">
        <f>'Business Drivers'!U341</f>
        <v>0</v>
      </c>
      <c r="V9">
        <f>'Business Drivers'!V341</f>
        <v>0</v>
      </c>
      <c r="W9">
        <f>'Business Drivers'!W341</f>
        <v>0</v>
      </c>
      <c r="X9">
        <f>'Business Drivers'!X341</f>
        <v>0</v>
      </c>
      <c r="Y9">
        <f>'Business Drivers'!Y341</f>
        <v>0</v>
      </c>
      <c r="Z9">
        <f>'Business Drivers'!Z341</f>
        <v>0</v>
      </c>
      <c r="AA9">
        <f>'Business Drivers'!AA341</f>
        <v>0</v>
      </c>
      <c r="AB9">
        <f>'Business Drivers'!AB341</f>
        <v>0</v>
      </c>
      <c r="AC9">
        <f>'Business Drivers'!AC341</f>
        <v>0</v>
      </c>
      <c r="AD9">
        <f>'Business Drivers'!AD341</f>
        <v>0</v>
      </c>
      <c r="AE9">
        <f>'Business Drivers'!AE341</f>
        <v>0</v>
      </c>
      <c r="AF9">
        <f>'Business Drivers'!AF341</f>
        <v>0</v>
      </c>
      <c r="AG9">
        <f>'Business Drivers'!AG341</f>
        <v>0</v>
      </c>
      <c r="AH9">
        <f>'Business Drivers'!AH341</f>
        <v>0</v>
      </c>
      <c r="AI9">
        <f>'Business Drivers'!AI341</f>
        <v>0</v>
      </c>
      <c r="AJ9">
        <f>'Business Drivers'!AJ341</f>
        <v>0</v>
      </c>
      <c r="AK9">
        <f>'Business Drivers'!AK341</f>
        <v>0</v>
      </c>
      <c r="AL9">
        <f>'Business Drivers'!AL341</f>
        <v>0</v>
      </c>
      <c r="AM9">
        <f>'Business Drivers'!AM341</f>
        <v>0</v>
      </c>
      <c r="AN9">
        <f>'Business Drivers'!AN341</f>
        <v>0</v>
      </c>
      <c r="AO9">
        <f>'Business Drivers'!AO341</f>
        <v>0</v>
      </c>
      <c r="AP9">
        <f>'Business Drivers'!AP341</f>
        <v>0</v>
      </c>
      <c r="AQ9">
        <f>'Business Drivers'!AQ341</f>
        <v>0</v>
      </c>
      <c r="AR9">
        <f>'Business Drivers'!AR341</f>
        <v>0</v>
      </c>
      <c r="AS9">
        <f>'Business Drivers'!AS341</f>
        <v>0</v>
      </c>
      <c r="AT9">
        <f>'Business Drivers'!AT341</f>
        <v>0</v>
      </c>
      <c r="AU9">
        <f>'Business Drivers'!AU341</f>
        <v>0</v>
      </c>
      <c r="AV9">
        <f>'Business Drivers'!AV341</f>
        <v>0</v>
      </c>
      <c r="AW9">
        <f>'Business Drivers'!AW341</f>
        <v>0</v>
      </c>
      <c r="AX9">
        <f>'Business Drivers'!AX341</f>
        <v>0</v>
      </c>
      <c r="AY9">
        <f>'Business Drivers'!AY341</f>
        <v>0</v>
      </c>
      <c r="AZ9">
        <f>'Business Drivers'!AZ341</f>
        <v>0</v>
      </c>
      <c r="BA9">
        <f>'Business Drivers'!BA341</f>
        <v>0</v>
      </c>
      <c r="BB9">
        <f>'Business Drivers'!BB341</f>
        <v>0</v>
      </c>
      <c r="BC9">
        <f>'Business Drivers'!BC341</f>
        <v>0</v>
      </c>
      <c r="BD9">
        <f>'Business Drivers'!BD341</f>
        <v>0</v>
      </c>
      <c r="BE9">
        <f>'Business Drivers'!BE341</f>
        <v>0</v>
      </c>
      <c r="BF9">
        <f>'Business Drivers'!BF341</f>
        <v>0</v>
      </c>
      <c r="BG9">
        <f>'Business Drivers'!BG341</f>
        <v>0</v>
      </c>
      <c r="BH9">
        <f>'Business Drivers'!BH341</f>
        <v>0</v>
      </c>
      <c r="BI9">
        <f>'Business Drivers'!BI341</f>
        <v>0</v>
      </c>
      <c r="BJ9">
        <f>'Business Drivers'!BJ341</f>
        <v>0</v>
      </c>
      <c r="BK9">
        <f>'Business Drivers'!BK341</f>
        <v>0</v>
      </c>
      <c r="BL9">
        <f>'Business Drivers'!BL341</f>
        <v>0</v>
      </c>
      <c r="BM9">
        <f>'Business Drivers'!BM341</f>
        <v>0</v>
      </c>
      <c r="BN9">
        <f>'Business Drivers'!BN341</f>
        <v>0</v>
      </c>
      <c r="BO9">
        <f>'Business Drivers'!BO341</f>
        <v>0</v>
      </c>
      <c r="BP9">
        <f>'Business Drivers'!BP341</f>
        <v>0</v>
      </c>
      <c r="BQ9">
        <f>'Business Drivers'!BQ341</f>
        <v>0</v>
      </c>
      <c r="BR9">
        <f>'Business Drivers'!BR341</f>
        <v>0</v>
      </c>
      <c r="BS9">
        <f>'Business Drivers'!BS341</f>
        <v>0</v>
      </c>
      <c r="BT9">
        <f>'Business Drivers'!BT341</f>
        <v>0</v>
      </c>
      <c r="BU9">
        <f>'Business Drivers'!BU341</f>
        <v>0</v>
      </c>
      <c r="BV9">
        <f>'Business Drivers'!BV341</f>
        <v>0</v>
      </c>
      <c r="BW9">
        <f>'Business Drivers'!BW341</f>
        <v>0</v>
      </c>
      <c r="BX9">
        <f>'Business Drivers'!BX341</f>
        <v>0</v>
      </c>
      <c r="BY9">
        <f>'Business Drivers'!BY341</f>
        <v>0</v>
      </c>
      <c r="BZ9">
        <f>'Business Drivers'!BZ341</f>
        <v>0</v>
      </c>
      <c r="CA9">
        <f>'Business Drivers'!CA341</f>
        <v>0</v>
      </c>
      <c r="CB9">
        <f>'Business Drivers'!CB341</f>
        <v>0</v>
      </c>
      <c r="CC9">
        <f>'Business Drivers'!CC341</f>
        <v>0</v>
      </c>
      <c r="CD9">
        <f>'Business Drivers'!CD341</f>
        <v>0</v>
      </c>
      <c r="CE9">
        <f>'Business Drivers'!CE341</f>
        <v>0</v>
      </c>
      <c r="CF9">
        <f>'Business Drivers'!CF341</f>
        <v>0</v>
      </c>
      <c r="CG9">
        <f>'Business Drivers'!CG341</f>
        <v>0</v>
      </c>
      <c r="CH9">
        <f>'Business Drivers'!CH341</f>
        <v>0</v>
      </c>
      <c r="CI9">
        <f>'Business Drivers'!CI341</f>
        <v>0</v>
      </c>
      <c r="CJ9">
        <f>'Business Drivers'!CJ341</f>
        <v>0</v>
      </c>
      <c r="CK9">
        <f>'Business Drivers'!CK341</f>
        <v>0</v>
      </c>
      <c r="CL9">
        <f>'Business Drivers'!CL341</f>
        <v>0</v>
      </c>
      <c r="CM9">
        <f>'Business Drivers'!CM341</f>
        <v>0</v>
      </c>
      <c r="CN9">
        <f>'Business Drivers'!CN341</f>
        <v>0</v>
      </c>
      <c r="CO9">
        <f>'Business Drivers'!CO341</f>
        <v>0</v>
      </c>
      <c r="CP9">
        <f>'Business Drivers'!CP341</f>
        <v>0</v>
      </c>
      <c r="CQ9">
        <f>'Business Drivers'!CQ341</f>
        <v>0</v>
      </c>
      <c r="CR9">
        <f>'Business Drivers'!CR341</f>
        <v>0</v>
      </c>
      <c r="CS9">
        <f>'Business Drivers'!CS341</f>
        <v>0</v>
      </c>
      <c r="CT9">
        <f>'Business Drivers'!CT341</f>
        <v>0</v>
      </c>
      <c r="CU9">
        <f>'Business Drivers'!CU341</f>
        <v>0</v>
      </c>
      <c r="CV9">
        <f>'Business Drivers'!CV341</f>
        <v>0</v>
      </c>
      <c r="CW9">
        <f>'Business Drivers'!CW341</f>
        <v>0</v>
      </c>
      <c r="CX9">
        <f>'Business Drivers'!CX341</f>
        <v>0</v>
      </c>
      <c r="CY9">
        <f>'Business Drivers'!CY341</f>
        <v>0</v>
      </c>
      <c r="CZ9">
        <f>'Business Drivers'!CZ341</f>
        <v>0</v>
      </c>
      <c r="DA9">
        <f>'Business Drivers'!DA341</f>
        <v>0</v>
      </c>
      <c r="DB9">
        <f>'Business Drivers'!DB341</f>
        <v>0</v>
      </c>
      <c r="DC9">
        <f>'Business Drivers'!DC341</f>
        <v>0</v>
      </c>
      <c r="DD9">
        <f>'Business Drivers'!DD341</f>
        <v>0</v>
      </c>
      <c r="DE9">
        <f>'Business Drivers'!DE341</f>
        <v>0</v>
      </c>
      <c r="DF9">
        <f>'Business Drivers'!DF341</f>
        <v>0</v>
      </c>
      <c r="DG9">
        <f>'Business Drivers'!DG341</f>
        <v>0</v>
      </c>
      <c r="DH9">
        <f>'Business Drivers'!DH341</f>
        <v>0</v>
      </c>
      <c r="DI9">
        <f>'Business Drivers'!DI341</f>
        <v>0</v>
      </c>
      <c r="DJ9">
        <f>'Business Drivers'!DJ341</f>
        <v>0</v>
      </c>
      <c r="DK9">
        <f>'Business Drivers'!DK341</f>
        <v>0</v>
      </c>
      <c r="DL9">
        <f>'Business Drivers'!DL341</f>
        <v>0</v>
      </c>
      <c r="DM9">
        <f>'Business Drivers'!DM341</f>
        <v>0</v>
      </c>
      <c r="DN9">
        <f>'Business Drivers'!DN341</f>
        <v>0</v>
      </c>
      <c r="DO9">
        <f>'Business Drivers'!DO341</f>
        <v>0</v>
      </c>
      <c r="DP9">
        <f>'Business Drivers'!DP341</f>
        <v>0</v>
      </c>
      <c r="DQ9">
        <f>'Business Drivers'!DQ341</f>
        <v>0</v>
      </c>
      <c r="DR9">
        <f>'Business Drivers'!DR341</f>
        <v>0</v>
      </c>
      <c r="DS9">
        <f>'Business Drivers'!DS341</f>
        <v>0</v>
      </c>
      <c r="DT9">
        <f>'Business Drivers'!DT341</f>
        <v>0</v>
      </c>
      <c r="DU9">
        <f>'Business Drivers'!DU341</f>
        <v>0</v>
      </c>
      <c r="DV9">
        <f>'Business Drivers'!DV341</f>
        <v>0</v>
      </c>
      <c r="DW9">
        <f>'Business Drivers'!DW341</f>
        <v>0</v>
      </c>
      <c r="DX9">
        <f>'Business Drivers'!DX341</f>
        <v>0</v>
      </c>
      <c r="DY9">
        <f>'Business Drivers'!DY341</f>
        <v>0</v>
      </c>
      <c r="DZ9">
        <f>'Business Drivers'!DZ341</f>
        <v>0</v>
      </c>
      <c r="EA9">
        <f>'Business Drivers'!EA341</f>
        <v>0</v>
      </c>
      <c r="EB9">
        <f>'Business Drivers'!EB341</f>
        <v>0</v>
      </c>
      <c r="EC9">
        <f>'Business Drivers'!EC341</f>
        <v>0</v>
      </c>
      <c r="ED9">
        <f>'Business Drivers'!ED341</f>
        <v>0</v>
      </c>
      <c r="EE9">
        <f>'Business Drivers'!EE341</f>
        <v>0</v>
      </c>
      <c r="EF9">
        <f>'Business Drivers'!EF341</f>
        <v>0</v>
      </c>
      <c r="EG9">
        <f>'Business Drivers'!EG341</f>
        <v>0</v>
      </c>
      <c r="EH9">
        <f>'Business Drivers'!EH341</f>
        <v>0</v>
      </c>
      <c r="EI9">
        <f>'Business Drivers'!EI341</f>
        <v>0</v>
      </c>
      <c r="EJ9">
        <f>'Business Drivers'!EJ341</f>
        <v>0</v>
      </c>
      <c r="EK9">
        <f>'Business Drivers'!EK341</f>
        <v>0</v>
      </c>
      <c r="EL9">
        <f>'Business Drivers'!EL341</f>
        <v>0</v>
      </c>
      <c r="EM9">
        <f>'Business Drivers'!EM341</f>
        <v>0</v>
      </c>
      <c r="EN9">
        <f>'Business Drivers'!EN341</f>
        <v>0</v>
      </c>
      <c r="EO9">
        <f>'Business Drivers'!EO341</f>
        <v>0</v>
      </c>
      <c r="EP9">
        <f>'Business Drivers'!EP341</f>
        <v>0</v>
      </c>
      <c r="EQ9">
        <f>'Business Drivers'!EQ341</f>
        <v>0</v>
      </c>
      <c r="ER9">
        <f>'Business Drivers'!ER341</f>
        <v>0</v>
      </c>
      <c r="ES9">
        <f>'Business Drivers'!ES341</f>
        <v>0</v>
      </c>
      <c r="ET9">
        <f>'Business Drivers'!ET341</f>
        <v>0</v>
      </c>
      <c r="EU9">
        <f>'Business Drivers'!EU341</f>
        <v>0</v>
      </c>
      <c r="EV9">
        <f>'Business Drivers'!EV341</f>
        <v>0</v>
      </c>
      <c r="EW9">
        <f>'Business Drivers'!EW341</f>
        <v>0</v>
      </c>
      <c r="EX9">
        <f>'Business Drivers'!EX341</f>
        <v>0</v>
      </c>
      <c r="EY9">
        <f>'Business Drivers'!EY341</f>
        <v>0</v>
      </c>
      <c r="EZ9">
        <f>'Business Drivers'!EZ341</f>
        <v>0</v>
      </c>
      <c r="FA9">
        <f>'Business Drivers'!FA341</f>
        <v>0</v>
      </c>
      <c r="FB9">
        <f>'Business Drivers'!FB341</f>
        <v>0</v>
      </c>
      <c r="FC9">
        <f>'Business Drivers'!FC341</f>
        <v>0</v>
      </c>
      <c r="FD9">
        <f>'Business Drivers'!FD341</f>
        <v>0</v>
      </c>
      <c r="FE9">
        <f>'Business Drivers'!FE341</f>
        <v>0</v>
      </c>
      <c r="FF9">
        <f>'Business Drivers'!FF341</f>
        <v>0</v>
      </c>
      <c r="FG9">
        <f>'Business Drivers'!FG341</f>
        <v>0</v>
      </c>
      <c r="FH9">
        <f>'Business Drivers'!FH341</f>
        <v>0</v>
      </c>
      <c r="FI9">
        <f>'Business Drivers'!FI341</f>
        <v>0</v>
      </c>
      <c r="FJ9">
        <f>'Business Drivers'!FJ341</f>
        <v>0</v>
      </c>
      <c r="FK9">
        <f>'Business Drivers'!FK341</f>
        <v>0</v>
      </c>
      <c r="FL9">
        <f>'Business Drivers'!FL341</f>
        <v>0</v>
      </c>
      <c r="FM9">
        <f>'Business Drivers'!FM341</f>
        <v>0</v>
      </c>
      <c r="FN9">
        <f>'Business Drivers'!FN341</f>
        <v>0</v>
      </c>
      <c r="FO9">
        <f>'Business Drivers'!FO341</f>
        <v>0</v>
      </c>
      <c r="FP9">
        <f>'Business Drivers'!FP341</f>
        <v>0</v>
      </c>
      <c r="FQ9">
        <f>'Business Drivers'!FQ341</f>
        <v>0</v>
      </c>
      <c r="FR9">
        <f>'Business Drivers'!FR341</f>
        <v>0</v>
      </c>
      <c r="FS9">
        <f>'Business Drivers'!FS341</f>
        <v>0</v>
      </c>
      <c r="FT9">
        <f>'Business Drivers'!FT341</f>
        <v>0</v>
      </c>
      <c r="FU9">
        <f>'Business Drivers'!FU341</f>
        <v>0</v>
      </c>
      <c r="FV9">
        <f>'Business Drivers'!FV341</f>
        <v>0</v>
      </c>
      <c r="FW9">
        <f>'Business Drivers'!FW341</f>
        <v>0</v>
      </c>
      <c r="FX9">
        <f>'Business Drivers'!FX341</f>
        <v>0</v>
      </c>
      <c r="FY9">
        <f>'Business Drivers'!FY341</f>
        <v>0</v>
      </c>
      <c r="FZ9">
        <f>'Business Drivers'!FZ341</f>
        <v>0</v>
      </c>
      <c r="GA9">
        <f>'Business Drivers'!GA341</f>
        <v>0</v>
      </c>
      <c r="GB9">
        <f>'Business Drivers'!GB341</f>
        <v>0</v>
      </c>
      <c r="GC9">
        <f>'Business Drivers'!GC341</f>
        <v>0</v>
      </c>
      <c r="GD9">
        <f>'Business Drivers'!GD341</f>
        <v>0</v>
      </c>
      <c r="GE9">
        <f>'Business Drivers'!GE341</f>
        <v>0</v>
      </c>
      <c r="GF9">
        <f>'Business Drivers'!GF341</f>
        <v>0</v>
      </c>
      <c r="GG9">
        <f>'Business Drivers'!GG341</f>
        <v>0</v>
      </c>
      <c r="GH9">
        <f>'Business Drivers'!GH341</f>
        <v>0</v>
      </c>
      <c r="GI9">
        <f>'Business Drivers'!GI341</f>
        <v>0</v>
      </c>
      <c r="GJ9">
        <f>'Business Drivers'!GJ341</f>
        <v>0</v>
      </c>
      <c r="GK9">
        <f>'Business Drivers'!GK341</f>
        <v>0</v>
      </c>
      <c r="GL9">
        <f>'Business Drivers'!GL341</f>
        <v>0</v>
      </c>
      <c r="GM9">
        <f>'Business Drivers'!GM341</f>
        <v>0</v>
      </c>
      <c r="GN9">
        <f>'Business Drivers'!GN341</f>
        <v>0</v>
      </c>
      <c r="GO9">
        <f>'Business Drivers'!GO341</f>
        <v>0</v>
      </c>
      <c r="GP9">
        <f>'Business Drivers'!GP341</f>
        <v>0</v>
      </c>
      <c r="GQ9">
        <f>'Business Drivers'!GQ341</f>
        <v>0</v>
      </c>
      <c r="GR9">
        <f>'Business Drivers'!GR341</f>
        <v>0</v>
      </c>
      <c r="GS9">
        <f>'Business Drivers'!GS341</f>
        <v>0</v>
      </c>
      <c r="GT9">
        <f>'Business Drivers'!GT341</f>
        <v>0</v>
      </c>
      <c r="GU9">
        <f>'Business Drivers'!GU341</f>
        <v>0</v>
      </c>
      <c r="GV9">
        <f>'Business Drivers'!GV341</f>
        <v>0</v>
      </c>
      <c r="GW9">
        <f>'Business Drivers'!GW341</f>
        <v>0</v>
      </c>
      <c r="GX9">
        <f>'Business Drivers'!GX341</f>
        <v>0</v>
      </c>
      <c r="GY9">
        <f>'Business Drivers'!GY341</f>
        <v>0</v>
      </c>
      <c r="GZ9">
        <f>'Business Drivers'!GZ341</f>
        <v>0</v>
      </c>
      <c r="HA9">
        <f>'Business Drivers'!HA341</f>
        <v>0</v>
      </c>
      <c r="HB9">
        <f>'Business Drivers'!HB341</f>
        <v>0</v>
      </c>
      <c r="HC9">
        <f>'Business Drivers'!HC341</f>
        <v>0</v>
      </c>
      <c r="HD9">
        <f>'Business Drivers'!HD341</f>
        <v>0</v>
      </c>
      <c r="HE9">
        <f>'Business Drivers'!HE341</f>
        <v>0</v>
      </c>
      <c r="HF9">
        <f>'Business Drivers'!HF341</f>
        <v>0</v>
      </c>
      <c r="HG9">
        <f>'Business Drivers'!HG341</f>
        <v>0</v>
      </c>
      <c r="HH9">
        <f>'Business Drivers'!HH341</f>
        <v>0</v>
      </c>
      <c r="HI9">
        <f>'Business Drivers'!HI341</f>
        <v>0</v>
      </c>
      <c r="HJ9">
        <f>'Business Drivers'!HJ341</f>
        <v>0</v>
      </c>
      <c r="HK9">
        <f>'Business Drivers'!HK341</f>
        <v>0</v>
      </c>
      <c r="HL9">
        <f>'Business Drivers'!HL341</f>
        <v>0</v>
      </c>
      <c r="HM9">
        <f>'Business Drivers'!HM341</f>
        <v>0</v>
      </c>
      <c r="HN9">
        <f>'Business Drivers'!HN341</f>
        <v>0</v>
      </c>
      <c r="HO9">
        <f>'Business Drivers'!HO341</f>
        <v>0</v>
      </c>
      <c r="HP9">
        <f>'Business Drivers'!HP341</f>
        <v>0</v>
      </c>
      <c r="HQ9">
        <f>'Business Drivers'!HQ341</f>
        <v>0</v>
      </c>
      <c r="HR9">
        <f>'Business Drivers'!HR341</f>
        <v>0</v>
      </c>
      <c r="HS9">
        <f>'Business Drivers'!HS341</f>
        <v>0</v>
      </c>
      <c r="HT9">
        <f>'Business Drivers'!HT341</f>
        <v>0</v>
      </c>
      <c r="HU9">
        <f>'Business Drivers'!HU341</f>
        <v>0</v>
      </c>
      <c r="HV9">
        <f>'Business Drivers'!HV341</f>
        <v>0</v>
      </c>
      <c r="HW9">
        <f>'Business Drivers'!HW341</f>
        <v>0</v>
      </c>
      <c r="HX9">
        <f>'Business Drivers'!HX341</f>
        <v>0</v>
      </c>
      <c r="HY9">
        <f>'Business Drivers'!HY341</f>
        <v>0</v>
      </c>
      <c r="HZ9">
        <f>'Business Drivers'!HZ341</f>
        <v>0</v>
      </c>
      <c r="IA9">
        <f>'Business Drivers'!IA341</f>
        <v>0</v>
      </c>
      <c r="IB9">
        <f>'Business Drivers'!IB341</f>
        <v>0</v>
      </c>
      <c r="IC9">
        <f>'Business Drivers'!IC341</f>
        <v>0</v>
      </c>
      <c r="ID9">
        <f>'Business Drivers'!ID341</f>
        <v>0</v>
      </c>
      <c r="IE9">
        <f>'Business Drivers'!IE341</f>
        <v>0</v>
      </c>
      <c r="IF9">
        <f>'Business Drivers'!IF341</f>
        <v>0</v>
      </c>
      <c r="IG9">
        <f>'Business Drivers'!IG341</f>
        <v>0</v>
      </c>
      <c r="IH9">
        <f>'Business Drivers'!IH341</f>
        <v>0</v>
      </c>
      <c r="II9">
        <f>'Business Drivers'!II341</f>
        <v>0</v>
      </c>
      <c r="IJ9">
        <f>'Business Drivers'!IJ341</f>
        <v>0</v>
      </c>
      <c r="IK9">
        <f>'Business Drivers'!IK341</f>
        <v>0</v>
      </c>
      <c r="IL9">
        <f>'Business Drivers'!IL341</f>
        <v>0</v>
      </c>
      <c r="IM9">
        <f>'Business Drivers'!IM341</f>
        <v>0</v>
      </c>
      <c r="IN9">
        <f>'Business Drivers'!IN341</f>
        <v>0</v>
      </c>
      <c r="IO9">
        <f>'Business Drivers'!IO341</f>
        <v>0</v>
      </c>
      <c r="IP9">
        <f>'Business Drivers'!IP341</f>
        <v>0</v>
      </c>
      <c r="IQ9">
        <f>'Business Drivers'!IQ341</f>
        <v>0</v>
      </c>
      <c r="IR9">
        <f>'Business Drivers'!IR341</f>
        <v>0</v>
      </c>
      <c r="IS9">
        <f>'Business Drivers'!IS341</f>
        <v>0</v>
      </c>
      <c r="IT9">
        <f>'Business Drivers'!IT341</f>
        <v>0</v>
      </c>
      <c r="IU9">
        <f>'Business Drivers'!IU341</f>
        <v>0</v>
      </c>
      <c r="IV9">
        <f>'Business Drivers'!IV341</f>
        <v>0</v>
      </c>
      <c r="IW9">
        <f>'Business Drivers'!IW341</f>
        <v>0</v>
      </c>
      <c r="IX9">
        <f>'Business Drivers'!IX341</f>
        <v>0</v>
      </c>
      <c r="IY9">
        <f>'Business Drivers'!IY341</f>
        <v>0</v>
      </c>
      <c r="IZ9">
        <f>'Business Drivers'!IZ341</f>
        <v>0</v>
      </c>
      <c r="JA9">
        <f>'Business Drivers'!JA341</f>
        <v>0</v>
      </c>
      <c r="JB9">
        <f>'Business Drivers'!JB341</f>
        <v>0</v>
      </c>
      <c r="JC9">
        <f>'Business Drivers'!JC341</f>
        <v>0</v>
      </c>
      <c r="JD9">
        <f>'Business Drivers'!JD341</f>
        <v>0</v>
      </c>
      <c r="JE9">
        <f>'Business Drivers'!JE341</f>
        <v>0</v>
      </c>
      <c r="JF9">
        <f>'Business Drivers'!JF341</f>
        <v>0</v>
      </c>
      <c r="JG9">
        <f>'Business Drivers'!JG341</f>
        <v>0</v>
      </c>
      <c r="JH9">
        <f>'Business Drivers'!JH341</f>
        <v>0</v>
      </c>
      <c r="JI9">
        <f>'Business Drivers'!JI341</f>
        <v>0</v>
      </c>
      <c r="JJ9">
        <f>'Business Drivers'!JJ341</f>
        <v>0</v>
      </c>
      <c r="JK9">
        <f>'Business Drivers'!JK341</f>
        <v>0</v>
      </c>
      <c r="JL9">
        <f>'Business Drivers'!JL341</f>
        <v>0</v>
      </c>
      <c r="JM9">
        <f>'Business Drivers'!JM341</f>
        <v>0</v>
      </c>
      <c r="JN9">
        <f>'Business Drivers'!JN341</f>
        <v>0</v>
      </c>
      <c r="JO9">
        <f>'Business Drivers'!JO341</f>
        <v>0</v>
      </c>
      <c r="JP9">
        <f>'Business Drivers'!JP341</f>
        <v>0</v>
      </c>
      <c r="JQ9">
        <f>'Business Drivers'!JQ341</f>
        <v>0</v>
      </c>
      <c r="JR9">
        <f>'Business Drivers'!JR341</f>
        <v>0</v>
      </c>
      <c r="JS9">
        <f>'Business Drivers'!JS341</f>
        <v>0</v>
      </c>
      <c r="JT9">
        <f>'Business Drivers'!JT341</f>
        <v>0</v>
      </c>
      <c r="JU9">
        <f>'Business Drivers'!JU341</f>
        <v>0</v>
      </c>
      <c r="JV9">
        <f>'Business Drivers'!JV341</f>
        <v>0</v>
      </c>
      <c r="JW9">
        <f>'Business Drivers'!JW341</f>
        <v>0</v>
      </c>
      <c r="JX9">
        <f>'Business Drivers'!JX341</f>
        <v>0</v>
      </c>
      <c r="JY9">
        <f>'Business Drivers'!JY341</f>
        <v>0</v>
      </c>
      <c r="JZ9">
        <f>'Business Drivers'!JZ341</f>
        <v>0</v>
      </c>
      <c r="KA9">
        <f>'Business Drivers'!KA341</f>
        <v>0</v>
      </c>
      <c r="KB9">
        <f>'Business Drivers'!KB341</f>
        <v>0</v>
      </c>
      <c r="KC9">
        <f>'Business Drivers'!KC341</f>
        <v>0</v>
      </c>
      <c r="KD9">
        <f>'Business Drivers'!KD341</f>
        <v>0</v>
      </c>
      <c r="KE9">
        <f>'Business Drivers'!KE341</f>
        <v>0</v>
      </c>
      <c r="KF9">
        <f>'Business Drivers'!KF341</f>
        <v>0</v>
      </c>
      <c r="KG9">
        <f>'Business Drivers'!KG341</f>
        <v>0</v>
      </c>
      <c r="KH9">
        <f>'Business Drivers'!KH341</f>
        <v>0</v>
      </c>
      <c r="KI9">
        <f>'Business Drivers'!KI341</f>
        <v>0</v>
      </c>
      <c r="KJ9">
        <f>'Business Drivers'!KJ341</f>
        <v>0</v>
      </c>
      <c r="KK9">
        <f>'Business Drivers'!KK341</f>
        <v>0</v>
      </c>
      <c r="KL9">
        <f>'Business Drivers'!KL341</f>
        <v>0</v>
      </c>
      <c r="KM9">
        <f>'Business Drivers'!KM341</f>
        <v>0</v>
      </c>
      <c r="KN9">
        <f>'Business Drivers'!KN341</f>
        <v>0</v>
      </c>
      <c r="KO9">
        <f>'Business Drivers'!KO341</f>
        <v>0</v>
      </c>
      <c r="KP9">
        <f>'Business Drivers'!KP341</f>
        <v>0</v>
      </c>
      <c r="KQ9">
        <f>'Business Drivers'!KQ341</f>
        <v>0</v>
      </c>
      <c r="KR9">
        <f>'Business Drivers'!KR341</f>
        <v>0</v>
      </c>
      <c r="KS9">
        <f>'Business Drivers'!KS341</f>
        <v>0</v>
      </c>
      <c r="KT9">
        <f>'Business Drivers'!KT341</f>
        <v>0</v>
      </c>
      <c r="KU9">
        <f>'Business Drivers'!KU341</f>
        <v>0</v>
      </c>
      <c r="KV9">
        <f>'Business Drivers'!KV341</f>
        <v>0</v>
      </c>
      <c r="KW9">
        <f>'Business Drivers'!KW341</f>
        <v>0</v>
      </c>
      <c r="KX9">
        <f>'Business Drivers'!KX341</f>
        <v>0</v>
      </c>
      <c r="KY9">
        <f>'Business Drivers'!KY341</f>
        <v>0</v>
      </c>
      <c r="KZ9">
        <f>'Business Drivers'!KZ341</f>
        <v>0</v>
      </c>
      <c r="LA9">
        <f>'Business Drivers'!LA341</f>
        <v>0</v>
      </c>
      <c r="LB9">
        <f>'Business Drivers'!LB341</f>
        <v>0</v>
      </c>
      <c r="LC9">
        <f>'Business Drivers'!LC341</f>
        <v>0</v>
      </c>
      <c r="LD9">
        <f>'Business Drivers'!LD341</f>
        <v>0</v>
      </c>
      <c r="LE9">
        <f>'Business Drivers'!LE341</f>
        <v>0</v>
      </c>
      <c r="LF9">
        <f>'Business Drivers'!LF341</f>
        <v>0</v>
      </c>
      <c r="LG9">
        <f>'Business Drivers'!LG341</f>
        <v>0</v>
      </c>
      <c r="LH9">
        <f>'Business Drivers'!LH341</f>
        <v>0</v>
      </c>
      <c r="LI9">
        <f>'Business Drivers'!LI341</f>
        <v>0</v>
      </c>
      <c r="LJ9">
        <f>'Business Drivers'!LJ341</f>
        <v>0</v>
      </c>
      <c r="LK9">
        <f>'Business Drivers'!LK341</f>
        <v>0</v>
      </c>
      <c r="LL9">
        <f>'Business Drivers'!LL341</f>
        <v>0</v>
      </c>
      <c r="LM9">
        <f>'Business Drivers'!LM341</f>
        <v>0</v>
      </c>
      <c r="LN9">
        <f>'Business Drivers'!LN341</f>
        <v>0</v>
      </c>
      <c r="LO9">
        <f>'Business Drivers'!LO341</f>
        <v>0</v>
      </c>
      <c r="LP9">
        <f>'Business Drivers'!LP341</f>
        <v>0</v>
      </c>
      <c r="LQ9">
        <f>'Business Drivers'!LQ341</f>
        <v>0</v>
      </c>
      <c r="LR9">
        <f>'Business Drivers'!LR341</f>
        <v>0</v>
      </c>
      <c r="LS9">
        <f>'Business Drivers'!LS341</f>
        <v>0</v>
      </c>
      <c r="LT9">
        <f>'Business Drivers'!LT341</f>
        <v>0</v>
      </c>
      <c r="LU9">
        <f>'Business Drivers'!LU341</f>
        <v>0</v>
      </c>
      <c r="LV9">
        <f>'Business Drivers'!LV341</f>
        <v>0</v>
      </c>
      <c r="LW9">
        <f>'Business Drivers'!LW341</f>
        <v>0</v>
      </c>
      <c r="LX9">
        <f>'Business Drivers'!LX341</f>
        <v>0</v>
      </c>
      <c r="LY9">
        <f>'Business Drivers'!LY341</f>
        <v>0</v>
      </c>
      <c r="LZ9">
        <f>'Business Drivers'!LZ341</f>
        <v>0</v>
      </c>
      <c r="MA9">
        <f>'Business Drivers'!MA341</f>
        <v>0</v>
      </c>
      <c r="MB9">
        <f>'Business Drivers'!MB341</f>
        <v>0</v>
      </c>
      <c r="MC9">
        <f>'Business Drivers'!MC341</f>
        <v>0</v>
      </c>
      <c r="MD9">
        <f>'Business Drivers'!MD341</f>
        <v>0</v>
      </c>
      <c r="ME9">
        <f>'Business Drivers'!ME341</f>
        <v>0</v>
      </c>
      <c r="MF9">
        <f>'Business Drivers'!MF341</f>
        <v>0</v>
      </c>
      <c r="MG9">
        <f>'Business Drivers'!MG341</f>
        <v>0</v>
      </c>
      <c r="MH9">
        <f>'Business Drivers'!MH341</f>
        <v>0</v>
      </c>
      <c r="MI9">
        <f>'Business Drivers'!MI341</f>
        <v>0</v>
      </c>
      <c r="MJ9">
        <f>'Business Drivers'!MJ341</f>
        <v>0</v>
      </c>
      <c r="MK9">
        <f>'Business Drivers'!MK341</f>
        <v>0</v>
      </c>
      <c r="ML9">
        <f>'Business Drivers'!ML341</f>
        <v>0</v>
      </c>
      <c r="MM9">
        <f>'Business Drivers'!MM341</f>
        <v>0</v>
      </c>
      <c r="MN9">
        <f>'Business Drivers'!MN341</f>
        <v>0</v>
      </c>
      <c r="MO9">
        <f>'Business Drivers'!MO341</f>
        <v>0</v>
      </c>
      <c r="MP9">
        <f>'Business Drivers'!MP341</f>
        <v>0</v>
      </c>
      <c r="MQ9">
        <f>'Business Drivers'!MQ341</f>
        <v>0</v>
      </c>
      <c r="MR9">
        <f>'Business Drivers'!MR341</f>
        <v>0</v>
      </c>
      <c r="MS9">
        <f>'Business Drivers'!MS341</f>
        <v>0</v>
      </c>
      <c r="MT9">
        <f>'Business Drivers'!MT341</f>
        <v>0</v>
      </c>
      <c r="MU9">
        <f>'Business Drivers'!MU341</f>
        <v>0</v>
      </c>
      <c r="MV9">
        <f>'Business Drivers'!MV341</f>
        <v>0</v>
      </c>
      <c r="MW9">
        <f>'Business Drivers'!MW341</f>
        <v>0</v>
      </c>
      <c r="MX9">
        <f>'Business Drivers'!MX341</f>
        <v>0</v>
      </c>
      <c r="MY9">
        <f>'Business Drivers'!MY341</f>
        <v>0</v>
      </c>
      <c r="MZ9">
        <f>'Business Drivers'!MZ341</f>
        <v>0</v>
      </c>
      <c r="NA9">
        <f>'Business Drivers'!NA341</f>
        <v>0</v>
      </c>
      <c r="NB9">
        <f>'Business Drivers'!NB341</f>
        <v>0</v>
      </c>
      <c r="NC9">
        <f>'Business Drivers'!NC341</f>
        <v>0</v>
      </c>
      <c r="ND9">
        <f>'Business Drivers'!ND341</f>
        <v>0</v>
      </c>
      <c r="NE9">
        <f>'Business Drivers'!NE341</f>
        <v>0</v>
      </c>
      <c r="NF9">
        <f>'Business Drivers'!NF341</f>
        <v>0</v>
      </c>
      <c r="NG9">
        <f>'Business Drivers'!NG341</f>
        <v>0</v>
      </c>
      <c r="NH9">
        <f>'Business Drivers'!NH341</f>
        <v>0</v>
      </c>
      <c r="NI9">
        <f>'Business Drivers'!NI341</f>
        <v>0</v>
      </c>
      <c r="NJ9">
        <f>'Business Drivers'!NJ341</f>
        <v>0</v>
      </c>
      <c r="NK9">
        <f>'Business Drivers'!NK341</f>
        <v>0</v>
      </c>
      <c r="NL9">
        <f>'Business Drivers'!NL341</f>
        <v>0</v>
      </c>
      <c r="NM9">
        <f>'Business Drivers'!NM341</f>
        <v>0</v>
      </c>
      <c r="NN9">
        <f>'Business Drivers'!NN341</f>
        <v>0</v>
      </c>
      <c r="NO9">
        <f>'Business Drivers'!NO341</f>
        <v>0</v>
      </c>
      <c r="NP9">
        <f>'Business Drivers'!NP341</f>
        <v>0</v>
      </c>
      <c r="NQ9">
        <f>'Business Drivers'!NQ341</f>
        <v>0</v>
      </c>
      <c r="NR9">
        <f>'Business Drivers'!NR341</f>
        <v>0</v>
      </c>
      <c r="NS9">
        <f>'Business Drivers'!NS341</f>
        <v>0</v>
      </c>
      <c r="NT9">
        <f>'Business Drivers'!NT341</f>
        <v>0</v>
      </c>
      <c r="NU9">
        <f>'Business Drivers'!NU341</f>
        <v>0</v>
      </c>
      <c r="NV9">
        <f>'Business Drivers'!NV341</f>
        <v>0</v>
      </c>
      <c r="NW9">
        <f>'Business Drivers'!NW341</f>
        <v>0</v>
      </c>
      <c r="NX9">
        <f>'Business Drivers'!NX341</f>
        <v>0</v>
      </c>
      <c r="NY9">
        <f>'Business Drivers'!NY341</f>
        <v>0</v>
      </c>
      <c r="NZ9">
        <f>'Business Drivers'!NZ341</f>
        <v>0</v>
      </c>
      <c r="OA9">
        <f>'Business Drivers'!OA341</f>
        <v>0</v>
      </c>
      <c r="OB9">
        <f>'Business Drivers'!OB341</f>
        <v>0</v>
      </c>
      <c r="OC9">
        <f>'Business Drivers'!OC341</f>
        <v>0</v>
      </c>
      <c r="OD9">
        <f>'Business Drivers'!OD341</f>
        <v>0</v>
      </c>
      <c r="OE9">
        <f>'Business Drivers'!OE341</f>
        <v>0</v>
      </c>
      <c r="OF9">
        <f>'Business Drivers'!OF341</f>
        <v>0</v>
      </c>
      <c r="OG9">
        <f>'Business Drivers'!OG341</f>
        <v>0</v>
      </c>
      <c r="OH9">
        <f>'Business Drivers'!OH341</f>
        <v>0</v>
      </c>
      <c r="OI9">
        <f>'Business Drivers'!OI341</f>
        <v>0</v>
      </c>
      <c r="OJ9">
        <f>'Business Drivers'!OJ341</f>
        <v>0</v>
      </c>
      <c r="OK9">
        <f>'Business Drivers'!OK341</f>
        <v>0</v>
      </c>
      <c r="OL9">
        <f>'Business Drivers'!OL341</f>
        <v>0</v>
      </c>
      <c r="OM9">
        <f>'Business Drivers'!OM341</f>
        <v>0</v>
      </c>
      <c r="ON9">
        <f>'Business Drivers'!ON341</f>
        <v>0</v>
      </c>
      <c r="OO9">
        <f>'Business Drivers'!OO341</f>
        <v>0</v>
      </c>
      <c r="OP9">
        <f>'Business Drivers'!OP341</f>
        <v>0</v>
      </c>
      <c r="OQ9">
        <f>'Business Drivers'!OQ341</f>
        <v>0</v>
      </c>
      <c r="OR9">
        <f>'Business Drivers'!OR341</f>
        <v>0</v>
      </c>
      <c r="OS9">
        <f>'Business Drivers'!OS341</f>
        <v>0</v>
      </c>
      <c r="OT9">
        <f>'Business Drivers'!OT341</f>
        <v>0</v>
      </c>
      <c r="OU9">
        <f>'Business Drivers'!OU341</f>
        <v>0</v>
      </c>
      <c r="OV9">
        <f>'Business Drivers'!OV341</f>
        <v>0</v>
      </c>
      <c r="OW9">
        <f>'Business Drivers'!OW341</f>
        <v>0</v>
      </c>
      <c r="OX9">
        <f>'Business Drivers'!OX341</f>
        <v>0</v>
      </c>
      <c r="OY9">
        <f>'Business Drivers'!OY341</f>
        <v>0</v>
      </c>
      <c r="OZ9">
        <f>'Business Drivers'!OZ341</f>
        <v>0</v>
      </c>
      <c r="PA9">
        <f>'Business Drivers'!PA341</f>
        <v>0</v>
      </c>
      <c r="PB9">
        <f>'Business Drivers'!PB341</f>
        <v>0</v>
      </c>
      <c r="PC9">
        <f>'Business Drivers'!PC341</f>
        <v>0</v>
      </c>
      <c r="PD9">
        <f>'Business Drivers'!PD341</f>
        <v>0</v>
      </c>
      <c r="PE9">
        <f>'Business Drivers'!PE341</f>
        <v>0</v>
      </c>
      <c r="PF9">
        <f>'Business Drivers'!PF341</f>
        <v>0</v>
      </c>
      <c r="PG9">
        <f>'Business Drivers'!PG341</f>
        <v>0</v>
      </c>
      <c r="PH9">
        <f>'Business Drivers'!PH341</f>
        <v>0</v>
      </c>
      <c r="PI9">
        <f>'Business Drivers'!PI341</f>
        <v>0</v>
      </c>
      <c r="PJ9">
        <f>'Business Drivers'!PJ341</f>
        <v>0</v>
      </c>
      <c r="PK9">
        <f>'Business Drivers'!PK341</f>
        <v>0</v>
      </c>
      <c r="PL9">
        <f>'Business Drivers'!PL341</f>
        <v>0</v>
      </c>
      <c r="PM9">
        <f>'Business Drivers'!PM341</f>
        <v>0</v>
      </c>
      <c r="PN9">
        <f>'Business Drivers'!PN341</f>
        <v>0</v>
      </c>
      <c r="PO9">
        <f>'Business Drivers'!PO341</f>
        <v>0</v>
      </c>
      <c r="PP9">
        <f>'Business Drivers'!PP341</f>
        <v>0</v>
      </c>
      <c r="PQ9">
        <f>'Business Drivers'!PQ341</f>
        <v>0</v>
      </c>
      <c r="PR9">
        <f>'Business Drivers'!PR341</f>
        <v>0</v>
      </c>
      <c r="PS9">
        <f>'Business Drivers'!PS341</f>
        <v>0</v>
      </c>
      <c r="PT9">
        <f>'Business Drivers'!PT341</f>
        <v>0</v>
      </c>
      <c r="PU9">
        <f>'Business Drivers'!PU341</f>
        <v>0</v>
      </c>
      <c r="PV9">
        <f>'Business Drivers'!PV341</f>
        <v>0</v>
      </c>
      <c r="PW9">
        <f>'Business Drivers'!PW341</f>
        <v>0</v>
      </c>
      <c r="PX9">
        <f>'Business Drivers'!PX341</f>
        <v>0</v>
      </c>
      <c r="PY9">
        <f>'Business Drivers'!PY341</f>
        <v>0</v>
      </c>
      <c r="PZ9">
        <f>'Business Drivers'!PZ341</f>
        <v>0</v>
      </c>
      <c r="QA9">
        <f>'Business Drivers'!QA341</f>
        <v>0</v>
      </c>
      <c r="QB9">
        <f>'Business Drivers'!QB341</f>
        <v>0</v>
      </c>
      <c r="QC9">
        <f>'Business Drivers'!QC341</f>
        <v>0</v>
      </c>
      <c r="QD9">
        <f>'Business Drivers'!QD341</f>
        <v>0</v>
      </c>
      <c r="QE9">
        <f>'Business Drivers'!QE341</f>
        <v>0</v>
      </c>
      <c r="QF9">
        <f>'Business Drivers'!QF341</f>
        <v>0</v>
      </c>
      <c r="QG9">
        <f>'Business Drivers'!QG341</f>
        <v>0</v>
      </c>
      <c r="QH9">
        <f>'Business Drivers'!QH341</f>
        <v>0</v>
      </c>
      <c r="QI9">
        <f>'Business Drivers'!QI341</f>
        <v>0</v>
      </c>
      <c r="QJ9">
        <f>'Business Drivers'!QJ341</f>
        <v>0</v>
      </c>
      <c r="QK9">
        <f>'Business Drivers'!QK341</f>
        <v>0</v>
      </c>
      <c r="QL9">
        <f>'Business Drivers'!QL341</f>
        <v>0</v>
      </c>
      <c r="QM9">
        <f>'Business Drivers'!QM341</f>
        <v>0</v>
      </c>
      <c r="QN9">
        <f>'Business Drivers'!QN341</f>
        <v>0</v>
      </c>
      <c r="QO9">
        <f>'Business Drivers'!QO341</f>
        <v>0</v>
      </c>
      <c r="QP9">
        <f>'Business Drivers'!QP341</f>
        <v>0</v>
      </c>
      <c r="QQ9">
        <f>'Business Drivers'!QQ341</f>
        <v>0</v>
      </c>
      <c r="QR9">
        <f>'Business Drivers'!QR341</f>
        <v>0</v>
      </c>
      <c r="QS9">
        <f>'Business Drivers'!QS341</f>
        <v>0</v>
      </c>
      <c r="QT9">
        <f>'Business Drivers'!QT341</f>
        <v>0</v>
      </c>
      <c r="QU9">
        <f>'Business Drivers'!QU341</f>
        <v>0</v>
      </c>
      <c r="QV9">
        <f>'Business Drivers'!QV341</f>
        <v>0</v>
      </c>
      <c r="QW9">
        <f>'Business Drivers'!QW341</f>
        <v>0</v>
      </c>
      <c r="QX9">
        <f>'Business Drivers'!QX341</f>
        <v>0</v>
      </c>
      <c r="QY9">
        <f>'Business Drivers'!QY341</f>
        <v>0</v>
      </c>
      <c r="QZ9">
        <f>'Business Drivers'!QZ341</f>
        <v>0</v>
      </c>
      <c r="RA9">
        <f>'Business Drivers'!RA341</f>
        <v>0</v>
      </c>
      <c r="RB9">
        <f>'Business Drivers'!RB341</f>
        <v>0</v>
      </c>
      <c r="RC9">
        <f>'Business Drivers'!RC341</f>
        <v>0</v>
      </c>
      <c r="RD9">
        <f>'Business Drivers'!RD341</f>
        <v>0</v>
      </c>
      <c r="RE9">
        <f>'Business Drivers'!RE341</f>
        <v>0</v>
      </c>
      <c r="RF9">
        <f>'Business Drivers'!RF341</f>
        <v>0</v>
      </c>
      <c r="RG9">
        <f>'Business Drivers'!RG341</f>
        <v>0</v>
      </c>
      <c r="RH9">
        <f>'Business Drivers'!RH341</f>
        <v>0</v>
      </c>
      <c r="RI9">
        <f>'Business Drivers'!RI341</f>
        <v>0</v>
      </c>
      <c r="RJ9">
        <f>'Business Drivers'!RJ341</f>
        <v>0</v>
      </c>
      <c r="RK9">
        <f>'Business Drivers'!RK341</f>
        <v>0</v>
      </c>
      <c r="RL9">
        <f>'Business Drivers'!RL341</f>
        <v>0</v>
      </c>
      <c r="RM9">
        <f>'Business Drivers'!RM341</f>
        <v>0</v>
      </c>
      <c r="RN9">
        <f>'Business Drivers'!RN341</f>
        <v>0</v>
      </c>
      <c r="RO9">
        <f>'Business Drivers'!RO341</f>
        <v>0</v>
      </c>
      <c r="RP9">
        <f>'Business Drivers'!RP341</f>
        <v>0</v>
      </c>
      <c r="RQ9">
        <f>'Business Drivers'!RQ341</f>
        <v>0</v>
      </c>
      <c r="RR9">
        <f>'Business Drivers'!RR341</f>
        <v>0</v>
      </c>
      <c r="RS9">
        <f>'Business Drivers'!RS341</f>
        <v>0</v>
      </c>
      <c r="RT9">
        <f>'Business Drivers'!RT341</f>
        <v>0</v>
      </c>
      <c r="RU9">
        <f>'Business Drivers'!RU341</f>
        <v>0</v>
      </c>
      <c r="RV9">
        <f>'Business Drivers'!RV341</f>
        <v>0</v>
      </c>
      <c r="RW9">
        <f>'Business Drivers'!RW341</f>
        <v>0</v>
      </c>
      <c r="RX9">
        <f>'Business Drivers'!RX341</f>
        <v>0</v>
      </c>
      <c r="RY9">
        <f>'Business Drivers'!RY341</f>
        <v>0</v>
      </c>
      <c r="RZ9">
        <f>'Business Drivers'!RZ341</f>
        <v>0</v>
      </c>
      <c r="SA9">
        <f>'Business Drivers'!SA341</f>
        <v>0</v>
      </c>
      <c r="SB9">
        <f>'Business Drivers'!SB341</f>
        <v>0</v>
      </c>
      <c r="SC9">
        <f>'Business Drivers'!SC341</f>
        <v>0</v>
      </c>
      <c r="SD9">
        <f>'Business Drivers'!SD341</f>
        <v>0</v>
      </c>
      <c r="SE9">
        <f>'Business Drivers'!SE341</f>
        <v>0</v>
      </c>
      <c r="SF9">
        <f>'Business Drivers'!SF341</f>
        <v>0</v>
      </c>
      <c r="SG9">
        <f>'Business Drivers'!SG341</f>
        <v>0</v>
      </c>
      <c r="SH9">
        <f>'Business Drivers'!SH341</f>
        <v>0</v>
      </c>
      <c r="SI9">
        <f>'Business Drivers'!SI341</f>
        <v>0</v>
      </c>
      <c r="SJ9">
        <f>'Business Drivers'!SJ341</f>
        <v>0</v>
      </c>
      <c r="SK9">
        <f>'Business Drivers'!SK341</f>
        <v>0</v>
      </c>
      <c r="SL9">
        <f>'Business Drivers'!SL341</f>
        <v>0</v>
      </c>
      <c r="SM9">
        <f>'Business Drivers'!SM341</f>
        <v>0</v>
      </c>
      <c r="SN9">
        <f>'Business Drivers'!SN341</f>
        <v>0</v>
      </c>
      <c r="SO9">
        <f>'Business Drivers'!SO341</f>
        <v>0</v>
      </c>
      <c r="SP9">
        <f>'Business Drivers'!SP341</f>
        <v>0</v>
      </c>
      <c r="SQ9">
        <f>'Business Drivers'!SQ341</f>
        <v>0</v>
      </c>
      <c r="SR9">
        <f>'Business Drivers'!SR341</f>
        <v>0</v>
      </c>
      <c r="SS9">
        <f>'Business Drivers'!SS341</f>
        <v>0</v>
      </c>
      <c r="ST9">
        <f>'Business Drivers'!ST341</f>
        <v>0</v>
      </c>
      <c r="SU9">
        <f>'Business Drivers'!SU341</f>
        <v>0</v>
      </c>
      <c r="SV9">
        <f>'Business Drivers'!SV341</f>
        <v>0</v>
      </c>
      <c r="SW9">
        <f>'Business Drivers'!SW341</f>
        <v>0</v>
      </c>
      <c r="SX9">
        <f>'Business Drivers'!SX341</f>
        <v>0</v>
      </c>
      <c r="SY9">
        <f>'Business Drivers'!SY341</f>
        <v>0</v>
      </c>
      <c r="SZ9">
        <f>'Business Drivers'!SZ341</f>
        <v>0</v>
      </c>
      <c r="TA9">
        <f>'Business Drivers'!TA341</f>
        <v>0</v>
      </c>
      <c r="TB9">
        <f>'Business Drivers'!TB341</f>
        <v>0</v>
      </c>
      <c r="TC9">
        <f>'Business Drivers'!TC341</f>
        <v>0</v>
      </c>
      <c r="TD9">
        <f>'Business Drivers'!TD341</f>
        <v>0</v>
      </c>
      <c r="TE9">
        <f>'Business Drivers'!TE341</f>
        <v>0</v>
      </c>
      <c r="TF9">
        <f>'Business Drivers'!TF341</f>
        <v>0</v>
      </c>
      <c r="TG9">
        <f>'Business Drivers'!TG341</f>
        <v>0</v>
      </c>
      <c r="TH9">
        <f>'Business Drivers'!TH341</f>
        <v>0</v>
      </c>
      <c r="TI9">
        <f>'Business Drivers'!TI341</f>
        <v>0</v>
      </c>
      <c r="TJ9">
        <f>'Business Drivers'!TJ341</f>
        <v>0</v>
      </c>
      <c r="TK9">
        <f>'Business Drivers'!TK341</f>
        <v>0</v>
      </c>
      <c r="TL9">
        <f>'Business Drivers'!TL341</f>
        <v>0</v>
      </c>
      <c r="TM9">
        <f>'Business Drivers'!TM341</f>
        <v>0</v>
      </c>
      <c r="TN9">
        <f>'Business Drivers'!TN341</f>
        <v>0</v>
      </c>
      <c r="TO9">
        <f>'Business Drivers'!TO341</f>
        <v>0</v>
      </c>
      <c r="TP9">
        <f>'Business Drivers'!TP341</f>
        <v>0</v>
      </c>
      <c r="TQ9">
        <f>'Business Drivers'!TQ341</f>
        <v>0</v>
      </c>
      <c r="TR9">
        <f>'Business Drivers'!TR341</f>
        <v>0</v>
      </c>
      <c r="TS9">
        <f>'Business Drivers'!TS341</f>
        <v>0</v>
      </c>
      <c r="TT9">
        <f>'Business Drivers'!TT341</f>
        <v>0</v>
      </c>
      <c r="TU9">
        <f>'Business Drivers'!TU341</f>
        <v>0</v>
      </c>
      <c r="TV9">
        <f>'Business Drivers'!TV341</f>
        <v>0</v>
      </c>
      <c r="TW9">
        <f>'Business Drivers'!TW341</f>
        <v>0</v>
      </c>
      <c r="TX9">
        <f>'Business Drivers'!TX341</f>
        <v>0</v>
      </c>
      <c r="TY9">
        <f>'Business Drivers'!TY341</f>
        <v>0</v>
      </c>
      <c r="TZ9">
        <f>'Business Drivers'!TZ341</f>
        <v>0</v>
      </c>
      <c r="UA9">
        <f>'Business Drivers'!UA341</f>
        <v>0</v>
      </c>
      <c r="UB9">
        <f>'Business Drivers'!UB341</f>
        <v>0</v>
      </c>
      <c r="UC9">
        <f>'Business Drivers'!UC341</f>
        <v>0</v>
      </c>
      <c r="UD9">
        <f>'Business Drivers'!UD341</f>
        <v>0</v>
      </c>
      <c r="UE9">
        <f>'Business Drivers'!UE341</f>
        <v>0</v>
      </c>
      <c r="UF9">
        <f>'Business Drivers'!UF341</f>
        <v>0</v>
      </c>
      <c r="UG9">
        <f>'Business Drivers'!UG341</f>
        <v>0</v>
      </c>
      <c r="UH9">
        <f>'Business Drivers'!UH341</f>
        <v>0</v>
      </c>
      <c r="UI9">
        <f>'Business Drivers'!UI341</f>
        <v>0</v>
      </c>
      <c r="UJ9">
        <f>'Business Drivers'!UJ341</f>
        <v>0</v>
      </c>
      <c r="UK9">
        <f>'Business Drivers'!UK341</f>
        <v>0</v>
      </c>
      <c r="UL9">
        <f>'Business Drivers'!UL341</f>
        <v>0</v>
      </c>
      <c r="UM9">
        <f>'Business Drivers'!UM341</f>
        <v>0</v>
      </c>
      <c r="UN9">
        <f>'Business Drivers'!UN341</f>
        <v>0</v>
      </c>
      <c r="UO9">
        <f>'Business Drivers'!UO341</f>
        <v>0</v>
      </c>
      <c r="UP9">
        <f>'Business Drivers'!UP341</f>
        <v>0</v>
      </c>
      <c r="UQ9">
        <f>'Business Drivers'!UQ341</f>
        <v>0</v>
      </c>
      <c r="UR9">
        <f>'Business Drivers'!UR341</f>
        <v>0</v>
      </c>
      <c r="US9">
        <f>'Business Drivers'!US341</f>
        <v>0</v>
      </c>
      <c r="UT9">
        <f>'Business Drivers'!UT341</f>
        <v>0</v>
      </c>
      <c r="UU9">
        <f>'Business Drivers'!UU341</f>
        <v>0</v>
      </c>
      <c r="UV9">
        <f>'Business Drivers'!UV341</f>
        <v>0</v>
      </c>
      <c r="UW9">
        <f>'Business Drivers'!UW341</f>
        <v>0</v>
      </c>
      <c r="UX9">
        <f>'Business Drivers'!UX341</f>
        <v>0</v>
      </c>
      <c r="UY9">
        <f>'Business Drivers'!UY341</f>
        <v>0</v>
      </c>
      <c r="UZ9">
        <f>'Business Drivers'!UZ341</f>
        <v>0</v>
      </c>
      <c r="VA9">
        <f>'Business Drivers'!VA341</f>
        <v>0</v>
      </c>
      <c r="VB9">
        <f>'Business Drivers'!VB341</f>
        <v>0</v>
      </c>
      <c r="VC9">
        <f>'Business Drivers'!VC341</f>
        <v>0</v>
      </c>
      <c r="VD9">
        <f>'Business Drivers'!VD341</f>
        <v>0</v>
      </c>
      <c r="VE9">
        <f>'Business Drivers'!VE341</f>
        <v>0</v>
      </c>
      <c r="VF9">
        <f>'Business Drivers'!VF341</f>
        <v>0</v>
      </c>
      <c r="VG9">
        <f>'Business Drivers'!VG341</f>
        <v>0</v>
      </c>
      <c r="VH9">
        <f>'Business Drivers'!VH341</f>
        <v>0</v>
      </c>
      <c r="VI9">
        <f>'Business Drivers'!VI341</f>
        <v>0</v>
      </c>
      <c r="VJ9">
        <f>'Business Drivers'!VJ341</f>
        <v>0</v>
      </c>
      <c r="VK9">
        <f>'Business Drivers'!VK341</f>
        <v>0</v>
      </c>
      <c r="VL9">
        <f>'Business Drivers'!VL341</f>
        <v>0</v>
      </c>
      <c r="VM9">
        <f>'Business Drivers'!VM341</f>
        <v>0</v>
      </c>
      <c r="VN9">
        <f>'Business Drivers'!VN341</f>
        <v>0</v>
      </c>
      <c r="VO9">
        <f>'Business Drivers'!VO341</f>
        <v>0</v>
      </c>
      <c r="VP9">
        <f>'Business Drivers'!VP341</f>
        <v>0</v>
      </c>
      <c r="VQ9">
        <f>'Business Drivers'!VQ341</f>
        <v>0</v>
      </c>
      <c r="VR9">
        <f>'Business Drivers'!VR341</f>
        <v>0</v>
      </c>
      <c r="VS9">
        <f>'Business Drivers'!VS341</f>
        <v>0</v>
      </c>
      <c r="VT9">
        <f>'Business Drivers'!VT341</f>
        <v>0</v>
      </c>
      <c r="VU9">
        <f>'Business Drivers'!VU341</f>
        <v>0</v>
      </c>
      <c r="VV9">
        <f>'Business Drivers'!VV341</f>
        <v>0</v>
      </c>
      <c r="VW9">
        <f>'Business Drivers'!VW341</f>
        <v>0</v>
      </c>
      <c r="VX9">
        <f>'Business Drivers'!VX341</f>
        <v>0</v>
      </c>
      <c r="VY9">
        <f>'Business Drivers'!VY341</f>
        <v>0</v>
      </c>
      <c r="VZ9">
        <f>'Business Drivers'!VZ341</f>
        <v>0</v>
      </c>
      <c r="WA9">
        <f>'Business Drivers'!WA341</f>
        <v>0</v>
      </c>
      <c r="WB9">
        <f>'Business Drivers'!WB341</f>
        <v>0</v>
      </c>
      <c r="WC9">
        <f>'Business Drivers'!WC341</f>
        <v>0</v>
      </c>
      <c r="WD9">
        <f>'Business Drivers'!WD341</f>
        <v>0</v>
      </c>
      <c r="WE9">
        <f>'Business Drivers'!WE341</f>
        <v>0</v>
      </c>
      <c r="WF9">
        <f>'Business Drivers'!WF341</f>
        <v>0</v>
      </c>
      <c r="WG9">
        <f>'Business Drivers'!WG341</f>
        <v>0</v>
      </c>
      <c r="WH9">
        <f>'Business Drivers'!WH341</f>
        <v>0</v>
      </c>
      <c r="WI9">
        <f>'Business Drivers'!WI341</f>
        <v>0</v>
      </c>
      <c r="WJ9">
        <f>'Business Drivers'!WJ341</f>
        <v>0</v>
      </c>
      <c r="WK9">
        <f>'Business Drivers'!WK341</f>
        <v>0</v>
      </c>
      <c r="WL9">
        <f>'Business Drivers'!WL341</f>
        <v>0</v>
      </c>
      <c r="WM9">
        <f>'Business Drivers'!WM341</f>
        <v>0</v>
      </c>
      <c r="WN9">
        <f>'Business Drivers'!WN341</f>
        <v>0</v>
      </c>
      <c r="WO9">
        <f>'Business Drivers'!WO341</f>
        <v>0</v>
      </c>
      <c r="WP9">
        <f>'Business Drivers'!WP341</f>
        <v>0</v>
      </c>
      <c r="WQ9">
        <f>'Business Drivers'!WQ341</f>
        <v>0</v>
      </c>
      <c r="WR9">
        <f>'Business Drivers'!WR341</f>
        <v>0</v>
      </c>
      <c r="WS9">
        <f>'Business Drivers'!WS341</f>
        <v>0</v>
      </c>
      <c r="WT9">
        <f>'Business Drivers'!WT341</f>
        <v>0</v>
      </c>
      <c r="WU9">
        <f>'Business Drivers'!WU341</f>
        <v>0</v>
      </c>
      <c r="WV9">
        <f>'Business Drivers'!WV341</f>
        <v>0</v>
      </c>
      <c r="WW9">
        <f>'Business Drivers'!WW341</f>
        <v>0</v>
      </c>
      <c r="WX9">
        <f>'Business Drivers'!WX341</f>
        <v>0</v>
      </c>
      <c r="WY9">
        <f>'Business Drivers'!WY341</f>
        <v>0</v>
      </c>
      <c r="WZ9">
        <f>'Business Drivers'!WZ341</f>
        <v>0</v>
      </c>
      <c r="XA9">
        <f>'Business Drivers'!XA341</f>
        <v>0</v>
      </c>
      <c r="XB9">
        <f>'Business Drivers'!XB341</f>
        <v>0</v>
      </c>
      <c r="XC9">
        <f>'Business Drivers'!XC341</f>
        <v>0</v>
      </c>
      <c r="XD9">
        <f>'Business Drivers'!XD341</f>
        <v>0</v>
      </c>
      <c r="XE9">
        <f>'Business Drivers'!XE341</f>
        <v>0</v>
      </c>
      <c r="XF9">
        <f>'Business Drivers'!XF341</f>
        <v>0</v>
      </c>
      <c r="XG9">
        <f>'Business Drivers'!XG341</f>
        <v>0</v>
      </c>
      <c r="XH9">
        <f>'Business Drivers'!XH341</f>
        <v>0</v>
      </c>
      <c r="XI9">
        <f>'Business Drivers'!XI341</f>
        <v>0</v>
      </c>
      <c r="XJ9">
        <f>'Business Drivers'!XJ341</f>
        <v>0</v>
      </c>
      <c r="XK9">
        <f>'Business Drivers'!XK341</f>
        <v>0</v>
      </c>
      <c r="XL9">
        <f>'Business Drivers'!XL341</f>
        <v>0</v>
      </c>
      <c r="XM9">
        <f>'Business Drivers'!XM341</f>
        <v>0</v>
      </c>
      <c r="XN9">
        <f>'Business Drivers'!XN341</f>
        <v>0</v>
      </c>
      <c r="XO9">
        <f>'Business Drivers'!XO341</f>
        <v>0</v>
      </c>
      <c r="XP9">
        <f>'Business Drivers'!XP341</f>
        <v>0</v>
      </c>
      <c r="XQ9">
        <f>'Business Drivers'!XQ341</f>
        <v>0</v>
      </c>
      <c r="XR9">
        <f>'Business Drivers'!XR341</f>
        <v>0</v>
      </c>
      <c r="XS9">
        <f>'Business Drivers'!XS341</f>
        <v>0</v>
      </c>
      <c r="XT9">
        <f>'Business Drivers'!XT341</f>
        <v>0</v>
      </c>
      <c r="XU9">
        <f>'Business Drivers'!XU341</f>
        <v>0</v>
      </c>
      <c r="XV9">
        <f>'Business Drivers'!XV341</f>
        <v>0</v>
      </c>
      <c r="XW9">
        <f>'Business Drivers'!XW341</f>
        <v>0</v>
      </c>
      <c r="XX9">
        <f>'Business Drivers'!XX341</f>
        <v>0</v>
      </c>
      <c r="XY9">
        <f>'Business Drivers'!XY341</f>
        <v>0</v>
      </c>
      <c r="XZ9">
        <f>'Business Drivers'!XZ341</f>
        <v>0</v>
      </c>
      <c r="YA9">
        <f>'Business Drivers'!YA341</f>
        <v>0</v>
      </c>
      <c r="YB9">
        <f>'Business Drivers'!YB341</f>
        <v>0</v>
      </c>
      <c r="YC9">
        <f>'Business Drivers'!YC341</f>
        <v>0</v>
      </c>
      <c r="YD9">
        <f>'Business Drivers'!YD341</f>
        <v>0</v>
      </c>
      <c r="YE9">
        <f>'Business Drivers'!YE341</f>
        <v>0</v>
      </c>
      <c r="YF9">
        <f>'Business Drivers'!YF341</f>
        <v>0</v>
      </c>
      <c r="YG9">
        <f>'Business Drivers'!YG341</f>
        <v>0</v>
      </c>
      <c r="YH9">
        <f>'Business Drivers'!YH341</f>
        <v>0</v>
      </c>
      <c r="YI9">
        <f>'Business Drivers'!YI341</f>
        <v>0</v>
      </c>
      <c r="YJ9">
        <f>'Business Drivers'!YJ341</f>
        <v>0</v>
      </c>
      <c r="YK9">
        <f>'Business Drivers'!YK341</f>
        <v>0</v>
      </c>
      <c r="YL9">
        <f>'Business Drivers'!YL341</f>
        <v>0</v>
      </c>
      <c r="YM9">
        <f>'Business Drivers'!YM341</f>
        <v>0</v>
      </c>
      <c r="YN9">
        <f>'Business Drivers'!YN341</f>
        <v>0</v>
      </c>
      <c r="YO9">
        <f>'Business Drivers'!YO341</f>
        <v>0</v>
      </c>
      <c r="YP9">
        <f>'Business Drivers'!YP341</f>
        <v>0</v>
      </c>
      <c r="YQ9">
        <f>'Business Drivers'!YQ341</f>
        <v>0</v>
      </c>
      <c r="YR9">
        <f>'Business Drivers'!YR341</f>
        <v>0</v>
      </c>
      <c r="YS9">
        <f>'Business Drivers'!YS341</f>
        <v>0</v>
      </c>
      <c r="YT9">
        <f>'Business Drivers'!YT341</f>
        <v>0</v>
      </c>
      <c r="YU9">
        <f>'Business Drivers'!YU341</f>
        <v>0</v>
      </c>
      <c r="YV9">
        <f>'Business Drivers'!YV341</f>
        <v>0</v>
      </c>
      <c r="YW9">
        <f>'Business Drivers'!YW341</f>
        <v>0</v>
      </c>
      <c r="YX9">
        <f>'Business Drivers'!YX341</f>
        <v>0</v>
      </c>
      <c r="YY9">
        <f>'Business Drivers'!YY341</f>
        <v>0</v>
      </c>
      <c r="YZ9">
        <f>'Business Drivers'!YZ341</f>
        <v>0</v>
      </c>
      <c r="ZA9">
        <f>'Business Drivers'!ZA341</f>
        <v>0</v>
      </c>
      <c r="ZB9">
        <f>'Business Drivers'!ZB341</f>
        <v>0</v>
      </c>
      <c r="ZC9">
        <f>'Business Drivers'!ZC341</f>
        <v>0</v>
      </c>
      <c r="ZD9">
        <f>'Business Drivers'!ZD341</f>
        <v>0</v>
      </c>
      <c r="ZE9">
        <f>'Business Drivers'!ZE341</f>
        <v>0</v>
      </c>
      <c r="ZF9">
        <f>'Business Drivers'!ZF341</f>
        <v>0</v>
      </c>
      <c r="ZG9">
        <f>'Business Drivers'!ZG341</f>
        <v>0</v>
      </c>
      <c r="ZH9">
        <f>'Business Drivers'!ZH341</f>
        <v>0</v>
      </c>
      <c r="ZI9">
        <f>'Business Drivers'!ZI341</f>
        <v>0</v>
      </c>
      <c r="ZJ9">
        <f>'Business Drivers'!ZJ341</f>
        <v>0</v>
      </c>
      <c r="ZK9">
        <f>'Business Drivers'!ZK341</f>
        <v>0</v>
      </c>
      <c r="ZL9">
        <f>'Business Drivers'!ZL341</f>
        <v>0</v>
      </c>
      <c r="ZM9">
        <f>'Business Drivers'!ZM341</f>
        <v>0</v>
      </c>
      <c r="ZN9">
        <f>'Business Drivers'!ZN341</f>
        <v>0</v>
      </c>
      <c r="ZO9">
        <f>'Business Drivers'!ZO341</f>
        <v>0</v>
      </c>
      <c r="ZP9">
        <f>'Business Drivers'!ZP341</f>
        <v>0</v>
      </c>
      <c r="ZQ9">
        <f>'Business Drivers'!ZQ341</f>
        <v>0</v>
      </c>
      <c r="ZR9">
        <f>'Business Drivers'!ZR341</f>
        <v>0</v>
      </c>
      <c r="ZS9">
        <f>'Business Drivers'!ZS341</f>
        <v>0</v>
      </c>
      <c r="ZT9">
        <f>'Business Drivers'!ZT341</f>
        <v>0</v>
      </c>
      <c r="ZU9">
        <f>'Business Drivers'!ZU341</f>
        <v>0</v>
      </c>
      <c r="ZV9">
        <f>'Business Drivers'!ZV341</f>
        <v>0</v>
      </c>
      <c r="ZW9">
        <f>'Business Drivers'!ZW341</f>
        <v>0</v>
      </c>
      <c r="ZX9">
        <f>'Business Drivers'!ZX341</f>
        <v>0</v>
      </c>
      <c r="ZY9">
        <f>'Business Drivers'!ZY341</f>
        <v>0</v>
      </c>
      <c r="ZZ9">
        <f>'Business Drivers'!ZZ341</f>
        <v>0</v>
      </c>
      <c r="AAA9">
        <f>'Business Drivers'!AAA341</f>
        <v>0</v>
      </c>
      <c r="AAB9">
        <f>'Business Drivers'!AAB341</f>
        <v>0</v>
      </c>
      <c r="AAC9">
        <f>'Business Drivers'!AAC341</f>
        <v>0</v>
      </c>
      <c r="AAD9">
        <f>'Business Drivers'!AAD341</f>
        <v>0</v>
      </c>
      <c r="AAE9">
        <f>'Business Drivers'!AAE341</f>
        <v>0</v>
      </c>
      <c r="AAF9">
        <f>'Business Drivers'!AAF341</f>
        <v>0</v>
      </c>
      <c r="AAG9">
        <f>'Business Drivers'!AAG341</f>
        <v>0</v>
      </c>
      <c r="AAH9">
        <f>'Business Drivers'!AAH341</f>
        <v>0</v>
      </c>
      <c r="AAI9">
        <f>'Business Drivers'!AAI341</f>
        <v>0</v>
      </c>
      <c r="AAJ9">
        <f>'Business Drivers'!AAJ341</f>
        <v>0</v>
      </c>
      <c r="AAK9">
        <f>'Business Drivers'!AAK341</f>
        <v>0</v>
      </c>
      <c r="AAL9">
        <f>'Business Drivers'!AAL341</f>
        <v>0</v>
      </c>
      <c r="AAM9">
        <f>'Business Drivers'!AAM341</f>
        <v>0</v>
      </c>
      <c r="AAN9">
        <f>'Business Drivers'!AAN341</f>
        <v>0</v>
      </c>
      <c r="AAO9">
        <f>'Business Drivers'!AAO341</f>
        <v>0</v>
      </c>
      <c r="AAP9">
        <f>'Business Drivers'!AAP341</f>
        <v>0</v>
      </c>
      <c r="AAQ9">
        <f>'Business Drivers'!AAQ341</f>
        <v>0</v>
      </c>
      <c r="AAR9">
        <f>'Business Drivers'!AAR341</f>
        <v>0</v>
      </c>
      <c r="AAS9">
        <f>'Business Drivers'!AAS341</f>
        <v>0</v>
      </c>
      <c r="AAT9">
        <f>'Business Drivers'!AAT341</f>
        <v>0</v>
      </c>
      <c r="AAU9">
        <f>'Business Drivers'!AAU341</f>
        <v>0</v>
      </c>
      <c r="AAV9">
        <f>'Business Drivers'!AAV341</f>
        <v>0</v>
      </c>
      <c r="AAW9">
        <f>'Business Drivers'!AAW341</f>
        <v>0</v>
      </c>
      <c r="AAX9">
        <f>'Business Drivers'!AAX341</f>
        <v>0</v>
      </c>
      <c r="AAY9">
        <f>'Business Drivers'!AAY341</f>
        <v>0</v>
      </c>
      <c r="AAZ9">
        <f>'Business Drivers'!AAZ341</f>
        <v>0</v>
      </c>
      <c r="ABA9">
        <f>'Business Drivers'!ABA341</f>
        <v>0</v>
      </c>
      <c r="ABB9">
        <f>'Business Drivers'!ABB341</f>
        <v>0</v>
      </c>
      <c r="ABC9">
        <f>'Business Drivers'!ABC341</f>
        <v>0</v>
      </c>
      <c r="ABD9">
        <f>'Business Drivers'!ABD341</f>
        <v>0</v>
      </c>
      <c r="ABE9">
        <f>'Business Drivers'!ABE341</f>
        <v>0</v>
      </c>
      <c r="ABF9">
        <f>'Business Drivers'!ABF341</f>
        <v>0</v>
      </c>
      <c r="ABG9">
        <f>'Business Drivers'!ABG341</f>
        <v>0</v>
      </c>
      <c r="ABH9">
        <f>'Business Drivers'!ABH341</f>
        <v>0</v>
      </c>
      <c r="ABI9">
        <f>'Business Drivers'!ABI341</f>
        <v>0</v>
      </c>
      <c r="ABJ9">
        <f>'Business Drivers'!ABJ341</f>
        <v>0</v>
      </c>
      <c r="ABK9">
        <f>'Business Drivers'!ABK341</f>
        <v>0</v>
      </c>
      <c r="ABL9">
        <f>'Business Drivers'!ABL341</f>
        <v>0</v>
      </c>
      <c r="ABM9">
        <f>'Business Drivers'!ABM341</f>
        <v>0</v>
      </c>
      <c r="ABN9">
        <f>'Business Drivers'!ABN341</f>
        <v>0</v>
      </c>
      <c r="ABO9">
        <f>'Business Drivers'!ABO341</f>
        <v>0</v>
      </c>
      <c r="ABP9">
        <f>'Business Drivers'!ABP341</f>
        <v>0</v>
      </c>
      <c r="ABQ9">
        <f>'Business Drivers'!ABQ341</f>
        <v>0</v>
      </c>
      <c r="ABR9">
        <f>'Business Drivers'!ABR341</f>
        <v>0</v>
      </c>
      <c r="ABS9">
        <f>'Business Drivers'!ABS341</f>
        <v>0</v>
      </c>
      <c r="ABT9">
        <f>'Business Drivers'!ABT341</f>
        <v>0</v>
      </c>
      <c r="ABU9">
        <f>'Business Drivers'!ABU341</f>
        <v>0</v>
      </c>
      <c r="ABV9">
        <f>'Business Drivers'!ABV341</f>
        <v>0</v>
      </c>
      <c r="ABW9">
        <f>'Business Drivers'!ABW341</f>
        <v>0</v>
      </c>
      <c r="ABX9">
        <f>'Business Drivers'!ABX341</f>
        <v>0</v>
      </c>
      <c r="ABY9">
        <f>'Business Drivers'!ABY341</f>
        <v>0</v>
      </c>
      <c r="ABZ9">
        <f>'Business Drivers'!ABZ341</f>
        <v>0</v>
      </c>
      <c r="ACA9">
        <f>'Business Drivers'!ACA341</f>
        <v>0</v>
      </c>
      <c r="ACB9">
        <f>'Business Drivers'!ACB341</f>
        <v>0</v>
      </c>
      <c r="ACC9">
        <f>'Business Drivers'!ACC341</f>
        <v>0</v>
      </c>
      <c r="ACD9">
        <f>'Business Drivers'!ACD341</f>
        <v>0</v>
      </c>
      <c r="ACE9">
        <f>'Business Drivers'!ACE341</f>
        <v>0</v>
      </c>
      <c r="ACF9">
        <f>'Business Drivers'!ACF341</f>
        <v>0</v>
      </c>
      <c r="ACG9">
        <f>'Business Drivers'!ACG341</f>
        <v>0</v>
      </c>
      <c r="ACH9">
        <f>'Business Drivers'!ACH341</f>
        <v>0</v>
      </c>
      <c r="ACI9">
        <f>'Business Drivers'!ACI341</f>
        <v>0</v>
      </c>
      <c r="ACJ9">
        <f>'Business Drivers'!ACJ341</f>
        <v>0</v>
      </c>
      <c r="ACK9">
        <f>'Business Drivers'!ACK341</f>
        <v>0</v>
      </c>
      <c r="ACL9">
        <f>'Business Drivers'!ACL341</f>
        <v>0</v>
      </c>
      <c r="ACM9">
        <f>'Business Drivers'!ACM341</f>
        <v>0</v>
      </c>
      <c r="ACN9">
        <f>'Business Drivers'!ACN341</f>
        <v>0</v>
      </c>
      <c r="ACO9">
        <f>'Business Drivers'!ACO341</f>
        <v>0</v>
      </c>
      <c r="ACP9">
        <f>'Business Drivers'!ACP341</f>
        <v>0</v>
      </c>
      <c r="ACQ9">
        <f>'Business Drivers'!ACQ341</f>
        <v>0</v>
      </c>
      <c r="ACR9">
        <f>'Business Drivers'!ACR341</f>
        <v>0</v>
      </c>
      <c r="ACS9">
        <f>'Business Drivers'!ACS341</f>
        <v>0</v>
      </c>
      <c r="ACT9">
        <f>'Business Drivers'!ACT341</f>
        <v>0</v>
      </c>
      <c r="ACU9">
        <f>'Business Drivers'!ACU341</f>
        <v>0</v>
      </c>
      <c r="ACV9">
        <f>'Business Drivers'!ACV341</f>
        <v>0</v>
      </c>
      <c r="ACW9">
        <f>'Business Drivers'!ACW341</f>
        <v>0</v>
      </c>
      <c r="ACX9">
        <f>'Business Drivers'!ACX341</f>
        <v>0</v>
      </c>
      <c r="ACY9">
        <f>'Business Drivers'!ACY341</f>
        <v>0</v>
      </c>
      <c r="ACZ9">
        <f>'Business Drivers'!ACZ341</f>
        <v>0</v>
      </c>
      <c r="ADA9">
        <f>'Business Drivers'!ADA341</f>
        <v>0</v>
      </c>
      <c r="ADB9">
        <f>'Business Drivers'!ADB341</f>
        <v>0</v>
      </c>
      <c r="ADC9">
        <f>'Business Drivers'!ADC341</f>
        <v>0</v>
      </c>
      <c r="ADD9">
        <f>'Business Drivers'!ADD341</f>
        <v>0</v>
      </c>
      <c r="ADE9">
        <f>'Business Drivers'!ADE341</f>
        <v>0</v>
      </c>
      <c r="ADF9">
        <f>'Business Drivers'!ADF341</f>
        <v>0</v>
      </c>
      <c r="ADG9">
        <f>'Business Drivers'!ADG341</f>
        <v>0</v>
      </c>
      <c r="ADH9">
        <f>'Business Drivers'!ADH341</f>
        <v>0</v>
      </c>
      <c r="ADI9">
        <f>'Business Drivers'!ADI341</f>
        <v>0</v>
      </c>
      <c r="ADJ9">
        <f>'Business Drivers'!ADJ341</f>
        <v>0</v>
      </c>
      <c r="ADK9">
        <f>'Business Drivers'!ADK341</f>
        <v>0</v>
      </c>
      <c r="ADL9">
        <f>'Business Drivers'!ADL341</f>
        <v>0</v>
      </c>
      <c r="ADM9">
        <f>'Business Drivers'!ADM341</f>
        <v>0</v>
      </c>
      <c r="ADN9">
        <f>'Business Drivers'!ADN341</f>
        <v>0</v>
      </c>
      <c r="ADO9">
        <f>'Business Drivers'!ADO341</f>
        <v>0</v>
      </c>
      <c r="ADP9">
        <f>'Business Drivers'!ADP341</f>
        <v>0</v>
      </c>
      <c r="ADQ9">
        <f>'Business Drivers'!ADQ341</f>
        <v>0</v>
      </c>
      <c r="ADR9">
        <f>'Business Drivers'!ADR341</f>
        <v>0</v>
      </c>
      <c r="ADS9">
        <f>'Business Drivers'!ADS341</f>
        <v>0</v>
      </c>
      <c r="ADT9">
        <f>'Business Drivers'!ADT341</f>
        <v>0</v>
      </c>
      <c r="ADU9">
        <f>'Business Drivers'!ADU341</f>
        <v>0</v>
      </c>
      <c r="ADV9">
        <f>'Business Drivers'!ADV341</f>
        <v>0</v>
      </c>
      <c r="ADW9">
        <f>'Business Drivers'!ADW341</f>
        <v>0</v>
      </c>
      <c r="ADX9">
        <f>'Business Drivers'!ADX341</f>
        <v>0</v>
      </c>
      <c r="ADY9">
        <f>'Business Drivers'!ADY341</f>
        <v>0</v>
      </c>
      <c r="ADZ9">
        <f>'Business Drivers'!ADZ341</f>
        <v>0</v>
      </c>
      <c r="AEA9">
        <f>'Business Drivers'!AEA341</f>
        <v>0</v>
      </c>
      <c r="AEB9">
        <f>'Business Drivers'!AEB341</f>
        <v>0</v>
      </c>
      <c r="AEC9">
        <f>'Business Drivers'!AEC341</f>
        <v>0</v>
      </c>
      <c r="AED9">
        <f>'Business Drivers'!AED341</f>
        <v>0</v>
      </c>
      <c r="AEE9">
        <f>'Business Drivers'!AEE341</f>
        <v>0</v>
      </c>
      <c r="AEF9">
        <f>'Business Drivers'!AEF341</f>
        <v>0</v>
      </c>
      <c r="AEG9">
        <f>'Business Drivers'!AEG341</f>
        <v>0</v>
      </c>
      <c r="AEH9">
        <f>'Business Drivers'!AEH341</f>
        <v>0</v>
      </c>
      <c r="AEI9">
        <f>'Business Drivers'!AEI341</f>
        <v>0</v>
      </c>
      <c r="AEJ9">
        <f>'Business Drivers'!AEJ341</f>
        <v>0</v>
      </c>
      <c r="AEK9">
        <f>'Business Drivers'!AEK341</f>
        <v>0</v>
      </c>
      <c r="AEL9">
        <f>'Business Drivers'!AEL341</f>
        <v>0</v>
      </c>
      <c r="AEM9">
        <f>'Business Drivers'!AEM341</f>
        <v>0</v>
      </c>
      <c r="AEN9">
        <f>'Business Drivers'!AEN341</f>
        <v>0</v>
      </c>
      <c r="AEO9">
        <f>'Business Drivers'!AEO341</f>
        <v>0</v>
      </c>
      <c r="AEP9">
        <f>'Business Drivers'!AEP341</f>
        <v>0</v>
      </c>
      <c r="AEQ9">
        <f>'Business Drivers'!AEQ341</f>
        <v>0</v>
      </c>
      <c r="AER9">
        <f>'Business Drivers'!AER341</f>
        <v>0</v>
      </c>
      <c r="AES9">
        <f>'Business Drivers'!AES341</f>
        <v>0</v>
      </c>
      <c r="AET9">
        <f>'Business Drivers'!AET341</f>
        <v>0</v>
      </c>
      <c r="AEU9">
        <f>'Business Drivers'!AEU341</f>
        <v>0</v>
      </c>
      <c r="AEV9">
        <f>'Business Drivers'!AEV341</f>
        <v>0</v>
      </c>
      <c r="AEW9">
        <f>'Business Drivers'!AEW341</f>
        <v>0</v>
      </c>
      <c r="AEX9">
        <f>'Business Drivers'!AEX341</f>
        <v>0</v>
      </c>
      <c r="AEY9">
        <f>'Business Drivers'!AEY341</f>
        <v>0</v>
      </c>
      <c r="AEZ9">
        <f>'Business Drivers'!AEZ341</f>
        <v>0</v>
      </c>
      <c r="AFA9">
        <f>'Business Drivers'!AFA341</f>
        <v>0</v>
      </c>
      <c r="AFB9">
        <f>'Business Drivers'!AFB341</f>
        <v>0</v>
      </c>
      <c r="AFC9">
        <f>'Business Drivers'!AFC341</f>
        <v>0</v>
      </c>
      <c r="AFD9">
        <f>'Business Drivers'!AFD341</f>
        <v>0</v>
      </c>
      <c r="AFE9">
        <f>'Business Drivers'!AFE341</f>
        <v>0</v>
      </c>
      <c r="AFF9">
        <f>'Business Drivers'!AFF341</f>
        <v>0</v>
      </c>
      <c r="AFG9">
        <f>'Business Drivers'!AFG341</f>
        <v>0</v>
      </c>
      <c r="AFH9">
        <f>'Business Drivers'!AFH341</f>
        <v>0</v>
      </c>
      <c r="AFI9">
        <f>'Business Drivers'!AFI341</f>
        <v>0</v>
      </c>
      <c r="AFJ9">
        <f>'Business Drivers'!AFJ341</f>
        <v>0</v>
      </c>
      <c r="AFK9">
        <f>'Business Drivers'!AFK341</f>
        <v>0</v>
      </c>
      <c r="AFL9">
        <f>'Business Drivers'!AFL341</f>
        <v>0</v>
      </c>
      <c r="AFM9">
        <f>'Business Drivers'!AFM341</f>
        <v>0</v>
      </c>
      <c r="AFN9">
        <f>'Business Drivers'!AFN341</f>
        <v>0</v>
      </c>
      <c r="AFO9">
        <f>'Business Drivers'!AFO341</f>
        <v>0</v>
      </c>
      <c r="AFP9">
        <f>'Business Drivers'!AFP341</f>
        <v>0</v>
      </c>
      <c r="AFQ9">
        <f>'Business Drivers'!AFQ341</f>
        <v>0</v>
      </c>
      <c r="AFR9">
        <f>'Business Drivers'!AFR341</f>
        <v>0</v>
      </c>
      <c r="AFS9">
        <f>'Business Drivers'!AFS341</f>
        <v>0</v>
      </c>
      <c r="AFT9">
        <f>'Business Drivers'!AFT341</f>
        <v>0</v>
      </c>
      <c r="AFU9">
        <f>'Business Drivers'!AFU341</f>
        <v>0</v>
      </c>
      <c r="AFV9">
        <f>'Business Drivers'!AFV341</f>
        <v>0</v>
      </c>
      <c r="AFW9">
        <f>'Business Drivers'!AFW341</f>
        <v>0</v>
      </c>
      <c r="AFX9">
        <f>'Business Drivers'!AFX341</f>
        <v>0</v>
      </c>
      <c r="AFY9">
        <f>'Business Drivers'!AFY341</f>
        <v>0</v>
      </c>
      <c r="AFZ9">
        <f>'Business Drivers'!AFZ341</f>
        <v>0</v>
      </c>
      <c r="AGA9">
        <f>'Business Drivers'!AGA341</f>
        <v>0</v>
      </c>
      <c r="AGB9">
        <f>'Business Drivers'!AGB341</f>
        <v>0</v>
      </c>
      <c r="AGC9">
        <f>'Business Drivers'!AGC341</f>
        <v>0</v>
      </c>
      <c r="AGD9">
        <f>'Business Drivers'!AGD341</f>
        <v>0</v>
      </c>
      <c r="AGE9">
        <f>'Business Drivers'!AGE341</f>
        <v>0</v>
      </c>
      <c r="AGF9">
        <f>'Business Drivers'!AGF341</f>
        <v>0</v>
      </c>
      <c r="AGG9">
        <f>'Business Drivers'!AGG341</f>
        <v>0</v>
      </c>
      <c r="AGH9">
        <f>'Business Drivers'!AGH341</f>
        <v>0</v>
      </c>
      <c r="AGI9">
        <f>'Business Drivers'!AGI341</f>
        <v>0</v>
      </c>
      <c r="AGJ9">
        <f>'Business Drivers'!AGJ341</f>
        <v>0</v>
      </c>
      <c r="AGK9">
        <f>'Business Drivers'!AGK341</f>
        <v>0</v>
      </c>
      <c r="AGL9">
        <f>'Business Drivers'!AGL341</f>
        <v>0</v>
      </c>
      <c r="AGM9">
        <f>'Business Drivers'!AGM341</f>
        <v>0</v>
      </c>
      <c r="AGN9">
        <f>'Business Drivers'!AGN341</f>
        <v>0</v>
      </c>
      <c r="AGO9">
        <f>'Business Drivers'!AGO341</f>
        <v>0</v>
      </c>
      <c r="AGP9">
        <f>'Business Drivers'!AGP341</f>
        <v>0</v>
      </c>
      <c r="AGQ9">
        <f>'Business Drivers'!AGQ341</f>
        <v>0</v>
      </c>
      <c r="AGR9">
        <f>'Business Drivers'!AGR341</f>
        <v>0</v>
      </c>
      <c r="AGS9">
        <f>'Business Drivers'!AGS341</f>
        <v>0</v>
      </c>
      <c r="AGT9">
        <f>'Business Drivers'!AGT341</f>
        <v>0</v>
      </c>
      <c r="AGU9">
        <f>'Business Drivers'!AGU341</f>
        <v>0</v>
      </c>
      <c r="AGV9">
        <f>'Business Drivers'!AGV341</f>
        <v>0</v>
      </c>
      <c r="AGW9">
        <f>'Business Drivers'!AGW341</f>
        <v>0</v>
      </c>
      <c r="AGX9">
        <f>'Business Drivers'!AGX341</f>
        <v>0</v>
      </c>
      <c r="AGY9">
        <f>'Business Drivers'!AGY341</f>
        <v>0</v>
      </c>
      <c r="AGZ9">
        <f>'Business Drivers'!AGZ341</f>
        <v>0</v>
      </c>
      <c r="AHA9">
        <f>'Business Drivers'!AHA341</f>
        <v>0</v>
      </c>
      <c r="AHB9">
        <f>'Business Drivers'!AHB341</f>
        <v>0</v>
      </c>
      <c r="AHC9">
        <f>'Business Drivers'!AHC341</f>
        <v>0</v>
      </c>
      <c r="AHD9">
        <f>'Business Drivers'!AHD341</f>
        <v>0</v>
      </c>
      <c r="AHE9">
        <f>'Business Drivers'!AHE341</f>
        <v>0</v>
      </c>
      <c r="AHF9">
        <f>'Business Drivers'!AHF341</f>
        <v>0</v>
      </c>
      <c r="AHG9">
        <f>'Business Drivers'!AHG341</f>
        <v>0</v>
      </c>
      <c r="AHH9">
        <f>'Business Drivers'!AHH341</f>
        <v>0</v>
      </c>
      <c r="AHI9">
        <f>'Business Drivers'!AHI341</f>
        <v>0</v>
      </c>
      <c r="AHJ9">
        <f>'Business Drivers'!AHJ341</f>
        <v>0</v>
      </c>
      <c r="AHK9">
        <f>'Business Drivers'!AHK341</f>
        <v>0</v>
      </c>
      <c r="AHL9">
        <f>'Business Drivers'!AHL341</f>
        <v>0</v>
      </c>
      <c r="AHM9">
        <f>'Business Drivers'!AHM341</f>
        <v>0</v>
      </c>
      <c r="AHN9">
        <f>'Business Drivers'!AHN341</f>
        <v>0</v>
      </c>
      <c r="AHO9">
        <f>'Business Drivers'!AHO341</f>
        <v>0</v>
      </c>
      <c r="AHP9">
        <f>'Business Drivers'!AHP341</f>
        <v>0</v>
      </c>
      <c r="AHQ9">
        <f>'Business Drivers'!AHQ341</f>
        <v>0</v>
      </c>
      <c r="AHR9">
        <f>'Business Drivers'!AHR341</f>
        <v>0</v>
      </c>
      <c r="AHS9">
        <f>'Business Drivers'!AHS341</f>
        <v>0</v>
      </c>
      <c r="AHT9">
        <f>'Business Drivers'!AHT341</f>
        <v>0</v>
      </c>
      <c r="AHU9">
        <f>'Business Drivers'!AHU341</f>
        <v>0</v>
      </c>
      <c r="AHV9">
        <f>'Business Drivers'!AHV341</f>
        <v>0</v>
      </c>
      <c r="AHW9">
        <f>'Business Drivers'!AHW341</f>
        <v>0</v>
      </c>
      <c r="AHX9">
        <f>'Business Drivers'!AHX341</f>
        <v>0</v>
      </c>
      <c r="AHY9">
        <f>'Business Drivers'!AHY341</f>
        <v>0</v>
      </c>
      <c r="AHZ9">
        <f>'Business Drivers'!AHZ341</f>
        <v>0</v>
      </c>
      <c r="AIA9">
        <f>'Business Drivers'!AIA341</f>
        <v>0</v>
      </c>
      <c r="AIB9">
        <f>'Business Drivers'!AIB341</f>
        <v>0</v>
      </c>
      <c r="AIC9">
        <f>'Business Drivers'!AIC341</f>
        <v>0</v>
      </c>
      <c r="AID9">
        <f>'Business Drivers'!AID341</f>
        <v>0</v>
      </c>
      <c r="AIE9">
        <f>'Business Drivers'!AIE341</f>
        <v>0</v>
      </c>
      <c r="AIF9">
        <f>'Business Drivers'!AIF341</f>
        <v>0</v>
      </c>
      <c r="AIG9">
        <f>'Business Drivers'!AIG341</f>
        <v>0</v>
      </c>
      <c r="AIH9">
        <f>'Business Drivers'!AIH341</f>
        <v>0</v>
      </c>
      <c r="AII9">
        <f>'Business Drivers'!AII341</f>
        <v>0</v>
      </c>
      <c r="AIJ9">
        <f>'Business Drivers'!AIJ341</f>
        <v>0</v>
      </c>
      <c r="AIK9">
        <f>'Business Drivers'!AIK341</f>
        <v>0</v>
      </c>
      <c r="AIL9">
        <f>'Business Drivers'!AIL341</f>
        <v>0</v>
      </c>
      <c r="AIM9">
        <f>'Business Drivers'!AIM341</f>
        <v>0</v>
      </c>
      <c r="AIN9">
        <f>'Business Drivers'!AIN341</f>
        <v>0</v>
      </c>
      <c r="AIO9">
        <f>'Business Drivers'!AIO341</f>
        <v>0</v>
      </c>
      <c r="AIP9">
        <f>'Business Drivers'!AIP341</f>
        <v>0</v>
      </c>
      <c r="AIQ9">
        <f>'Business Drivers'!AIQ341</f>
        <v>0</v>
      </c>
      <c r="AIR9">
        <f>'Business Drivers'!AIR341</f>
        <v>0</v>
      </c>
      <c r="AIS9">
        <f>'Business Drivers'!AIS341</f>
        <v>0</v>
      </c>
      <c r="AIT9">
        <f>'Business Drivers'!AIT341</f>
        <v>0</v>
      </c>
      <c r="AIU9">
        <f>'Business Drivers'!AIU341</f>
        <v>0</v>
      </c>
      <c r="AIV9">
        <f>'Business Drivers'!AIV341</f>
        <v>0</v>
      </c>
      <c r="AIW9">
        <f>'Business Drivers'!AIW341</f>
        <v>0</v>
      </c>
      <c r="AIX9">
        <f>'Business Drivers'!AIX341</f>
        <v>0</v>
      </c>
      <c r="AIY9">
        <f>'Business Drivers'!AIY341</f>
        <v>0</v>
      </c>
      <c r="AIZ9">
        <f>'Business Drivers'!AIZ341</f>
        <v>0</v>
      </c>
      <c r="AJA9">
        <f>'Business Drivers'!AJA341</f>
        <v>0</v>
      </c>
      <c r="AJB9">
        <f>'Business Drivers'!AJB341</f>
        <v>0</v>
      </c>
      <c r="AJC9">
        <f>'Business Drivers'!AJC341</f>
        <v>0</v>
      </c>
      <c r="AJD9">
        <f>'Business Drivers'!AJD341</f>
        <v>0</v>
      </c>
      <c r="AJE9">
        <f>'Business Drivers'!AJE341</f>
        <v>0</v>
      </c>
      <c r="AJF9">
        <f>'Business Drivers'!AJF341</f>
        <v>0</v>
      </c>
      <c r="AJG9">
        <f>'Business Drivers'!AJG341</f>
        <v>0</v>
      </c>
      <c r="AJH9">
        <f>'Business Drivers'!AJH341</f>
        <v>0</v>
      </c>
      <c r="AJI9">
        <f>'Business Drivers'!AJI341</f>
        <v>0</v>
      </c>
      <c r="AJJ9">
        <f>'Business Drivers'!AJJ341</f>
        <v>0</v>
      </c>
      <c r="AJK9">
        <f>'Business Drivers'!AJK341</f>
        <v>0</v>
      </c>
      <c r="AJL9">
        <f>'Business Drivers'!AJL341</f>
        <v>0</v>
      </c>
      <c r="AJM9">
        <f>'Business Drivers'!AJM341</f>
        <v>0</v>
      </c>
      <c r="AJN9">
        <f>'Business Drivers'!AJN341</f>
        <v>0</v>
      </c>
      <c r="AJO9">
        <f>'Business Drivers'!AJO341</f>
        <v>0</v>
      </c>
      <c r="AJP9">
        <f>'Business Drivers'!AJP341</f>
        <v>0</v>
      </c>
      <c r="AJQ9">
        <f>'Business Drivers'!AJQ341</f>
        <v>0</v>
      </c>
      <c r="AJR9">
        <f>'Business Drivers'!AJR341</f>
        <v>0</v>
      </c>
      <c r="AJS9">
        <f>'Business Drivers'!AJS341</f>
        <v>0</v>
      </c>
      <c r="AJT9">
        <f>'Business Drivers'!AJT341</f>
        <v>0</v>
      </c>
      <c r="AJU9">
        <f>'Business Drivers'!AJU341</f>
        <v>0</v>
      </c>
      <c r="AJV9">
        <f>'Business Drivers'!AJV341</f>
        <v>0</v>
      </c>
      <c r="AJW9">
        <f>'Business Drivers'!AJW341</f>
        <v>0</v>
      </c>
      <c r="AJX9">
        <f>'Business Drivers'!AJX341</f>
        <v>0</v>
      </c>
      <c r="AJY9">
        <f>'Business Drivers'!AJY341</f>
        <v>0</v>
      </c>
      <c r="AJZ9">
        <f>'Business Drivers'!AJZ341</f>
        <v>0</v>
      </c>
      <c r="AKA9">
        <f>'Business Drivers'!AKA341</f>
        <v>0</v>
      </c>
      <c r="AKB9">
        <f>'Business Drivers'!AKB341</f>
        <v>0</v>
      </c>
      <c r="AKC9">
        <f>'Business Drivers'!AKC341</f>
        <v>0</v>
      </c>
      <c r="AKD9">
        <f>'Business Drivers'!AKD341</f>
        <v>0</v>
      </c>
      <c r="AKE9">
        <f>'Business Drivers'!AKE341</f>
        <v>0</v>
      </c>
      <c r="AKF9">
        <f>'Business Drivers'!AKF341</f>
        <v>0</v>
      </c>
      <c r="AKG9">
        <f>'Business Drivers'!AKG341</f>
        <v>0</v>
      </c>
      <c r="AKH9">
        <f>'Business Drivers'!AKH341</f>
        <v>0</v>
      </c>
      <c r="AKI9">
        <f>'Business Drivers'!AKI341</f>
        <v>0</v>
      </c>
      <c r="AKJ9">
        <f>'Business Drivers'!AKJ341</f>
        <v>0</v>
      </c>
      <c r="AKK9">
        <f>'Business Drivers'!AKK341</f>
        <v>0</v>
      </c>
      <c r="AKL9">
        <f>'Business Drivers'!AKL341</f>
        <v>0</v>
      </c>
      <c r="AKM9">
        <f>'Business Drivers'!AKM341</f>
        <v>0</v>
      </c>
      <c r="AKN9">
        <f>'Business Drivers'!AKN341</f>
        <v>0</v>
      </c>
      <c r="AKO9">
        <f>'Business Drivers'!AKO341</f>
        <v>0</v>
      </c>
      <c r="AKP9">
        <f>'Business Drivers'!AKP341</f>
        <v>0</v>
      </c>
      <c r="AKQ9">
        <f>'Business Drivers'!AKQ341</f>
        <v>0</v>
      </c>
      <c r="AKR9">
        <f>'Business Drivers'!AKR341</f>
        <v>0</v>
      </c>
      <c r="AKS9">
        <f>'Business Drivers'!AKS341</f>
        <v>0</v>
      </c>
      <c r="AKT9">
        <f>'Business Drivers'!AKT341</f>
        <v>0</v>
      </c>
      <c r="AKU9">
        <f>'Business Drivers'!AKU341</f>
        <v>0</v>
      </c>
      <c r="AKV9">
        <f>'Business Drivers'!AKV341</f>
        <v>0</v>
      </c>
      <c r="AKW9">
        <f>'Business Drivers'!AKW341</f>
        <v>0</v>
      </c>
      <c r="AKX9">
        <f>'Business Drivers'!AKX341</f>
        <v>0</v>
      </c>
      <c r="AKY9">
        <f>'Business Drivers'!AKY341</f>
        <v>0</v>
      </c>
      <c r="AKZ9">
        <f>'Business Drivers'!AKZ341</f>
        <v>0</v>
      </c>
      <c r="ALA9">
        <f>'Business Drivers'!ALA341</f>
        <v>0</v>
      </c>
      <c r="ALB9">
        <f>'Business Drivers'!ALB341</f>
        <v>0</v>
      </c>
      <c r="ALC9">
        <f>'Business Drivers'!ALC341</f>
        <v>0</v>
      </c>
      <c r="ALD9">
        <f>'Business Drivers'!ALD341</f>
        <v>0</v>
      </c>
      <c r="ALE9">
        <f>'Business Drivers'!ALE341</f>
        <v>0</v>
      </c>
      <c r="ALF9">
        <f>'Business Drivers'!ALF341</f>
        <v>0</v>
      </c>
      <c r="ALG9">
        <f>'Business Drivers'!ALG341</f>
        <v>0</v>
      </c>
      <c r="ALH9">
        <f>'Business Drivers'!ALH341</f>
        <v>0</v>
      </c>
      <c r="ALI9">
        <f>'Business Drivers'!ALI341</f>
        <v>0</v>
      </c>
      <c r="ALJ9">
        <f>'Business Drivers'!ALJ341</f>
        <v>0</v>
      </c>
      <c r="ALK9">
        <f>'Business Drivers'!ALK341</f>
        <v>0</v>
      </c>
      <c r="ALL9">
        <f>'Business Drivers'!ALL341</f>
        <v>0</v>
      </c>
      <c r="ALM9">
        <f>'Business Drivers'!ALM341</f>
        <v>0</v>
      </c>
      <c r="ALN9">
        <f>'Business Drivers'!ALN341</f>
        <v>0</v>
      </c>
      <c r="ALO9">
        <f>'Business Drivers'!ALO341</f>
        <v>0</v>
      </c>
      <c r="ALP9">
        <f>'Business Drivers'!ALP341</f>
        <v>0</v>
      </c>
      <c r="ALQ9">
        <f>'Business Drivers'!ALQ341</f>
        <v>0</v>
      </c>
      <c r="ALR9">
        <f>'Business Drivers'!ALR341</f>
        <v>0</v>
      </c>
      <c r="ALS9">
        <f>'Business Drivers'!ALS341</f>
        <v>0</v>
      </c>
      <c r="ALT9">
        <f>'Business Drivers'!ALT341</f>
        <v>0</v>
      </c>
      <c r="ALU9">
        <f>'Business Drivers'!ALU341</f>
        <v>0</v>
      </c>
      <c r="ALV9">
        <f>'Business Drivers'!ALV341</f>
        <v>0</v>
      </c>
      <c r="ALW9">
        <f>'Business Drivers'!ALW341</f>
        <v>0</v>
      </c>
      <c r="ALX9">
        <f>'Business Drivers'!ALX341</f>
        <v>0</v>
      </c>
      <c r="ALY9">
        <f>'Business Drivers'!ALY341</f>
        <v>0</v>
      </c>
      <c r="ALZ9">
        <f>'Business Drivers'!ALZ341</f>
        <v>0</v>
      </c>
      <c r="AMA9">
        <f>'Business Drivers'!AMA341</f>
        <v>0</v>
      </c>
      <c r="AMB9">
        <f>'Business Drivers'!AMB341</f>
        <v>0</v>
      </c>
      <c r="AMC9">
        <f>'Business Drivers'!AMC341</f>
        <v>0</v>
      </c>
      <c r="AMD9">
        <f>'Business Drivers'!AMD341</f>
        <v>0</v>
      </c>
      <c r="AME9">
        <f>'Business Drivers'!AME341</f>
        <v>0</v>
      </c>
      <c r="AMF9">
        <f>'Business Drivers'!AMF341</f>
        <v>0</v>
      </c>
      <c r="AMG9">
        <f>'Business Drivers'!AMG341</f>
        <v>0</v>
      </c>
      <c r="AMH9">
        <f>'Business Drivers'!AMH341</f>
        <v>0</v>
      </c>
      <c r="AMI9">
        <f>'Business Drivers'!AMI341</f>
        <v>0</v>
      </c>
      <c r="AMJ9">
        <f>'Business Drivers'!AMJ341</f>
        <v>0</v>
      </c>
      <c r="AMK9">
        <f>'Business Drivers'!AMK341</f>
        <v>0</v>
      </c>
      <c r="AML9">
        <f>'Business Drivers'!AML341</f>
        <v>0</v>
      </c>
      <c r="AMM9">
        <f>'Business Drivers'!AMM341</f>
        <v>0</v>
      </c>
      <c r="AMN9">
        <f>'Business Drivers'!AMN341</f>
        <v>0</v>
      </c>
      <c r="AMO9">
        <f>'Business Drivers'!AMO341</f>
        <v>0</v>
      </c>
      <c r="AMP9">
        <f>'Business Drivers'!AMP341</f>
        <v>0</v>
      </c>
      <c r="AMQ9">
        <f>'Business Drivers'!AMQ341</f>
        <v>0</v>
      </c>
      <c r="AMR9">
        <f>'Business Drivers'!AMR341</f>
        <v>0</v>
      </c>
      <c r="AMS9">
        <f>'Business Drivers'!AMS341</f>
        <v>0</v>
      </c>
      <c r="AMT9">
        <f>'Business Drivers'!AMT341</f>
        <v>0</v>
      </c>
      <c r="AMU9">
        <f>'Business Drivers'!AMU341</f>
        <v>0</v>
      </c>
      <c r="AMV9">
        <f>'Business Drivers'!AMV341</f>
        <v>0</v>
      </c>
      <c r="AMW9">
        <f>'Business Drivers'!AMW341</f>
        <v>0</v>
      </c>
      <c r="AMX9">
        <f>'Business Drivers'!AMX341</f>
        <v>0</v>
      </c>
      <c r="AMY9">
        <f>'Business Drivers'!AMY341</f>
        <v>0</v>
      </c>
      <c r="AMZ9">
        <f>'Business Drivers'!AMZ341</f>
        <v>0</v>
      </c>
      <c r="ANA9">
        <f>'Business Drivers'!ANA341</f>
        <v>0</v>
      </c>
      <c r="ANB9">
        <f>'Business Drivers'!ANB341</f>
        <v>0</v>
      </c>
      <c r="ANC9">
        <f>'Business Drivers'!ANC341</f>
        <v>0</v>
      </c>
      <c r="AND9">
        <f>'Business Drivers'!AND341</f>
        <v>0</v>
      </c>
      <c r="ANE9">
        <f>'Business Drivers'!ANE341</f>
        <v>0</v>
      </c>
      <c r="ANF9">
        <f>'Business Drivers'!ANF341</f>
        <v>0</v>
      </c>
      <c r="ANG9">
        <f>'Business Drivers'!ANG341</f>
        <v>0</v>
      </c>
      <c r="ANH9">
        <f>'Business Drivers'!ANH341</f>
        <v>0</v>
      </c>
      <c r="ANI9">
        <f>'Business Drivers'!ANI341</f>
        <v>0</v>
      </c>
      <c r="ANJ9">
        <f>'Business Drivers'!ANJ341</f>
        <v>0</v>
      </c>
      <c r="ANK9">
        <f>'Business Drivers'!ANK341</f>
        <v>0</v>
      </c>
      <c r="ANL9">
        <f>'Business Drivers'!ANL341</f>
        <v>0</v>
      </c>
      <c r="ANM9">
        <f>'Business Drivers'!ANM341</f>
        <v>0</v>
      </c>
      <c r="ANN9">
        <f>'Business Drivers'!ANN341</f>
        <v>0</v>
      </c>
      <c r="ANO9">
        <f>'Business Drivers'!ANO341</f>
        <v>0</v>
      </c>
      <c r="ANP9">
        <f>'Business Drivers'!ANP341</f>
        <v>0</v>
      </c>
      <c r="ANQ9">
        <f>'Business Drivers'!ANQ341</f>
        <v>0</v>
      </c>
      <c r="ANR9">
        <f>'Business Drivers'!ANR341</f>
        <v>0</v>
      </c>
      <c r="ANS9">
        <f>'Business Drivers'!ANS341</f>
        <v>0</v>
      </c>
      <c r="ANT9">
        <f>'Business Drivers'!ANT341</f>
        <v>0</v>
      </c>
      <c r="ANU9">
        <f>'Business Drivers'!ANU341</f>
        <v>0</v>
      </c>
      <c r="ANV9">
        <f>'Business Drivers'!ANV341</f>
        <v>0</v>
      </c>
      <c r="ANW9">
        <f>'Business Drivers'!ANW341</f>
        <v>0</v>
      </c>
      <c r="ANX9">
        <f>'Business Drivers'!ANX341</f>
        <v>0</v>
      </c>
      <c r="ANY9">
        <f>'Business Drivers'!ANY341</f>
        <v>0</v>
      </c>
      <c r="ANZ9">
        <f>'Business Drivers'!ANZ341</f>
        <v>0</v>
      </c>
      <c r="AOA9">
        <f>'Business Drivers'!AOA341</f>
        <v>0</v>
      </c>
      <c r="AOB9">
        <f>'Business Drivers'!AOB341</f>
        <v>0</v>
      </c>
      <c r="AOC9">
        <f>'Business Drivers'!AOC341</f>
        <v>0</v>
      </c>
      <c r="AOD9">
        <f>'Business Drivers'!AOD341</f>
        <v>0</v>
      </c>
      <c r="AOE9">
        <f>'Business Drivers'!AOE341</f>
        <v>0</v>
      </c>
      <c r="AOF9">
        <f>'Business Drivers'!AOF341</f>
        <v>0</v>
      </c>
      <c r="AOG9">
        <f>'Business Drivers'!AOG341</f>
        <v>0</v>
      </c>
      <c r="AOH9">
        <f>'Business Drivers'!AOH341</f>
        <v>0</v>
      </c>
      <c r="AOI9">
        <f>'Business Drivers'!AOI341</f>
        <v>0</v>
      </c>
      <c r="AOJ9">
        <f>'Business Drivers'!AOJ341</f>
        <v>0</v>
      </c>
      <c r="AOK9">
        <f>'Business Drivers'!AOK341</f>
        <v>0</v>
      </c>
      <c r="AOL9">
        <f>'Business Drivers'!AOL341</f>
        <v>0</v>
      </c>
      <c r="AOM9">
        <f>'Business Drivers'!AOM341</f>
        <v>0</v>
      </c>
      <c r="AON9">
        <f>'Business Drivers'!AON341</f>
        <v>0</v>
      </c>
      <c r="AOO9">
        <f>'Business Drivers'!AOO341</f>
        <v>0</v>
      </c>
      <c r="AOP9">
        <f>'Business Drivers'!AOP341</f>
        <v>0</v>
      </c>
      <c r="AOQ9">
        <f>'Business Drivers'!AOQ341</f>
        <v>0</v>
      </c>
      <c r="AOR9">
        <f>'Business Drivers'!AOR341</f>
        <v>0</v>
      </c>
      <c r="AOS9">
        <f>'Business Drivers'!AOS341</f>
        <v>0</v>
      </c>
      <c r="AOT9">
        <f>'Business Drivers'!AOT341</f>
        <v>0</v>
      </c>
      <c r="AOU9">
        <f>'Business Drivers'!AOU341</f>
        <v>0</v>
      </c>
      <c r="AOV9">
        <f>'Business Drivers'!AOV341</f>
        <v>0</v>
      </c>
      <c r="AOW9">
        <f>'Business Drivers'!AOW341</f>
        <v>0</v>
      </c>
      <c r="AOX9">
        <f>'Business Drivers'!AOX341</f>
        <v>0</v>
      </c>
      <c r="AOY9">
        <f>'Business Drivers'!AOY341</f>
        <v>0</v>
      </c>
      <c r="AOZ9">
        <f>'Business Drivers'!AOZ341</f>
        <v>0</v>
      </c>
      <c r="APA9">
        <f>'Business Drivers'!APA341</f>
        <v>0</v>
      </c>
      <c r="APB9">
        <f>'Business Drivers'!APB341</f>
        <v>0</v>
      </c>
      <c r="APC9">
        <f>'Business Drivers'!APC341</f>
        <v>0</v>
      </c>
      <c r="APD9">
        <f>'Business Drivers'!APD341</f>
        <v>0</v>
      </c>
      <c r="APE9">
        <f>'Business Drivers'!APE341</f>
        <v>0</v>
      </c>
      <c r="APF9">
        <f>'Business Drivers'!APF341</f>
        <v>0</v>
      </c>
      <c r="APG9">
        <f>'Business Drivers'!APG341</f>
        <v>0</v>
      </c>
      <c r="APH9">
        <f>'Business Drivers'!APH341</f>
        <v>0</v>
      </c>
      <c r="API9">
        <f>'Business Drivers'!API341</f>
        <v>0</v>
      </c>
      <c r="APJ9">
        <f>'Business Drivers'!APJ341</f>
        <v>0</v>
      </c>
      <c r="APK9">
        <f>'Business Drivers'!APK341</f>
        <v>0</v>
      </c>
      <c r="APL9">
        <f>'Business Drivers'!APL341</f>
        <v>0</v>
      </c>
      <c r="APM9">
        <f>'Business Drivers'!APM341</f>
        <v>0</v>
      </c>
      <c r="APN9">
        <f>'Business Drivers'!APN341</f>
        <v>0</v>
      </c>
      <c r="APO9">
        <f>'Business Drivers'!APO341</f>
        <v>0</v>
      </c>
      <c r="APP9">
        <f>'Business Drivers'!APP341</f>
        <v>0</v>
      </c>
      <c r="APQ9">
        <f>'Business Drivers'!APQ341</f>
        <v>0</v>
      </c>
      <c r="APR9">
        <f>'Business Drivers'!APR341</f>
        <v>0</v>
      </c>
      <c r="APS9">
        <f>'Business Drivers'!APS341</f>
        <v>0</v>
      </c>
      <c r="APT9">
        <f>'Business Drivers'!APT341</f>
        <v>0</v>
      </c>
      <c r="APU9">
        <f>'Business Drivers'!APU341</f>
        <v>0</v>
      </c>
      <c r="APV9">
        <f>'Business Drivers'!APV341</f>
        <v>0</v>
      </c>
      <c r="APW9">
        <f>'Business Drivers'!APW341</f>
        <v>0</v>
      </c>
      <c r="APX9">
        <f>'Business Drivers'!APX341</f>
        <v>0</v>
      </c>
      <c r="APY9">
        <f>'Business Drivers'!APY341</f>
        <v>0</v>
      </c>
      <c r="APZ9">
        <f>'Business Drivers'!APZ341</f>
        <v>0</v>
      </c>
      <c r="AQA9">
        <f>'Business Drivers'!AQA341</f>
        <v>0</v>
      </c>
      <c r="AQB9">
        <f>'Business Drivers'!AQB341</f>
        <v>0</v>
      </c>
      <c r="AQC9">
        <f>'Business Drivers'!AQC341</f>
        <v>0</v>
      </c>
      <c r="AQD9">
        <f>'Business Drivers'!AQD341</f>
        <v>0</v>
      </c>
      <c r="AQE9">
        <f>'Business Drivers'!AQE341</f>
        <v>0</v>
      </c>
      <c r="AQF9">
        <f>'Business Drivers'!AQF341</f>
        <v>0</v>
      </c>
      <c r="AQG9">
        <f>'Business Drivers'!AQG341</f>
        <v>0</v>
      </c>
      <c r="AQH9">
        <f>'Business Drivers'!AQH341</f>
        <v>0</v>
      </c>
      <c r="AQI9">
        <f>'Business Drivers'!AQI341</f>
        <v>0</v>
      </c>
      <c r="AQJ9">
        <f>'Business Drivers'!AQJ341</f>
        <v>0</v>
      </c>
      <c r="AQK9">
        <f>'Business Drivers'!AQK341</f>
        <v>0</v>
      </c>
      <c r="AQL9">
        <f>'Business Drivers'!AQL341</f>
        <v>0</v>
      </c>
      <c r="AQM9">
        <f>'Business Drivers'!AQM341</f>
        <v>0</v>
      </c>
      <c r="AQN9">
        <f>'Business Drivers'!AQN341</f>
        <v>0</v>
      </c>
      <c r="AQO9">
        <f>'Business Drivers'!AQO341</f>
        <v>0</v>
      </c>
      <c r="AQP9">
        <f>'Business Drivers'!AQP341</f>
        <v>0</v>
      </c>
      <c r="AQQ9">
        <f>'Business Drivers'!AQQ341</f>
        <v>0</v>
      </c>
      <c r="AQR9">
        <f>'Business Drivers'!AQR341</f>
        <v>0</v>
      </c>
      <c r="AQS9">
        <f>'Business Drivers'!AQS341</f>
        <v>0</v>
      </c>
      <c r="AQT9">
        <f>'Business Drivers'!AQT341</f>
        <v>0</v>
      </c>
      <c r="AQU9">
        <f>'Business Drivers'!AQU341</f>
        <v>0</v>
      </c>
      <c r="AQV9">
        <f>'Business Drivers'!AQV341</f>
        <v>0</v>
      </c>
      <c r="AQW9">
        <f>'Business Drivers'!AQW341</f>
        <v>0</v>
      </c>
      <c r="AQX9">
        <f>'Business Drivers'!AQX341</f>
        <v>0</v>
      </c>
      <c r="AQY9">
        <f>'Business Drivers'!AQY341</f>
        <v>0</v>
      </c>
      <c r="AQZ9">
        <f>'Business Drivers'!AQZ341</f>
        <v>0</v>
      </c>
      <c r="ARA9">
        <f>'Business Drivers'!ARA341</f>
        <v>0</v>
      </c>
      <c r="ARB9">
        <f>'Business Drivers'!ARB341</f>
        <v>0</v>
      </c>
      <c r="ARC9">
        <f>'Business Drivers'!ARC341</f>
        <v>0</v>
      </c>
      <c r="ARD9">
        <f>'Business Drivers'!ARD341</f>
        <v>0</v>
      </c>
      <c r="ARE9">
        <f>'Business Drivers'!ARE341</f>
        <v>0</v>
      </c>
      <c r="ARF9">
        <f>'Business Drivers'!ARF341</f>
        <v>0</v>
      </c>
      <c r="ARG9">
        <f>'Business Drivers'!ARG341</f>
        <v>0</v>
      </c>
      <c r="ARH9">
        <f>'Business Drivers'!ARH341</f>
        <v>0</v>
      </c>
      <c r="ARI9">
        <f>'Business Drivers'!ARI341</f>
        <v>0</v>
      </c>
      <c r="ARJ9">
        <f>'Business Drivers'!ARJ341</f>
        <v>0</v>
      </c>
      <c r="ARK9">
        <f>'Business Drivers'!ARK341</f>
        <v>0</v>
      </c>
      <c r="ARL9">
        <f>'Business Drivers'!ARL341</f>
        <v>0</v>
      </c>
      <c r="ARM9">
        <f>'Business Drivers'!ARM341</f>
        <v>0</v>
      </c>
      <c r="ARN9">
        <f>'Business Drivers'!ARN341</f>
        <v>0</v>
      </c>
      <c r="ARO9">
        <f>'Business Drivers'!ARO341</f>
        <v>0</v>
      </c>
      <c r="ARP9">
        <f>'Business Drivers'!ARP341</f>
        <v>0</v>
      </c>
      <c r="ARQ9">
        <f>'Business Drivers'!ARQ341</f>
        <v>0</v>
      </c>
      <c r="ARR9">
        <f>'Business Drivers'!ARR341</f>
        <v>0</v>
      </c>
      <c r="ARS9">
        <f>'Business Drivers'!ARS341</f>
        <v>0</v>
      </c>
      <c r="ART9">
        <f>'Business Drivers'!ART341</f>
        <v>0</v>
      </c>
      <c r="ARU9">
        <f>'Business Drivers'!ARU341</f>
        <v>0</v>
      </c>
      <c r="ARV9">
        <f>'Business Drivers'!ARV341</f>
        <v>0</v>
      </c>
      <c r="ARW9">
        <f>'Business Drivers'!ARW341</f>
        <v>0</v>
      </c>
      <c r="ARX9">
        <f>'Business Drivers'!ARX341</f>
        <v>0</v>
      </c>
      <c r="ARY9">
        <f>'Business Drivers'!ARY341</f>
        <v>0</v>
      </c>
      <c r="ARZ9">
        <f>'Business Drivers'!ARZ341</f>
        <v>0</v>
      </c>
      <c r="ASA9">
        <f>'Business Drivers'!ASA341</f>
        <v>0</v>
      </c>
      <c r="ASB9">
        <f>'Business Drivers'!ASB341</f>
        <v>0</v>
      </c>
      <c r="ASC9">
        <f>'Business Drivers'!ASC341</f>
        <v>0</v>
      </c>
      <c r="ASD9">
        <f>'Business Drivers'!ASD341</f>
        <v>0</v>
      </c>
      <c r="ASE9">
        <f>'Business Drivers'!ASE341</f>
        <v>0</v>
      </c>
      <c r="ASF9">
        <f>'Business Drivers'!ASF341</f>
        <v>0</v>
      </c>
      <c r="ASG9">
        <f>'Business Drivers'!ASG341</f>
        <v>0</v>
      </c>
      <c r="ASH9">
        <f>'Business Drivers'!ASH341</f>
        <v>0</v>
      </c>
      <c r="ASI9">
        <f>'Business Drivers'!ASI341</f>
        <v>0</v>
      </c>
      <c r="ASJ9">
        <f>'Business Drivers'!ASJ341</f>
        <v>0</v>
      </c>
      <c r="ASK9">
        <f>'Business Drivers'!ASK341</f>
        <v>0</v>
      </c>
      <c r="ASL9">
        <f>'Business Drivers'!ASL341</f>
        <v>0</v>
      </c>
      <c r="ASM9">
        <f>'Business Drivers'!ASM341</f>
        <v>0</v>
      </c>
      <c r="ASN9">
        <f>'Business Drivers'!ASN341</f>
        <v>0</v>
      </c>
      <c r="ASO9">
        <f>'Business Drivers'!ASO341</f>
        <v>0</v>
      </c>
      <c r="ASP9">
        <f>'Business Drivers'!ASP341</f>
        <v>0</v>
      </c>
      <c r="ASQ9">
        <f>'Business Drivers'!ASQ341</f>
        <v>0</v>
      </c>
      <c r="ASR9">
        <f>'Business Drivers'!ASR341</f>
        <v>0</v>
      </c>
      <c r="ASS9">
        <f>'Business Drivers'!ASS341</f>
        <v>0</v>
      </c>
      <c r="AST9">
        <f>'Business Drivers'!AST341</f>
        <v>0</v>
      </c>
      <c r="ASU9">
        <f>'Business Drivers'!ASU341</f>
        <v>0</v>
      </c>
      <c r="ASV9">
        <f>'Business Drivers'!ASV341</f>
        <v>0</v>
      </c>
      <c r="ASW9">
        <f>'Business Drivers'!ASW341</f>
        <v>0</v>
      </c>
      <c r="ASX9">
        <f>'Business Drivers'!ASX341</f>
        <v>0</v>
      </c>
      <c r="ASY9">
        <f>'Business Drivers'!ASY341</f>
        <v>0</v>
      </c>
      <c r="ASZ9">
        <f>'Business Drivers'!ASZ341</f>
        <v>0</v>
      </c>
      <c r="ATA9">
        <f>'Business Drivers'!ATA341</f>
        <v>0</v>
      </c>
      <c r="ATB9">
        <f>'Business Drivers'!ATB341</f>
        <v>0</v>
      </c>
      <c r="ATC9">
        <f>'Business Drivers'!ATC341</f>
        <v>0</v>
      </c>
      <c r="ATD9">
        <f>'Business Drivers'!ATD341</f>
        <v>0</v>
      </c>
      <c r="ATE9">
        <f>'Business Drivers'!ATE341</f>
        <v>0</v>
      </c>
      <c r="ATF9">
        <f>'Business Drivers'!ATF341</f>
        <v>0</v>
      </c>
      <c r="ATG9">
        <f>'Business Drivers'!ATG341</f>
        <v>0</v>
      </c>
      <c r="ATH9">
        <f>'Business Drivers'!ATH341</f>
        <v>0</v>
      </c>
      <c r="ATI9">
        <f>'Business Drivers'!ATI341</f>
        <v>0</v>
      </c>
      <c r="ATJ9">
        <f>'Business Drivers'!ATJ341</f>
        <v>0</v>
      </c>
      <c r="ATK9">
        <f>'Business Drivers'!ATK341</f>
        <v>0</v>
      </c>
      <c r="ATL9">
        <f>'Business Drivers'!ATL341</f>
        <v>0</v>
      </c>
      <c r="ATM9">
        <f>'Business Drivers'!ATM341</f>
        <v>0</v>
      </c>
      <c r="ATN9">
        <f>'Business Drivers'!ATN341</f>
        <v>0</v>
      </c>
      <c r="ATO9">
        <f>'Business Drivers'!ATO341</f>
        <v>0</v>
      </c>
      <c r="ATP9">
        <f>'Business Drivers'!ATP341</f>
        <v>0</v>
      </c>
      <c r="ATQ9">
        <f>'Business Drivers'!ATQ341</f>
        <v>0</v>
      </c>
      <c r="ATR9">
        <f>'Business Drivers'!ATR341</f>
        <v>0</v>
      </c>
      <c r="ATS9">
        <f>'Business Drivers'!ATS341</f>
        <v>0</v>
      </c>
      <c r="ATT9">
        <f>'Business Drivers'!ATT341</f>
        <v>0</v>
      </c>
      <c r="ATU9">
        <f>'Business Drivers'!ATU341</f>
        <v>0</v>
      </c>
      <c r="ATV9">
        <f>'Business Drivers'!ATV341</f>
        <v>0</v>
      </c>
      <c r="ATW9">
        <f>'Business Drivers'!ATW341</f>
        <v>0</v>
      </c>
      <c r="ATX9">
        <f>'Business Drivers'!ATX341</f>
        <v>0</v>
      </c>
      <c r="ATY9">
        <f>'Business Drivers'!ATY341</f>
        <v>0</v>
      </c>
      <c r="ATZ9">
        <f>'Business Drivers'!ATZ341</f>
        <v>0</v>
      </c>
      <c r="AUA9">
        <f>'Business Drivers'!AUA341</f>
        <v>0</v>
      </c>
      <c r="AUB9">
        <f>'Business Drivers'!AUB341</f>
        <v>0</v>
      </c>
      <c r="AUC9">
        <f>'Business Drivers'!AUC341</f>
        <v>0</v>
      </c>
      <c r="AUD9">
        <f>'Business Drivers'!AUD341</f>
        <v>0</v>
      </c>
      <c r="AUE9">
        <f>'Business Drivers'!AUE341</f>
        <v>0</v>
      </c>
      <c r="AUF9">
        <f>'Business Drivers'!AUF341</f>
        <v>0</v>
      </c>
      <c r="AUG9">
        <f>'Business Drivers'!AUG341</f>
        <v>0</v>
      </c>
      <c r="AUH9">
        <f>'Business Drivers'!AUH341</f>
        <v>0</v>
      </c>
      <c r="AUI9">
        <f>'Business Drivers'!AUI341</f>
        <v>0</v>
      </c>
      <c r="AUJ9">
        <f>'Business Drivers'!AUJ341</f>
        <v>0</v>
      </c>
      <c r="AUK9">
        <f>'Business Drivers'!AUK341</f>
        <v>0</v>
      </c>
      <c r="AUL9">
        <f>'Business Drivers'!AUL341</f>
        <v>0</v>
      </c>
      <c r="AUM9">
        <f>'Business Drivers'!AUM341</f>
        <v>0</v>
      </c>
      <c r="AUN9">
        <f>'Business Drivers'!AUN341</f>
        <v>0</v>
      </c>
      <c r="AUO9">
        <f>'Business Drivers'!AUO341</f>
        <v>0</v>
      </c>
      <c r="AUP9">
        <f>'Business Drivers'!AUP341</f>
        <v>0</v>
      </c>
      <c r="AUQ9">
        <f>'Business Drivers'!AUQ341</f>
        <v>0</v>
      </c>
      <c r="AUR9">
        <f>'Business Drivers'!AUR341</f>
        <v>0</v>
      </c>
      <c r="AUS9">
        <f>'Business Drivers'!AUS341</f>
        <v>0</v>
      </c>
      <c r="AUT9">
        <f>'Business Drivers'!AUT341</f>
        <v>0</v>
      </c>
      <c r="AUU9">
        <f>'Business Drivers'!AUU341</f>
        <v>0</v>
      </c>
      <c r="AUV9">
        <f>'Business Drivers'!AUV341</f>
        <v>0</v>
      </c>
      <c r="AUW9">
        <f>'Business Drivers'!AUW341</f>
        <v>0</v>
      </c>
      <c r="AUX9">
        <f>'Business Drivers'!AUX341</f>
        <v>0</v>
      </c>
      <c r="AUY9">
        <f>'Business Drivers'!AUY341</f>
        <v>0</v>
      </c>
      <c r="AUZ9">
        <f>'Business Drivers'!AUZ341</f>
        <v>0</v>
      </c>
      <c r="AVA9">
        <f>'Business Drivers'!AVA341</f>
        <v>0</v>
      </c>
      <c r="AVB9">
        <f>'Business Drivers'!AVB341</f>
        <v>0</v>
      </c>
      <c r="AVC9">
        <f>'Business Drivers'!AVC341</f>
        <v>0</v>
      </c>
      <c r="AVD9">
        <f>'Business Drivers'!AVD341</f>
        <v>0</v>
      </c>
      <c r="AVE9">
        <f>'Business Drivers'!AVE341</f>
        <v>0</v>
      </c>
      <c r="AVF9">
        <f>'Business Drivers'!AVF341</f>
        <v>0</v>
      </c>
      <c r="AVG9">
        <f>'Business Drivers'!AVG341</f>
        <v>0</v>
      </c>
      <c r="AVH9">
        <f>'Business Drivers'!AVH341</f>
        <v>0</v>
      </c>
      <c r="AVI9">
        <f>'Business Drivers'!AVI341</f>
        <v>0</v>
      </c>
      <c r="AVJ9">
        <f>'Business Drivers'!AVJ341</f>
        <v>0</v>
      </c>
      <c r="AVK9">
        <f>'Business Drivers'!AVK341</f>
        <v>0</v>
      </c>
      <c r="AVL9">
        <f>'Business Drivers'!AVL341</f>
        <v>0</v>
      </c>
      <c r="AVM9">
        <f>'Business Drivers'!AVM341</f>
        <v>0</v>
      </c>
      <c r="AVN9">
        <f>'Business Drivers'!AVN341</f>
        <v>0</v>
      </c>
      <c r="AVO9">
        <f>'Business Drivers'!AVO341</f>
        <v>0</v>
      </c>
      <c r="AVP9">
        <f>'Business Drivers'!AVP341</f>
        <v>0</v>
      </c>
      <c r="AVQ9">
        <f>'Business Drivers'!AVQ341</f>
        <v>0</v>
      </c>
      <c r="AVR9">
        <f>'Business Drivers'!AVR341</f>
        <v>0</v>
      </c>
      <c r="AVS9">
        <f>'Business Drivers'!AVS341</f>
        <v>0</v>
      </c>
      <c r="AVT9">
        <f>'Business Drivers'!AVT341</f>
        <v>0</v>
      </c>
      <c r="AVU9">
        <f>'Business Drivers'!AVU341</f>
        <v>0</v>
      </c>
      <c r="AVV9">
        <f>'Business Drivers'!AVV341</f>
        <v>0</v>
      </c>
      <c r="AVW9">
        <f>'Business Drivers'!AVW341</f>
        <v>0</v>
      </c>
      <c r="AVX9">
        <f>'Business Drivers'!AVX341</f>
        <v>0</v>
      </c>
      <c r="AVY9">
        <f>'Business Drivers'!AVY341</f>
        <v>0</v>
      </c>
      <c r="AVZ9">
        <f>'Business Drivers'!AVZ341</f>
        <v>0</v>
      </c>
      <c r="AWA9">
        <f>'Business Drivers'!AWA341</f>
        <v>0</v>
      </c>
      <c r="AWB9">
        <f>'Business Drivers'!AWB341</f>
        <v>0</v>
      </c>
      <c r="AWC9">
        <f>'Business Drivers'!AWC341</f>
        <v>0</v>
      </c>
      <c r="AWD9">
        <f>'Business Drivers'!AWD341</f>
        <v>0</v>
      </c>
      <c r="AWE9">
        <f>'Business Drivers'!AWE341</f>
        <v>0</v>
      </c>
      <c r="AWF9">
        <f>'Business Drivers'!AWF341</f>
        <v>0</v>
      </c>
      <c r="AWG9">
        <f>'Business Drivers'!AWG341</f>
        <v>0</v>
      </c>
      <c r="AWH9">
        <f>'Business Drivers'!AWH341</f>
        <v>0</v>
      </c>
      <c r="AWI9">
        <f>'Business Drivers'!AWI341</f>
        <v>0</v>
      </c>
      <c r="AWJ9">
        <f>'Business Drivers'!AWJ341</f>
        <v>0</v>
      </c>
      <c r="AWK9">
        <f>'Business Drivers'!AWK341</f>
        <v>0</v>
      </c>
      <c r="AWL9">
        <f>'Business Drivers'!AWL341</f>
        <v>0</v>
      </c>
      <c r="AWM9">
        <f>'Business Drivers'!AWM341</f>
        <v>0</v>
      </c>
      <c r="AWN9">
        <f>'Business Drivers'!AWN341</f>
        <v>0</v>
      </c>
      <c r="AWO9">
        <f>'Business Drivers'!AWO341</f>
        <v>0</v>
      </c>
      <c r="AWP9">
        <f>'Business Drivers'!AWP341</f>
        <v>0</v>
      </c>
      <c r="AWQ9">
        <f>'Business Drivers'!AWQ341</f>
        <v>0</v>
      </c>
      <c r="AWR9">
        <f>'Business Drivers'!AWR341</f>
        <v>0</v>
      </c>
      <c r="AWS9">
        <f>'Business Drivers'!AWS341</f>
        <v>0</v>
      </c>
      <c r="AWT9">
        <f>'Business Drivers'!AWT341</f>
        <v>0</v>
      </c>
      <c r="AWU9">
        <f>'Business Drivers'!AWU341</f>
        <v>0</v>
      </c>
      <c r="AWV9">
        <f>'Business Drivers'!AWV341</f>
        <v>0</v>
      </c>
      <c r="AWW9">
        <f>'Business Drivers'!AWW341</f>
        <v>0</v>
      </c>
      <c r="AWX9">
        <f>'Business Drivers'!AWX341</f>
        <v>0</v>
      </c>
      <c r="AWY9">
        <f>'Business Drivers'!AWY341</f>
        <v>0</v>
      </c>
      <c r="AWZ9">
        <f>'Business Drivers'!AWZ341</f>
        <v>0</v>
      </c>
      <c r="AXA9">
        <f>'Business Drivers'!AXA341</f>
        <v>0</v>
      </c>
      <c r="AXB9">
        <f>'Business Drivers'!AXB341</f>
        <v>0</v>
      </c>
      <c r="AXC9">
        <f>'Business Drivers'!AXC341</f>
        <v>0</v>
      </c>
      <c r="AXD9">
        <f>'Business Drivers'!AXD341</f>
        <v>0</v>
      </c>
      <c r="AXE9">
        <f>'Business Drivers'!AXE341</f>
        <v>0</v>
      </c>
      <c r="AXF9">
        <f>'Business Drivers'!AXF341</f>
        <v>0</v>
      </c>
      <c r="AXG9">
        <f>'Business Drivers'!AXG341</f>
        <v>0</v>
      </c>
      <c r="AXH9">
        <f>'Business Drivers'!AXH341</f>
        <v>0</v>
      </c>
      <c r="AXI9">
        <f>'Business Drivers'!AXI341</f>
        <v>0</v>
      </c>
      <c r="AXJ9">
        <f>'Business Drivers'!AXJ341</f>
        <v>0</v>
      </c>
      <c r="AXK9">
        <f>'Business Drivers'!AXK341</f>
        <v>0</v>
      </c>
      <c r="AXL9">
        <f>'Business Drivers'!AXL341</f>
        <v>0</v>
      </c>
      <c r="AXM9">
        <f>'Business Drivers'!AXM341</f>
        <v>0</v>
      </c>
      <c r="AXN9">
        <f>'Business Drivers'!AXN341</f>
        <v>0</v>
      </c>
      <c r="AXO9">
        <f>'Business Drivers'!AXO341</f>
        <v>0</v>
      </c>
      <c r="AXP9">
        <f>'Business Drivers'!AXP341</f>
        <v>0</v>
      </c>
      <c r="AXQ9">
        <f>'Business Drivers'!AXQ341</f>
        <v>0</v>
      </c>
      <c r="AXR9">
        <f>'Business Drivers'!AXR341</f>
        <v>0</v>
      </c>
      <c r="AXS9">
        <f>'Business Drivers'!AXS341</f>
        <v>0</v>
      </c>
      <c r="AXT9">
        <f>'Business Drivers'!AXT341</f>
        <v>0</v>
      </c>
      <c r="AXU9">
        <f>'Business Drivers'!AXU341</f>
        <v>0</v>
      </c>
      <c r="AXV9">
        <f>'Business Drivers'!AXV341</f>
        <v>0</v>
      </c>
      <c r="AXW9">
        <f>'Business Drivers'!AXW341</f>
        <v>0</v>
      </c>
      <c r="AXX9">
        <f>'Business Drivers'!AXX341</f>
        <v>0</v>
      </c>
      <c r="AXY9">
        <f>'Business Drivers'!AXY341</f>
        <v>0</v>
      </c>
      <c r="AXZ9">
        <f>'Business Drivers'!AXZ341</f>
        <v>0</v>
      </c>
      <c r="AYA9">
        <f>'Business Drivers'!AYA341</f>
        <v>0</v>
      </c>
      <c r="AYB9">
        <f>'Business Drivers'!AYB341</f>
        <v>0</v>
      </c>
      <c r="AYC9">
        <f>'Business Drivers'!AYC341</f>
        <v>0</v>
      </c>
      <c r="AYD9">
        <f>'Business Drivers'!AYD341</f>
        <v>0</v>
      </c>
      <c r="AYE9">
        <f>'Business Drivers'!AYE341</f>
        <v>0</v>
      </c>
      <c r="AYF9">
        <f>'Business Drivers'!AYF341</f>
        <v>0</v>
      </c>
      <c r="AYG9">
        <f>'Business Drivers'!AYG341</f>
        <v>0</v>
      </c>
      <c r="AYH9">
        <f>'Business Drivers'!AYH341</f>
        <v>0</v>
      </c>
      <c r="AYI9">
        <f>'Business Drivers'!AYI341</f>
        <v>0</v>
      </c>
      <c r="AYJ9">
        <f>'Business Drivers'!AYJ341</f>
        <v>0</v>
      </c>
      <c r="AYK9">
        <f>'Business Drivers'!AYK341</f>
        <v>0</v>
      </c>
      <c r="AYL9">
        <f>'Business Drivers'!AYL341</f>
        <v>0</v>
      </c>
      <c r="AYM9">
        <f>'Business Drivers'!AYM341</f>
        <v>0</v>
      </c>
      <c r="AYN9">
        <f>'Business Drivers'!AYN341</f>
        <v>0</v>
      </c>
      <c r="AYO9">
        <f>'Business Drivers'!AYO341</f>
        <v>0</v>
      </c>
      <c r="AYP9">
        <f>'Business Drivers'!AYP341</f>
        <v>0</v>
      </c>
      <c r="AYQ9">
        <f>'Business Drivers'!AYQ341</f>
        <v>0</v>
      </c>
      <c r="AYR9">
        <f>'Business Drivers'!AYR341</f>
        <v>0</v>
      </c>
      <c r="AYS9">
        <f>'Business Drivers'!AYS341</f>
        <v>0</v>
      </c>
      <c r="AYT9">
        <f>'Business Drivers'!AYT341</f>
        <v>0</v>
      </c>
      <c r="AYU9">
        <f>'Business Drivers'!AYU341</f>
        <v>0</v>
      </c>
      <c r="AYV9">
        <f>'Business Drivers'!AYV341</f>
        <v>0</v>
      </c>
      <c r="AYW9">
        <f>'Business Drivers'!AYW341</f>
        <v>0</v>
      </c>
      <c r="AYX9">
        <f>'Business Drivers'!AYX341</f>
        <v>0</v>
      </c>
      <c r="AYY9">
        <f>'Business Drivers'!AYY341</f>
        <v>0</v>
      </c>
      <c r="AYZ9">
        <f>'Business Drivers'!AYZ341</f>
        <v>0</v>
      </c>
      <c r="AZA9">
        <f>'Business Drivers'!AZA341</f>
        <v>0</v>
      </c>
      <c r="AZB9">
        <f>'Business Drivers'!AZB341</f>
        <v>0</v>
      </c>
      <c r="AZC9">
        <f>'Business Drivers'!AZC341</f>
        <v>0</v>
      </c>
      <c r="AZD9">
        <f>'Business Drivers'!AZD341</f>
        <v>0</v>
      </c>
      <c r="AZE9">
        <f>'Business Drivers'!AZE341</f>
        <v>0</v>
      </c>
      <c r="AZF9">
        <f>'Business Drivers'!AZF341</f>
        <v>0</v>
      </c>
      <c r="AZG9">
        <f>'Business Drivers'!AZG341</f>
        <v>0</v>
      </c>
      <c r="AZH9">
        <f>'Business Drivers'!AZH341</f>
        <v>0</v>
      </c>
      <c r="AZI9">
        <f>'Business Drivers'!AZI341</f>
        <v>0</v>
      </c>
      <c r="AZJ9">
        <f>'Business Drivers'!AZJ341</f>
        <v>0</v>
      </c>
      <c r="AZK9">
        <f>'Business Drivers'!AZK341</f>
        <v>0</v>
      </c>
      <c r="AZL9">
        <f>'Business Drivers'!AZL341</f>
        <v>0</v>
      </c>
      <c r="AZM9">
        <f>'Business Drivers'!AZM341</f>
        <v>0</v>
      </c>
      <c r="AZN9">
        <f>'Business Drivers'!AZN341</f>
        <v>0</v>
      </c>
      <c r="AZO9">
        <f>'Business Drivers'!AZO341</f>
        <v>0</v>
      </c>
      <c r="AZP9">
        <f>'Business Drivers'!AZP341</f>
        <v>0</v>
      </c>
      <c r="AZQ9">
        <f>'Business Drivers'!AZQ341</f>
        <v>0</v>
      </c>
      <c r="AZR9">
        <f>'Business Drivers'!AZR341</f>
        <v>0</v>
      </c>
      <c r="AZS9">
        <f>'Business Drivers'!AZS341</f>
        <v>0</v>
      </c>
      <c r="AZT9">
        <f>'Business Drivers'!AZT341</f>
        <v>0</v>
      </c>
      <c r="AZU9">
        <f>'Business Drivers'!AZU341</f>
        <v>0</v>
      </c>
      <c r="AZV9">
        <f>'Business Drivers'!AZV341</f>
        <v>0</v>
      </c>
      <c r="AZW9">
        <f>'Business Drivers'!AZW341</f>
        <v>0</v>
      </c>
      <c r="AZX9">
        <f>'Business Drivers'!AZX341</f>
        <v>0</v>
      </c>
      <c r="AZY9">
        <f>'Business Drivers'!AZY341</f>
        <v>0</v>
      </c>
      <c r="AZZ9">
        <f>'Business Drivers'!AZZ341</f>
        <v>0</v>
      </c>
      <c r="BAA9">
        <f>'Business Drivers'!BAA341</f>
        <v>0</v>
      </c>
      <c r="BAB9">
        <f>'Business Drivers'!BAB341</f>
        <v>0</v>
      </c>
      <c r="BAC9">
        <f>'Business Drivers'!BAC341</f>
        <v>0</v>
      </c>
      <c r="BAD9">
        <f>'Business Drivers'!BAD341</f>
        <v>0</v>
      </c>
      <c r="BAE9">
        <f>'Business Drivers'!BAE341</f>
        <v>0</v>
      </c>
      <c r="BAF9">
        <f>'Business Drivers'!BAF341</f>
        <v>0</v>
      </c>
      <c r="BAG9">
        <f>'Business Drivers'!BAG341</f>
        <v>0</v>
      </c>
      <c r="BAH9">
        <f>'Business Drivers'!BAH341</f>
        <v>0</v>
      </c>
      <c r="BAI9">
        <f>'Business Drivers'!BAI341</f>
        <v>0</v>
      </c>
      <c r="BAJ9">
        <f>'Business Drivers'!BAJ341</f>
        <v>0</v>
      </c>
      <c r="BAK9">
        <f>'Business Drivers'!BAK341</f>
        <v>0</v>
      </c>
      <c r="BAL9">
        <f>'Business Drivers'!BAL341</f>
        <v>0</v>
      </c>
      <c r="BAM9">
        <f>'Business Drivers'!BAM341</f>
        <v>0</v>
      </c>
      <c r="BAN9">
        <f>'Business Drivers'!BAN341</f>
        <v>0</v>
      </c>
      <c r="BAO9">
        <f>'Business Drivers'!BAO341</f>
        <v>0</v>
      </c>
      <c r="BAP9">
        <f>'Business Drivers'!BAP341</f>
        <v>0</v>
      </c>
      <c r="BAQ9">
        <f>'Business Drivers'!BAQ341</f>
        <v>0</v>
      </c>
      <c r="BAR9">
        <f>'Business Drivers'!BAR341</f>
        <v>0</v>
      </c>
      <c r="BAS9">
        <f>'Business Drivers'!BAS341</f>
        <v>0</v>
      </c>
      <c r="BAT9">
        <f>'Business Drivers'!BAT341</f>
        <v>0</v>
      </c>
      <c r="BAU9">
        <f>'Business Drivers'!BAU341</f>
        <v>0</v>
      </c>
      <c r="BAV9">
        <f>'Business Drivers'!BAV341</f>
        <v>0</v>
      </c>
      <c r="BAW9">
        <f>'Business Drivers'!BAW341</f>
        <v>0</v>
      </c>
      <c r="BAX9">
        <f>'Business Drivers'!BAX341</f>
        <v>0</v>
      </c>
      <c r="BAY9">
        <f>'Business Drivers'!BAY341</f>
        <v>0</v>
      </c>
      <c r="BAZ9">
        <f>'Business Drivers'!BAZ341</f>
        <v>0</v>
      </c>
      <c r="BBA9">
        <f>'Business Drivers'!BBA341</f>
        <v>0</v>
      </c>
      <c r="BBB9">
        <f>'Business Drivers'!BBB341</f>
        <v>0</v>
      </c>
      <c r="BBC9">
        <f>'Business Drivers'!BBC341</f>
        <v>0</v>
      </c>
      <c r="BBD9">
        <f>'Business Drivers'!BBD341</f>
        <v>0</v>
      </c>
      <c r="BBE9">
        <f>'Business Drivers'!BBE341</f>
        <v>0</v>
      </c>
      <c r="BBF9">
        <f>'Business Drivers'!BBF341</f>
        <v>0</v>
      </c>
      <c r="BBG9">
        <f>'Business Drivers'!BBG341</f>
        <v>0</v>
      </c>
      <c r="BBH9">
        <f>'Business Drivers'!BBH341</f>
        <v>0</v>
      </c>
      <c r="BBI9">
        <f>'Business Drivers'!BBI341</f>
        <v>0</v>
      </c>
      <c r="BBJ9">
        <f>'Business Drivers'!BBJ341</f>
        <v>0</v>
      </c>
      <c r="BBK9">
        <f>'Business Drivers'!BBK341</f>
        <v>0</v>
      </c>
      <c r="BBL9">
        <f>'Business Drivers'!BBL341</f>
        <v>0</v>
      </c>
      <c r="BBM9">
        <f>'Business Drivers'!BBM341</f>
        <v>0</v>
      </c>
      <c r="BBN9">
        <f>'Business Drivers'!BBN341</f>
        <v>0</v>
      </c>
      <c r="BBO9">
        <f>'Business Drivers'!BBO341</f>
        <v>0</v>
      </c>
      <c r="BBP9">
        <f>'Business Drivers'!BBP341</f>
        <v>0</v>
      </c>
      <c r="BBQ9">
        <f>'Business Drivers'!BBQ341</f>
        <v>0</v>
      </c>
      <c r="BBR9">
        <f>'Business Drivers'!BBR341</f>
        <v>0</v>
      </c>
      <c r="BBS9">
        <f>'Business Drivers'!BBS341</f>
        <v>0</v>
      </c>
      <c r="BBT9">
        <f>'Business Drivers'!BBT341</f>
        <v>0</v>
      </c>
      <c r="BBU9">
        <f>'Business Drivers'!BBU341</f>
        <v>0</v>
      </c>
      <c r="BBV9">
        <f>'Business Drivers'!BBV341</f>
        <v>0</v>
      </c>
      <c r="BBW9">
        <f>'Business Drivers'!BBW341</f>
        <v>0</v>
      </c>
      <c r="BBX9">
        <f>'Business Drivers'!BBX341</f>
        <v>0</v>
      </c>
      <c r="BBY9">
        <f>'Business Drivers'!BBY341</f>
        <v>0</v>
      </c>
      <c r="BBZ9">
        <f>'Business Drivers'!BBZ341</f>
        <v>0</v>
      </c>
      <c r="BCA9">
        <f>'Business Drivers'!BCA341</f>
        <v>0</v>
      </c>
      <c r="BCB9">
        <f>'Business Drivers'!BCB341</f>
        <v>0</v>
      </c>
      <c r="BCC9">
        <f>'Business Drivers'!BCC341</f>
        <v>0</v>
      </c>
      <c r="BCD9">
        <f>'Business Drivers'!BCD341</f>
        <v>0</v>
      </c>
      <c r="BCE9">
        <f>'Business Drivers'!BCE341</f>
        <v>0</v>
      </c>
      <c r="BCF9">
        <f>'Business Drivers'!BCF341</f>
        <v>0</v>
      </c>
      <c r="BCG9">
        <f>'Business Drivers'!BCG341</f>
        <v>0</v>
      </c>
      <c r="BCH9">
        <f>'Business Drivers'!BCH341</f>
        <v>0</v>
      </c>
      <c r="BCI9">
        <f>'Business Drivers'!BCI341</f>
        <v>0</v>
      </c>
      <c r="BCJ9">
        <f>'Business Drivers'!BCJ341</f>
        <v>0</v>
      </c>
      <c r="BCK9">
        <f>'Business Drivers'!BCK341</f>
        <v>0</v>
      </c>
      <c r="BCL9">
        <f>'Business Drivers'!BCL341</f>
        <v>0</v>
      </c>
      <c r="BCM9">
        <f>'Business Drivers'!BCM341</f>
        <v>0</v>
      </c>
      <c r="BCN9">
        <f>'Business Drivers'!BCN341</f>
        <v>0</v>
      </c>
      <c r="BCO9">
        <f>'Business Drivers'!BCO341</f>
        <v>0</v>
      </c>
      <c r="BCP9">
        <f>'Business Drivers'!BCP341</f>
        <v>0</v>
      </c>
      <c r="BCQ9">
        <f>'Business Drivers'!BCQ341</f>
        <v>0</v>
      </c>
      <c r="BCR9">
        <f>'Business Drivers'!BCR341</f>
        <v>0</v>
      </c>
      <c r="BCS9">
        <f>'Business Drivers'!BCS341</f>
        <v>0</v>
      </c>
      <c r="BCT9">
        <f>'Business Drivers'!BCT341</f>
        <v>0</v>
      </c>
      <c r="BCU9">
        <f>'Business Drivers'!BCU341</f>
        <v>0</v>
      </c>
      <c r="BCV9">
        <f>'Business Drivers'!BCV341</f>
        <v>0</v>
      </c>
      <c r="BCW9">
        <f>'Business Drivers'!BCW341</f>
        <v>0</v>
      </c>
      <c r="BCX9">
        <f>'Business Drivers'!BCX341</f>
        <v>0</v>
      </c>
      <c r="BCY9">
        <f>'Business Drivers'!BCY341</f>
        <v>0</v>
      </c>
      <c r="BCZ9">
        <f>'Business Drivers'!BCZ341</f>
        <v>0</v>
      </c>
      <c r="BDA9">
        <f>'Business Drivers'!BDA341</f>
        <v>0</v>
      </c>
      <c r="BDB9">
        <f>'Business Drivers'!BDB341</f>
        <v>0</v>
      </c>
      <c r="BDC9">
        <f>'Business Drivers'!BDC341</f>
        <v>0</v>
      </c>
      <c r="BDD9">
        <f>'Business Drivers'!BDD341</f>
        <v>0</v>
      </c>
      <c r="BDE9">
        <f>'Business Drivers'!BDE341</f>
        <v>0</v>
      </c>
      <c r="BDF9">
        <f>'Business Drivers'!BDF341</f>
        <v>0</v>
      </c>
      <c r="BDG9">
        <f>'Business Drivers'!BDG341</f>
        <v>0</v>
      </c>
      <c r="BDH9">
        <f>'Business Drivers'!BDH341</f>
        <v>0</v>
      </c>
      <c r="BDI9">
        <f>'Business Drivers'!BDI341</f>
        <v>0</v>
      </c>
      <c r="BDJ9">
        <f>'Business Drivers'!BDJ341</f>
        <v>0</v>
      </c>
      <c r="BDK9">
        <f>'Business Drivers'!BDK341</f>
        <v>0</v>
      </c>
      <c r="BDL9">
        <f>'Business Drivers'!BDL341</f>
        <v>0</v>
      </c>
      <c r="BDM9">
        <f>'Business Drivers'!BDM341</f>
        <v>0</v>
      </c>
      <c r="BDN9">
        <f>'Business Drivers'!BDN341</f>
        <v>0</v>
      </c>
      <c r="BDO9">
        <f>'Business Drivers'!BDO341</f>
        <v>0</v>
      </c>
      <c r="BDP9">
        <f>'Business Drivers'!BDP341</f>
        <v>0</v>
      </c>
      <c r="BDQ9">
        <f>'Business Drivers'!BDQ341</f>
        <v>0</v>
      </c>
      <c r="BDR9">
        <f>'Business Drivers'!BDR341</f>
        <v>0</v>
      </c>
      <c r="BDS9">
        <f>'Business Drivers'!BDS341</f>
        <v>0</v>
      </c>
      <c r="BDT9">
        <f>'Business Drivers'!BDT341</f>
        <v>0</v>
      </c>
      <c r="BDU9">
        <f>'Business Drivers'!BDU341</f>
        <v>0</v>
      </c>
      <c r="BDV9">
        <f>'Business Drivers'!BDV341</f>
        <v>0</v>
      </c>
      <c r="BDW9">
        <f>'Business Drivers'!BDW341</f>
        <v>0</v>
      </c>
      <c r="BDX9">
        <f>'Business Drivers'!BDX341</f>
        <v>0</v>
      </c>
      <c r="BDY9">
        <f>'Business Drivers'!BDY341</f>
        <v>0</v>
      </c>
      <c r="BDZ9">
        <f>'Business Drivers'!BDZ341</f>
        <v>0</v>
      </c>
      <c r="BEA9">
        <f>'Business Drivers'!BEA341</f>
        <v>0</v>
      </c>
      <c r="BEB9">
        <f>'Business Drivers'!BEB341</f>
        <v>0</v>
      </c>
      <c r="BEC9">
        <f>'Business Drivers'!BEC341</f>
        <v>0</v>
      </c>
      <c r="BED9">
        <f>'Business Drivers'!BED341</f>
        <v>0</v>
      </c>
      <c r="BEE9">
        <f>'Business Drivers'!BEE341</f>
        <v>0</v>
      </c>
      <c r="BEF9">
        <f>'Business Drivers'!BEF341</f>
        <v>0</v>
      </c>
      <c r="BEG9">
        <f>'Business Drivers'!BEG341</f>
        <v>0</v>
      </c>
      <c r="BEH9">
        <f>'Business Drivers'!BEH341</f>
        <v>0</v>
      </c>
      <c r="BEI9">
        <f>'Business Drivers'!BEI341</f>
        <v>0</v>
      </c>
      <c r="BEJ9">
        <f>'Business Drivers'!BEJ341</f>
        <v>0</v>
      </c>
      <c r="BEK9">
        <f>'Business Drivers'!BEK341</f>
        <v>0</v>
      </c>
      <c r="BEL9">
        <f>'Business Drivers'!BEL341</f>
        <v>0</v>
      </c>
      <c r="BEM9">
        <f>'Business Drivers'!BEM341</f>
        <v>0</v>
      </c>
      <c r="BEN9">
        <f>'Business Drivers'!BEN341</f>
        <v>0</v>
      </c>
      <c r="BEO9">
        <f>'Business Drivers'!BEO341</f>
        <v>0</v>
      </c>
      <c r="BEP9">
        <f>'Business Drivers'!BEP341</f>
        <v>0</v>
      </c>
      <c r="BEQ9">
        <f>'Business Drivers'!BEQ341</f>
        <v>0</v>
      </c>
      <c r="BER9">
        <f>'Business Drivers'!BER341</f>
        <v>0</v>
      </c>
      <c r="BES9">
        <f>'Business Drivers'!BES341</f>
        <v>0</v>
      </c>
      <c r="BET9">
        <f>'Business Drivers'!BET341</f>
        <v>0</v>
      </c>
      <c r="BEU9">
        <f>'Business Drivers'!BEU341</f>
        <v>0</v>
      </c>
      <c r="BEV9">
        <f>'Business Drivers'!BEV341</f>
        <v>0</v>
      </c>
      <c r="BEW9">
        <f>'Business Drivers'!BEW341</f>
        <v>0</v>
      </c>
      <c r="BEX9">
        <f>'Business Drivers'!BEX341</f>
        <v>0</v>
      </c>
      <c r="BEY9">
        <f>'Business Drivers'!BEY341</f>
        <v>0</v>
      </c>
      <c r="BEZ9">
        <f>'Business Drivers'!BEZ341</f>
        <v>0</v>
      </c>
      <c r="BFA9">
        <f>'Business Drivers'!BFA341</f>
        <v>0</v>
      </c>
      <c r="BFB9">
        <f>'Business Drivers'!BFB341</f>
        <v>0</v>
      </c>
      <c r="BFC9">
        <f>'Business Drivers'!BFC341</f>
        <v>0</v>
      </c>
      <c r="BFD9">
        <f>'Business Drivers'!BFD341</f>
        <v>0</v>
      </c>
      <c r="BFE9">
        <f>'Business Drivers'!BFE341</f>
        <v>0</v>
      </c>
      <c r="BFF9">
        <f>'Business Drivers'!BFF341</f>
        <v>0</v>
      </c>
      <c r="BFG9">
        <f>'Business Drivers'!BFG341</f>
        <v>0</v>
      </c>
      <c r="BFH9">
        <f>'Business Drivers'!BFH341</f>
        <v>0</v>
      </c>
      <c r="BFI9">
        <f>'Business Drivers'!BFI341</f>
        <v>0</v>
      </c>
      <c r="BFJ9">
        <f>'Business Drivers'!BFJ341</f>
        <v>0</v>
      </c>
      <c r="BFK9">
        <f>'Business Drivers'!BFK341</f>
        <v>0</v>
      </c>
      <c r="BFL9">
        <f>'Business Drivers'!BFL341</f>
        <v>0</v>
      </c>
      <c r="BFM9">
        <f>'Business Drivers'!BFM341</f>
        <v>0</v>
      </c>
      <c r="BFN9">
        <f>'Business Drivers'!BFN341</f>
        <v>0</v>
      </c>
      <c r="BFO9">
        <f>'Business Drivers'!BFO341</f>
        <v>0</v>
      </c>
      <c r="BFP9">
        <f>'Business Drivers'!BFP341</f>
        <v>0</v>
      </c>
      <c r="BFQ9">
        <f>'Business Drivers'!BFQ341</f>
        <v>0</v>
      </c>
      <c r="BFR9">
        <f>'Business Drivers'!BFR341</f>
        <v>0</v>
      </c>
      <c r="BFS9">
        <f>'Business Drivers'!BFS341</f>
        <v>0</v>
      </c>
      <c r="BFT9">
        <f>'Business Drivers'!BFT341</f>
        <v>0</v>
      </c>
      <c r="BFU9">
        <f>'Business Drivers'!BFU341</f>
        <v>0</v>
      </c>
      <c r="BFV9">
        <f>'Business Drivers'!BFV341</f>
        <v>0</v>
      </c>
      <c r="BFW9">
        <f>'Business Drivers'!BFW341</f>
        <v>0</v>
      </c>
      <c r="BFX9">
        <f>'Business Drivers'!BFX341</f>
        <v>0</v>
      </c>
      <c r="BFY9">
        <f>'Business Drivers'!BFY341</f>
        <v>0</v>
      </c>
      <c r="BFZ9">
        <f>'Business Drivers'!BFZ341</f>
        <v>0</v>
      </c>
      <c r="BGA9">
        <f>'Business Drivers'!BGA341</f>
        <v>0</v>
      </c>
      <c r="BGB9">
        <f>'Business Drivers'!BGB341</f>
        <v>0</v>
      </c>
      <c r="BGC9">
        <f>'Business Drivers'!BGC341</f>
        <v>0</v>
      </c>
      <c r="BGD9">
        <f>'Business Drivers'!BGD341</f>
        <v>0</v>
      </c>
      <c r="BGE9">
        <f>'Business Drivers'!BGE341</f>
        <v>0</v>
      </c>
      <c r="BGF9">
        <f>'Business Drivers'!BGF341</f>
        <v>0</v>
      </c>
      <c r="BGG9">
        <f>'Business Drivers'!BGG341</f>
        <v>0</v>
      </c>
      <c r="BGH9">
        <f>'Business Drivers'!BGH341</f>
        <v>0</v>
      </c>
      <c r="BGI9">
        <f>'Business Drivers'!BGI341</f>
        <v>0</v>
      </c>
      <c r="BGJ9">
        <f>'Business Drivers'!BGJ341</f>
        <v>0</v>
      </c>
      <c r="BGK9">
        <f>'Business Drivers'!BGK341</f>
        <v>0</v>
      </c>
      <c r="BGL9">
        <f>'Business Drivers'!BGL341</f>
        <v>0</v>
      </c>
      <c r="BGM9">
        <f>'Business Drivers'!BGM341</f>
        <v>0</v>
      </c>
      <c r="BGN9">
        <f>'Business Drivers'!BGN341</f>
        <v>0</v>
      </c>
      <c r="BGO9">
        <f>'Business Drivers'!BGO341</f>
        <v>0</v>
      </c>
      <c r="BGP9">
        <f>'Business Drivers'!BGP341</f>
        <v>0</v>
      </c>
      <c r="BGQ9">
        <f>'Business Drivers'!BGQ341</f>
        <v>0</v>
      </c>
      <c r="BGR9">
        <f>'Business Drivers'!BGR341</f>
        <v>0</v>
      </c>
      <c r="BGS9">
        <f>'Business Drivers'!BGS341</f>
        <v>0</v>
      </c>
      <c r="BGT9">
        <f>'Business Drivers'!BGT341</f>
        <v>0</v>
      </c>
      <c r="BGU9">
        <f>'Business Drivers'!BGU341</f>
        <v>0</v>
      </c>
      <c r="BGV9">
        <f>'Business Drivers'!BGV341</f>
        <v>0</v>
      </c>
      <c r="BGW9">
        <f>'Business Drivers'!BGW341</f>
        <v>0</v>
      </c>
      <c r="BGX9">
        <f>'Business Drivers'!BGX341</f>
        <v>0</v>
      </c>
      <c r="BGY9">
        <f>'Business Drivers'!BGY341</f>
        <v>0</v>
      </c>
      <c r="BGZ9">
        <f>'Business Drivers'!BGZ341</f>
        <v>0</v>
      </c>
      <c r="BHA9">
        <f>'Business Drivers'!BHA341</f>
        <v>0</v>
      </c>
      <c r="BHB9">
        <f>'Business Drivers'!BHB341</f>
        <v>0</v>
      </c>
      <c r="BHC9">
        <f>'Business Drivers'!BHC341</f>
        <v>0</v>
      </c>
      <c r="BHD9">
        <f>'Business Drivers'!BHD341</f>
        <v>0</v>
      </c>
      <c r="BHE9">
        <f>'Business Drivers'!BHE341</f>
        <v>0</v>
      </c>
      <c r="BHF9">
        <f>'Business Drivers'!BHF341</f>
        <v>0</v>
      </c>
      <c r="BHG9">
        <f>'Business Drivers'!BHG341</f>
        <v>0</v>
      </c>
      <c r="BHH9">
        <f>'Business Drivers'!BHH341</f>
        <v>0</v>
      </c>
      <c r="BHI9">
        <f>'Business Drivers'!BHI341</f>
        <v>0</v>
      </c>
      <c r="BHJ9">
        <f>'Business Drivers'!BHJ341</f>
        <v>0</v>
      </c>
      <c r="BHK9">
        <f>'Business Drivers'!BHK341</f>
        <v>0</v>
      </c>
      <c r="BHL9">
        <f>'Business Drivers'!BHL341</f>
        <v>0</v>
      </c>
      <c r="BHM9">
        <f>'Business Drivers'!BHM341</f>
        <v>0</v>
      </c>
      <c r="BHN9">
        <f>'Business Drivers'!BHN341</f>
        <v>0</v>
      </c>
      <c r="BHO9">
        <f>'Business Drivers'!BHO341</f>
        <v>0</v>
      </c>
      <c r="BHP9">
        <f>'Business Drivers'!BHP341</f>
        <v>0</v>
      </c>
      <c r="BHQ9">
        <f>'Business Drivers'!BHQ341</f>
        <v>0</v>
      </c>
      <c r="BHR9">
        <f>'Business Drivers'!BHR341</f>
        <v>0</v>
      </c>
      <c r="BHS9">
        <f>'Business Drivers'!BHS341</f>
        <v>0</v>
      </c>
      <c r="BHT9">
        <f>'Business Drivers'!BHT341</f>
        <v>0</v>
      </c>
      <c r="BHU9">
        <f>'Business Drivers'!BHU341</f>
        <v>0</v>
      </c>
      <c r="BHV9">
        <f>'Business Drivers'!BHV341</f>
        <v>0</v>
      </c>
      <c r="BHW9">
        <f>'Business Drivers'!BHW341</f>
        <v>0</v>
      </c>
      <c r="BHX9">
        <f>'Business Drivers'!BHX341</f>
        <v>0</v>
      </c>
      <c r="BHY9">
        <f>'Business Drivers'!BHY341</f>
        <v>0</v>
      </c>
      <c r="BHZ9">
        <f>'Business Drivers'!BHZ341</f>
        <v>0</v>
      </c>
      <c r="BIA9">
        <f>'Business Drivers'!BIA341</f>
        <v>0</v>
      </c>
      <c r="BIB9">
        <f>'Business Drivers'!BIB341</f>
        <v>0</v>
      </c>
      <c r="BIC9">
        <f>'Business Drivers'!BIC341</f>
        <v>0</v>
      </c>
      <c r="BID9">
        <f>'Business Drivers'!BID341</f>
        <v>0</v>
      </c>
      <c r="BIE9">
        <f>'Business Drivers'!BIE341</f>
        <v>0</v>
      </c>
      <c r="BIF9">
        <f>'Business Drivers'!BIF341</f>
        <v>0</v>
      </c>
      <c r="BIG9">
        <f>'Business Drivers'!BIG341</f>
        <v>0</v>
      </c>
      <c r="BIH9">
        <f>'Business Drivers'!BIH341</f>
        <v>0</v>
      </c>
      <c r="BII9">
        <f>'Business Drivers'!BII341</f>
        <v>0</v>
      </c>
      <c r="BIJ9">
        <f>'Business Drivers'!BIJ341</f>
        <v>0</v>
      </c>
      <c r="BIK9">
        <f>'Business Drivers'!BIK341</f>
        <v>0</v>
      </c>
      <c r="BIL9">
        <f>'Business Drivers'!BIL341</f>
        <v>0</v>
      </c>
      <c r="BIM9">
        <f>'Business Drivers'!BIM341</f>
        <v>0</v>
      </c>
      <c r="BIN9">
        <f>'Business Drivers'!BIN341</f>
        <v>0</v>
      </c>
      <c r="BIO9">
        <f>'Business Drivers'!BIO341</f>
        <v>0</v>
      </c>
      <c r="BIP9">
        <f>'Business Drivers'!BIP341</f>
        <v>0</v>
      </c>
      <c r="BIQ9">
        <f>'Business Drivers'!BIQ341</f>
        <v>0</v>
      </c>
      <c r="BIR9">
        <f>'Business Drivers'!BIR341</f>
        <v>0</v>
      </c>
      <c r="BIS9">
        <f>'Business Drivers'!BIS341</f>
        <v>0</v>
      </c>
      <c r="BIT9">
        <f>'Business Drivers'!BIT341</f>
        <v>0</v>
      </c>
      <c r="BIU9">
        <f>'Business Drivers'!BIU341</f>
        <v>0</v>
      </c>
      <c r="BIV9">
        <f>'Business Drivers'!BIV341</f>
        <v>0</v>
      </c>
      <c r="BIW9">
        <f>'Business Drivers'!BIW341</f>
        <v>0</v>
      </c>
      <c r="BIX9">
        <f>'Business Drivers'!BIX341</f>
        <v>0</v>
      </c>
      <c r="BIY9">
        <f>'Business Drivers'!BIY341</f>
        <v>0</v>
      </c>
      <c r="BIZ9">
        <f>'Business Drivers'!BIZ341</f>
        <v>0</v>
      </c>
      <c r="BJA9">
        <f>'Business Drivers'!BJA341</f>
        <v>0</v>
      </c>
      <c r="BJB9">
        <f>'Business Drivers'!BJB341</f>
        <v>0</v>
      </c>
      <c r="BJC9">
        <f>'Business Drivers'!BJC341</f>
        <v>0</v>
      </c>
      <c r="BJD9">
        <f>'Business Drivers'!BJD341</f>
        <v>0</v>
      </c>
      <c r="BJE9">
        <f>'Business Drivers'!BJE341</f>
        <v>0</v>
      </c>
      <c r="BJF9">
        <f>'Business Drivers'!BJF341</f>
        <v>0</v>
      </c>
      <c r="BJG9">
        <f>'Business Drivers'!BJG341</f>
        <v>0</v>
      </c>
      <c r="BJH9">
        <f>'Business Drivers'!BJH341</f>
        <v>0</v>
      </c>
      <c r="BJI9">
        <f>'Business Drivers'!BJI341</f>
        <v>0</v>
      </c>
      <c r="BJJ9">
        <f>'Business Drivers'!BJJ341</f>
        <v>0</v>
      </c>
      <c r="BJK9">
        <f>'Business Drivers'!BJK341</f>
        <v>0</v>
      </c>
      <c r="BJL9">
        <f>'Business Drivers'!BJL341</f>
        <v>0</v>
      </c>
      <c r="BJM9">
        <f>'Business Drivers'!BJM341</f>
        <v>0</v>
      </c>
      <c r="BJN9">
        <f>'Business Drivers'!BJN341</f>
        <v>0</v>
      </c>
      <c r="BJO9">
        <f>'Business Drivers'!BJO341</f>
        <v>0</v>
      </c>
      <c r="BJP9">
        <f>'Business Drivers'!BJP341</f>
        <v>0</v>
      </c>
      <c r="BJQ9">
        <f>'Business Drivers'!BJQ341</f>
        <v>0</v>
      </c>
      <c r="BJR9">
        <f>'Business Drivers'!BJR341</f>
        <v>0</v>
      </c>
      <c r="BJS9">
        <f>'Business Drivers'!BJS341</f>
        <v>0</v>
      </c>
      <c r="BJT9">
        <f>'Business Drivers'!BJT341</f>
        <v>0</v>
      </c>
      <c r="BJU9">
        <f>'Business Drivers'!BJU341</f>
        <v>0</v>
      </c>
      <c r="BJV9">
        <f>'Business Drivers'!BJV341</f>
        <v>0</v>
      </c>
      <c r="BJW9">
        <f>'Business Drivers'!BJW341</f>
        <v>0</v>
      </c>
      <c r="BJX9">
        <f>'Business Drivers'!BJX341</f>
        <v>0</v>
      </c>
      <c r="BJY9">
        <f>'Business Drivers'!BJY341</f>
        <v>0</v>
      </c>
      <c r="BJZ9">
        <f>'Business Drivers'!BJZ341</f>
        <v>0</v>
      </c>
      <c r="BKA9">
        <f>'Business Drivers'!BKA341</f>
        <v>0</v>
      </c>
      <c r="BKB9">
        <f>'Business Drivers'!BKB341</f>
        <v>0</v>
      </c>
      <c r="BKC9">
        <f>'Business Drivers'!BKC341</f>
        <v>0</v>
      </c>
      <c r="BKD9">
        <f>'Business Drivers'!BKD341</f>
        <v>0</v>
      </c>
      <c r="BKE9">
        <f>'Business Drivers'!BKE341</f>
        <v>0</v>
      </c>
      <c r="BKF9">
        <f>'Business Drivers'!BKF341</f>
        <v>0</v>
      </c>
      <c r="BKG9">
        <f>'Business Drivers'!BKG341</f>
        <v>0</v>
      </c>
      <c r="BKH9">
        <f>'Business Drivers'!BKH341</f>
        <v>0</v>
      </c>
      <c r="BKI9">
        <f>'Business Drivers'!BKI341</f>
        <v>0</v>
      </c>
      <c r="BKJ9">
        <f>'Business Drivers'!BKJ341</f>
        <v>0</v>
      </c>
      <c r="BKK9">
        <f>'Business Drivers'!BKK341</f>
        <v>0</v>
      </c>
      <c r="BKL9">
        <f>'Business Drivers'!BKL341</f>
        <v>0</v>
      </c>
      <c r="BKM9">
        <f>'Business Drivers'!BKM341</f>
        <v>0</v>
      </c>
      <c r="BKN9">
        <f>'Business Drivers'!BKN341</f>
        <v>0</v>
      </c>
      <c r="BKO9">
        <f>'Business Drivers'!BKO341</f>
        <v>0</v>
      </c>
      <c r="BKP9">
        <f>'Business Drivers'!BKP341</f>
        <v>0</v>
      </c>
      <c r="BKQ9">
        <f>'Business Drivers'!BKQ341</f>
        <v>0</v>
      </c>
      <c r="BKR9">
        <f>'Business Drivers'!BKR341</f>
        <v>0</v>
      </c>
      <c r="BKS9">
        <f>'Business Drivers'!BKS341</f>
        <v>0</v>
      </c>
      <c r="BKT9">
        <f>'Business Drivers'!BKT341</f>
        <v>0</v>
      </c>
      <c r="BKU9">
        <f>'Business Drivers'!BKU341</f>
        <v>0</v>
      </c>
      <c r="BKV9">
        <f>'Business Drivers'!BKV341</f>
        <v>0</v>
      </c>
      <c r="BKW9">
        <f>'Business Drivers'!BKW341</f>
        <v>0</v>
      </c>
      <c r="BKX9">
        <f>'Business Drivers'!BKX341</f>
        <v>0</v>
      </c>
      <c r="BKY9">
        <f>'Business Drivers'!BKY341</f>
        <v>0</v>
      </c>
      <c r="BKZ9">
        <f>'Business Drivers'!BKZ341</f>
        <v>0</v>
      </c>
      <c r="BLA9">
        <f>'Business Drivers'!BLA341</f>
        <v>0</v>
      </c>
      <c r="BLB9">
        <f>'Business Drivers'!BLB341</f>
        <v>0</v>
      </c>
      <c r="BLC9">
        <f>'Business Drivers'!BLC341</f>
        <v>0</v>
      </c>
      <c r="BLD9">
        <f>'Business Drivers'!BLD341</f>
        <v>0</v>
      </c>
      <c r="BLE9">
        <f>'Business Drivers'!BLE341</f>
        <v>0</v>
      </c>
      <c r="BLF9">
        <f>'Business Drivers'!BLF341</f>
        <v>0</v>
      </c>
      <c r="BLG9">
        <f>'Business Drivers'!BLG341</f>
        <v>0</v>
      </c>
      <c r="BLH9">
        <f>'Business Drivers'!BLH341</f>
        <v>0</v>
      </c>
      <c r="BLI9">
        <f>'Business Drivers'!BLI341</f>
        <v>0</v>
      </c>
      <c r="BLJ9">
        <f>'Business Drivers'!BLJ341</f>
        <v>0</v>
      </c>
      <c r="BLK9">
        <f>'Business Drivers'!BLK341</f>
        <v>0</v>
      </c>
      <c r="BLL9">
        <f>'Business Drivers'!BLL341</f>
        <v>0</v>
      </c>
      <c r="BLM9">
        <f>'Business Drivers'!BLM341</f>
        <v>0</v>
      </c>
      <c r="BLN9">
        <f>'Business Drivers'!BLN341</f>
        <v>0</v>
      </c>
      <c r="BLO9">
        <f>'Business Drivers'!BLO341</f>
        <v>0</v>
      </c>
      <c r="BLP9">
        <f>'Business Drivers'!BLP341</f>
        <v>0</v>
      </c>
      <c r="BLQ9">
        <f>'Business Drivers'!BLQ341</f>
        <v>0</v>
      </c>
      <c r="BLR9">
        <f>'Business Drivers'!BLR341</f>
        <v>0</v>
      </c>
      <c r="BLS9">
        <f>'Business Drivers'!BLS341</f>
        <v>0</v>
      </c>
      <c r="BLT9">
        <f>'Business Drivers'!BLT341</f>
        <v>0</v>
      </c>
      <c r="BLU9">
        <f>'Business Drivers'!BLU341</f>
        <v>0</v>
      </c>
      <c r="BLV9">
        <f>'Business Drivers'!BLV341</f>
        <v>0</v>
      </c>
      <c r="BLW9">
        <f>'Business Drivers'!BLW341</f>
        <v>0</v>
      </c>
      <c r="BLX9">
        <f>'Business Drivers'!BLX341</f>
        <v>0</v>
      </c>
      <c r="BLY9">
        <f>'Business Drivers'!BLY341</f>
        <v>0</v>
      </c>
      <c r="BLZ9">
        <f>'Business Drivers'!BLZ341</f>
        <v>0</v>
      </c>
      <c r="BMA9">
        <f>'Business Drivers'!BMA341</f>
        <v>0</v>
      </c>
      <c r="BMB9">
        <f>'Business Drivers'!BMB341</f>
        <v>0</v>
      </c>
      <c r="BMC9">
        <f>'Business Drivers'!BMC341</f>
        <v>0</v>
      </c>
      <c r="BMD9">
        <f>'Business Drivers'!BMD341</f>
        <v>0</v>
      </c>
      <c r="BME9">
        <f>'Business Drivers'!BME341</f>
        <v>0</v>
      </c>
      <c r="BMF9">
        <f>'Business Drivers'!BMF341</f>
        <v>0</v>
      </c>
      <c r="BMG9">
        <f>'Business Drivers'!BMG341</f>
        <v>0</v>
      </c>
      <c r="BMH9">
        <f>'Business Drivers'!BMH341</f>
        <v>0</v>
      </c>
      <c r="BMI9">
        <f>'Business Drivers'!BMI341</f>
        <v>0</v>
      </c>
      <c r="BMJ9">
        <f>'Business Drivers'!BMJ341</f>
        <v>0</v>
      </c>
      <c r="BMK9">
        <f>'Business Drivers'!BMK341</f>
        <v>0</v>
      </c>
      <c r="BML9">
        <f>'Business Drivers'!BML341</f>
        <v>0</v>
      </c>
      <c r="BMM9">
        <f>'Business Drivers'!BMM341</f>
        <v>0</v>
      </c>
      <c r="BMN9">
        <f>'Business Drivers'!BMN341</f>
        <v>0</v>
      </c>
      <c r="BMO9">
        <f>'Business Drivers'!BMO341</f>
        <v>0</v>
      </c>
      <c r="BMP9">
        <f>'Business Drivers'!BMP341</f>
        <v>0</v>
      </c>
      <c r="BMQ9">
        <f>'Business Drivers'!BMQ341</f>
        <v>0</v>
      </c>
      <c r="BMR9">
        <f>'Business Drivers'!BMR341</f>
        <v>0</v>
      </c>
      <c r="BMS9">
        <f>'Business Drivers'!BMS341</f>
        <v>0</v>
      </c>
      <c r="BMT9">
        <f>'Business Drivers'!BMT341</f>
        <v>0</v>
      </c>
      <c r="BMU9">
        <f>'Business Drivers'!BMU341</f>
        <v>0</v>
      </c>
      <c r="BMV9">
        <f>'Business Drivers'!BMV341</f>
        <v>0</v>
      </c>
      <c r="BMW9">
        <f>'Business Drivers'!BMW341</f>
        <v>0</v>
      </c>
      <c r="BMX9">
        <f>'Business Drivers'!BMX341</f>
        <v>0</v>
      </c>
      <c r="BMY9">
        <f>'Business Drivers'!BMY341</f>
        <v>0</v>
      </c>
      <c r="BMZ9">
        <f>'Business Drivers'!BMZ341</f>
        <v>0</v>
      </c>
      <c r="BNA9">
        <f>'Business Drivers'!BNA341</f>
        <v>0</v>
      </c>
      <c r="BNB9">
        <f>'Business Drivers'!BNB341</f>
        <v>0</v>
      </c>
      <c r="BNC9">
        <f>'Business Drivers'!BNC341</f>
        <v>0</v>
      </c>
      <c r="BND9">
        <f>'Business Drivers'!BND341</f>
        <v>0</v>
      </c>
      <c r="BNE9">
        <f>'Business Drivers'!BNE341</f>
        <v>0</v>
      </c>
      <c r="BNF9">
        <f>'Business Drivers'!BNF341</f>
        <v>0</v>
      </c>
      <c r="BNG9">
        <f>'Business Drivers'!BNG341</f>
        <v>0</v>
      </c>
      <c r="BNH9">
        <f>'Business Drivers'!BNH341</f>
        <v>0</v>
      </c>
      <c r="BNI9">
        <f>'Business Drivers'!BNI341</f>
        <v>0</v>
      </c>
      <c r="BNJ9">
        <f>'Business Drivers'!BNJ341</f>
        <v>0</v>
      </c>
      <c r="BNK9">
        <f>'Business Drivers'!BNK341</f>
        <v>0</v>
      </c>
      <c r="BNL9">
        <f>'Business Drivers'!BNL341</f>
        <v>0</v>
      </c>
      <c r="BNM9">
        <f>'Business Drivers'!BNM341</f>
        <v>0</v>
      </c>
      <c r="BNN9">
        <f>'Business Drivers'!BNN341</f>
        <v>0</v>
      </c>
      <c r="BNO9">
        <f>'Business Drivers'!BNO341</f>
        <v>0</v>
      </c>
      <c r="BNP9">
        <f>'Business Drivers'!BNP341</f>
        <v>0</v>
      </c>
      <c r="BNQ9">
        <f>'Business Drivers'!BNQ341</f>
        <v>0</v>
      </c>
      <c r="BNR9">
        <f>'Business Drivers'!BNR341</f>
        <v>0</v>
      </c>
      <c r="BNS9">
        <f>'Business Drivers'!BNS341</f>
        <v>0</v>
      </c>
      <c r="BNT9">
        <f>'Business Drivers'!BNT341</f>
        <v>0</v>
      </c>
      <c r="BNU9">
        <f>'Business Drivers'!BNU341</f>
        <v>0</v>
      </c>
      <c r="BNV9">
        <f>'Business Drivers'!BNV341</f>
        <v>0</v>
      </c>
      <c r="BNW9">
        <f>'Business Drivers'!BNW341</f>
        <v>0</v>
      </c>
      <c r="BNX9">
        <f>'Business Drivers'!BNX341</f>
        <v>0</v>
      </c>
      <c r="BNY9">
        <f>'Business Drivers'!BNY341</f>
        <v>0</v>
      </c>
      <c r="BNZ9">
        <f>'Business Drivers'!BNZ341</f>
        <v>0</v>
      </c>
      <c r="BOA9">
        <f>'Business Drivers'!BOA341</f>
        <v>0</v>
      </c>
      <c r="BOB9">
        <f>'Business Drivers'!BOB341</f>
        <v>0</v>
      </c>
      <c r="BOC9">
        <f>'Business Drivers'!BOC341</f>
        <v>0</v>
      </c>
      <c r="BOD9">
        <f>'Business Drivers'!BOD341</f>
        <v>0</v>
      </c>
      <c r="BOE9">
        <f>'Business Drivers'!BOE341</f>
        <v>0</v>
      </c>
      <c r="BOF9">
        <f>'Business Drivers'!BOF341</f>
        <v>0</v>
      </c>
      <c r="BOG9">
        <f>'Business Drivers'!BOG341</f>
        <v>0</v>
      </c>
      <c r="BOH9">
        <f>'Business Drivers'!BOH341</f>
        <v>0</v>
      </c>
      <c r="BOI9">
        <f>'Business Drivers'!BOI341</f>
        <v>0</v>
      </c>
      <c r="BOJ9">
        <f>'Business Drivers'!BOJ341</f>
        <v>0</v>
      </c>
      <c r="BOK9">
        <f>'Business Drivers'!BOK341</f>
        <v>0</v>
      </c>
      <c r="BOL9">
        <f>'Business Drivers'!BOL341</f>
        <v>0</v>
      </c>
      <c r="BOM9">
        <f>'Business Drivers'!BOM341</f>
        <v>0</v>
      </c>
      <c r="BON9">
        <f>'Business Drivers'!BON341</f>
        <v>0</v>
      </c>
      <c r="BOO9">
        <f>'Business Drivers'!BOO341</f>
        <v>0</v>
      </c>
      <c r="BOP9">
        <f>'Business Drivers'!BOP341</f>
        <v>0</v>
      </c>
      <c r="BOQ9">
        <f>'Business Drivers'!BOQ341</f>
        <v>0</v>
      </c>
      <c r="BOR9">
        <f>'Business Drivers'!BOR341</f>
        <v>0</v>
      </c>
      <c r="BOS9">
        <f>'Business Drivers'!BOS341</f>
        <v>0</v>
      </c>
      <c r="BOT9">
        <f>'Business Drivers'!BOT341</f>
        <v>0</v>
      </c>
      <c r="BOU9">
        <f>'Business Drivers'!BOU341</f>
        <v>0</v>
      </c>
      <c r="BOV9">
        <f>'Business Drivers'!BOV341</f>
        <v>0</v>
      </c>
      <c r="BOW9">
        <f>'Business Drivers'!BOW341</f>
        <v>0</v>
      </c>
      <c r="BOX9">
        <f>'Business Drivers'!BOX341</f>
        <v>0</v>
      </c>
      <c r="BOY9">
        <f>'Business Drivers'!BOY341</f>
        <v>0</v>
      </c>
      <c r="BOZ9">
        <f>'Business Drivers'!BOZ341</f>
        <v>0</v>
      </c>
      <c r="BPA9">
        <f>'Business Drivers'!BPA341</f>
        <v>0</v>
      </c>
      <c r="BPB9">
        <f>'Business Drivers'!BPB341</f>
        <v>0</v>
      </c>
      <c r="BPC9">
        <f>'Business Drivers'!BPC341</f>
        <v>0</v>
      </c>
      <c r="BPD9">
        <f>'Business Drivers'!BPD341</f>
        <v>0</v>
      </c>
      <c r="BPE9">
        <f>'Business Drivers'!BPE341</f>
        <v>0</v>
      </c>
      <c r="BPF9">
        <f>'Business Drivers'!BPF341</f>
        <v>0</v>
      </c>
      <c r="BPG9">
        <f>'Business Drivers'!BPG341</f>
        <v>0</v>
      </c>
      <c r="BPH9">
        <f>'Business Drivers'!BPH341</f>
        <v>0</v>
      </c>
      <c r="BPI9">
        <f>'Business Drivers'!BPI341</f>
        <v>0</v>
      </c>
      <c r="BPJ9">
        <f>'Business Drivers'!BPJ341</f>
        <v>0</v>
      </c>
      <c r="BPK9">
        <f>'Business Drivers'!BPK341</f>
        <v>0</v>
      </c>
      <c r="BPL9">
        <f>'Business Drivers'!BPL341</f>
        <v>0</v>
      </c>
      <c r="BPM9">
        <f>'Business Drivers'!BPM341</f>
        <v>0</v>
      </c>
      <c r="BPN9">
        <f>'Business Drivers'!BPN341</f>
        <v>0</v>
      </c>
      <c r="BPO9">
        <f>'Business Drivers'!BPO341</f>
        <v>0</v>
      </c>
      <c r="BPP9">
        <f>'Business Drivers'!BPP341</f>
        <v>0</v>
      </c>
      <c r="BPQ9">
        <f>'Business Drivers'!BPQ341</f>
        <v>0</v>
      </c>
      <c r="BPR9">
        <f>'Business Drivers'!BPR341</f>
        <v>0</v>
      </c>
      <c r="BPS9">
        <f>'Business Drivers'!BPS341</f>
        <v>0</v>
      </c>
      <c r="BPT9">
        <f>'Business Drivers'!BPT341</f>
        <v>0</v>
      </c>
      <c r="BPU9">
        <f>'Business Drivers'!BPU341</f>
        <v>0</v>
      </c>
      <c r="BPV9">
        <f>'Business Drivers'!BPV341</f>
        <v>0</v>
      </c>
      <c r="BPW9">
        <f>'Business Drivers'!BPW341</f>
        <v>0</v>
      </c>
      <c r="BPX9">
        <f>'Business Drivers'!BPX341</f>
        <v>0</v>
      </c>
      <c r="BPY9">
        <f>'Business Drivers'!BPY341</f>
        <v>0</v>
      </c>
      <c r="BPZ9">
        <f>'Business Drivers'!BPZ341</f>
        <v>0</v>
      </c>
      <c r="BQA9">
        <f>'Business Drivers'!BQA341</f>
        <v>0</v>
      </c>
      <c r="BQB9">
        <f>'Business Drivers'!BQB341</f>
        <v>0</v>
      </c>
      <c r="BQC9">
        <f>'Business Drivers'!BQC341</f>
        <v>0</v>
      </c>
      <c r="BQD9">
        <f>'Business Drivers'!BQD341</f>
        <v>0</v>
      </c>
      <c r="BQE9">
        <f>'Business Drivers'!BQE341</f>
        <v>0</v>
      </c>
      <c r="BQF9">
        <f>'Business Drivers'!BQF341</f>
        <v>0</v>
      </c>
      <c r="BQG9">
        <f>'Business Drivers'!BQG341</f>
        <v>0</v>
      </c>
      <c r="BQH9">
        <f>'Business Drivers'!BQH341</f>
        <v>0</v>
      </c>
      <c r="BQI9">
        <f>'Business Drivers'!BQI341</f>
        <v>0</v>
      </c>
      <c r="BQJ9">
        <f>'Business Drivers'!BQJ341</f>
        <v>0</v>
      </c>
      <c r="BQK9">
        <f>'Business Drivers'!BQK341</f>
        <v>0</v>
      </c>
      <c r="BQL9">
        <f>'Business Drivers'!BQL341</f>
        <v>0</v>
      </c>
      <c r="BQM9">
        <f>'Business Drivers'!BQM341</f>
        <v>0</v>
      </c>
      <c r="BQN9">
        <f>'Business Drivers'!BQN341</f>
        <v>0</v>
      </c>
      <c r="BQO9">
        <f>'Business Drivers'!BQO341</f>
        <v>0</v>
      </c>
      <c r="BQP9">
        <f>'Business Drivers'!BQP341</f>
        <v>0</v>
      </c>
      <c r="BQQ9">
        <f>'Business Drivers'!BQQ341</f>
        <v>0</v>
      </c>
      <c r="BQR9">
        <f>'Business Drivers'!BQR341</f>
        <v>0</v>
      </c>
      <c r="BQS9">
        <f>'Business Drivers'!BQS341</f>
        <v>0</v>
      </c>
      <c r="BQT9">
        <f>'Business Drivers'!BQT341</f>
        <v>0</v>
      </c>
      <c r="BQU9">
        <f>'Business Drivers'!BQU341</f>
        <v>0</v>
      </c>
      <c r="BQV9">
        <f>'Business Drivers'!BQV341</f>
        <v>0</v>
      </c>
      <c r="BQW9">
        <f>'Business Drivers'!BQW341</f>
        <v>0</v>
      </c>
      <c r="BQX9">
        <f>'Business Drivers'!BQX341</f>
        <v>0</v>
      </c>
      <c r="BQY9">
        <f>'Business Drivers'!BQY341</f>
        <v>0</v>
      </c>
      <c r="BQZ9">
        <f>'Business Drivers'!BQZ341</f>
        <v>0</v>
      </c>
      <c r="BRA9">
        <f>'Business Drivers'!BRA341</f>
        <v>0</v>
      </c>
      <c r="BRB9">
        <f>'Business Drivers'!BRB341</f>
        <v>0</v>
      </c>
      <c r="BRC9">
        <f>'Business Drivers'!BRC341</f>
        <v>0</v>
      </c>
      <c r="BRD9">
        <f>'Business Drivers'!BRD341</f>
        <v>0</v>
      </c>
      <c r="BRE9">
        <f>'Business Drivers'!BRE341</f>
        <v>0</v>
      </c>
      <c r="BRF9">
        <f>'Business Drivers'!BRF341</f>
        <v>0</v>
      </c>
      <c r="BRG9">
        <f>'Business Drivers'!BRG341</f>
        <v>0</v>
      </c>
      <c r="BRH9">
        <f>'Business Drivers'!BRH341</f>
        <v>0</v>
      </c>
      <c r="BRI9">
        <f>'Business Drivers'!BRI341</f>
        <v>0</v>
      </c>
      <c r="BRJ9">
        <f>'Business Drivers'!BRJ341</f>
        <v>0</v>
      </c>
      <c r="BRK9">
        <f>'Business Drivers'!BRK341</f>
        <v>0</v>
      </c>
      <c r="BRL9">
        <f>'Business Drivers'!BRL341</f>
        <v>0</v>
      </c>
      <c r="BRM9">
        <f>'Business Drivers'!BRM341</f>
        <v>0</v>
      </c>
      <c r="BRN9">
        <f>'Business Drivers'!BRN341</f>
        <v>0</v>
      </c>
      <c r="BRO9">
        <f>'Business Drivers'!BRO341</f>
        <v>0</v>
      </c>
      <c r="BRP9">
        <f>'Business Drivers'!BRP341</f>
        <v>0</v>
      </c>
      <c r="BRQ9">
        <f>'Business Drivers'!BRQ341</f>
        <v>0</v>
      </c>
      <c r="BRR9">
        <f>'Business Drivers'!BRR341</f>
        <v>0</v>
      </c>
      <c r="BRS9">
        <f>'Business Drivers'!BRS341</f>
        <v>0</v>
      </c>
      <c r="BRT9">
        <f>'Business Drivers'!BRT341</f>
        <v>0</v>
      </c>
      <c r="BRU9">
        <f>'Business Drivers'!BRU341</f>
        <v>0</v>
      </c>
      <c r="BRV9">
        <f>'Business Drivers'!BRV341</f>
        <v>0</v>
      </c>
      <c r="BRW9">
        <f>'Business Drivers'!BRW341</f>
        <v>0</v>
      </c>
      <c r="BRX9">
        <f>'Business Drivers'!BRX341</f>
        <v>0</v>
      </c>
      <c r="BRY9">
        <f>'Business Drivers'!BRY341</f>
        <v>0</v>
      </c>
      <c r="BRZ9">
        <f>'Business Drivers'!BRZ341</f>
        <v>0</v>
      </c>
      <c r="BSA9">
        <f>'Business Drivers'!BSA341</f>
        <v>0</v>
      </c>
      <c r="BSB9">
        <f>'Business Drivers'!BSB341</f>
        <v>0</v>
      </c>
      <c r="BSC9">
        <f>'Business Drivers'!BSC341</f>
        <v>0</v>
      </c>
      <c r="BSD9">
        <f>'Business Drivers'!BSD341</f>
        <v>0</v>
      </c>
      <c r="BSE9">
        <f>'Business Drivers'!BSE341</f>
        <v>0</v>
      </c>
      <c r="BSF9">
        <f>'Business Drivers'!BSF341</f>
        <v>0</v>
      </c>
      <c r="BSG9">
        <f>'Business Drivers'!BSG341</f>
        <v>0</v>
      </c>
      <c r="BSH9">
        <f>'Business Drivers'!BSH341</f>
        <v>0</v>
      </c>
      <c r="BSI9">
        <f>'Business Drivers'!BSI341</f>
        <v>0</v>
      </c>
      <c r="BSJ9">
        <f>'Business Drivers'!BSJ341</f>
        <v>0</v>
      </c>
      <c r="BSK9">
        <f>'Business Drivers'!BSK341</f>
        <v>0</v>
      </c>
      <c r="BSL9">
        <f>'Business Drivers'!BSL341</f>
        <v>0</v>
      </c>
      <c r="BSM9">
        <f>'Business Drivers'!BSM341</f>
        <v>0</v>
      </c>
      <c r="BSN9">
        <f>'Business Drivers'!BSN341</f>
        <v>0</v>
      </c>
      <c r="BSO9">
        <f>'Business Drivers'!BSO341</f>
        <v>0</v>
      </c>
      <c r="BSP9">
        <f>'Business Drivers'!BSP341</f>
        <v>0</v>
      </c>
      <c r="BSQ9">
        <f>'Business Drivers'!BSQ341</f>
        <v>0</v>
      </c>
      <c r="BSR9">
        <f>'Business Drivers'!BSR341</f>
        <v>0</v>
      </c>
      <c r="BSS9">
        <f>'Business Drivers'!BSS341</f>
        <v>0</v>
      </c>
      <c r="BST9">
        <f>'Business Drivers'!BST341</f>
        <v>0</v>
      </c>
      <c r="BSU9">
        <f>'Business Drivers'!BSU341</f>
        <v>0</v>
      </c>
      <c r="BSV9">
        <f>'Business Drivers'!BSV341</f>
        <v>0</v>
      </c>
      <c r="BSW9">
        <f>'Business Drivers'!BSW341</f>
        <v>0</v>
      </c>
      <c r="BSX9">
        <f>'Business Drivers'!BSX341</f>
        <v>0</v>
      </c>
      <c r="BSY9">
        <f>'Business Drivers'!BSY341</f>
        <v>0</v>
      </c>
      <c r="BSZ9">
        <f>'Business Drivers'!BSZ341</f>
        <v>0</v>
      </c>
      <c r="BTA9">
        <f>'Business Drivers'!BTA341</f>
        <v>0</v>
      </c>
      <c r="BTB9">
        <f>'Business Drivers'!BTB341</f>
        <v>0</v>
      </c>
      <c r="BTC9">
        <f>'Business Drivers'!BTC341</f>
        <v>0</v>
      </c>
      <c r="BTD9">
        <f>'Business Drivers'!BTD341</f>
        <v>0</v>
      </c>
      <c r="BTE9">
        <f>'Business Drivers'!BTE341</f>
        <v>0</v>
      </c>
      <c r="BTF9">
        <f>'Business Drivers'!BTF341</f>
        <v>0</v>
      </c>
      <c r="BTG9">
        <f>'Business Drivers'!BTG341</f>
        <v>0</v>
      </c>
      <c r="BTH9">
        <f>'Business Drivers'!BTH341</f>
        <v>0</v>
      </c>
      <c r="BTI9">
        <f>'Business Drivers'!BTI341</f>
        <v>0</v>
      </c>
      <c r="BTJ9">
        <f>'Business Drivers'!BTJ341</f>
        <v>0</v>
      </c>
      <c r="BTK9">
        <f>'Business Drivers'!BTK341</f>
        <v>0</v>
      </c>
      <c r="BTL9">
        <f>'Business Drivers'!BTL341</f>
        <v>0</v>
      </c>
      <c r="BTM9">
        <f>'Business Drivers'!BTM341</f>
        <v>0</v>
      </c>
      <c r="BTN9">
        <f>'Business Drivers'!BTN341</f>
        <v>0</v>
      </c>
      <c r="BTO9">
        <f>'Business Drivers'!BTO341</f>
        <v>0</v>
      </c>
      <c r="BTP9">
        <f>'Business Drivers'!BTP341</f>
        <v>0</v>
      </c>
      <c r="BTQ9">
        <f>'Business Drivers'!BTQ341</f>
        <v>0</v>
      </c>
      <c r="BTR9">
        <f>'Business Drivers'!BTR341</f>
        <v>0</v>
      </c>
      <c r="BTS9">
        <f>'Business Drivers'!BTS341</f>
        <v>0</v>
      </c>
      <c r="BTT9">
        <f>'Business Drivers'!BTT341</f>
        <v>0</v>
      </c>
      <c r="BTU9">
        <f>'Business Drivers'!BTU341</f>
        <v>0</v>
      </c>
      <c r="BTV9">
        <f>'Business Drivers'!BTV341</f>
        <v>0</v>
      </c>
      <c r="BTW9">
        <f>'Business Drivers'!BTW341</f>
        <v>0</v>
      </c>
      <c r="BTX9">
        <f>'Business Drivers'!BTX341</f>
        <v>0</v>
      </c>
      <c r="BTY9">
        <f>'Business Drivers'!BTY341</f>
        <v>0</v>
      </c>
      <c r="BTZ9">
        <f>'Business Drivers'!BTZ341</f>
        <v>0</v>
      </c>
      <c r="BUA9">
        <f>'Business Drivers'!BUA341</f>
        <v>0</v>
      </c>
      <c r="BUB9">
        <f>'Business Drivers'!BUB341</f>
        <v>0</v>
      </c>
      <c r="BUC9">
        <f>'Business Drivers'!BUC341</f>
        <v>0</v>
      </c>
      <c r="BUD9">
        <f>'Business Drivers'!BUD341</f>
        <v>0</v>
      </c>
      <c r="BUE9">
        <f>'Business Drivers'!BUE341</f>
        <v>0</v>
      </c>
      <c r="BUF9">
        <f>'Business Drivers'!BUF341</f>
        <v>0</v>
      </c>
      <c r="BUG9">
        <f>'Business Drivers'!BUG341</f>
        <v>0</v>
      </c>
      <c r="BUH9">
        <f>'Business Drivers'!BUH341</f>
        <v>0</v>
      </c>
      <c r="BUI9">
        <f>'Business Drivers'!BUI341</f>
        <v>0</v>
      </c>
      <c r="BUJ9">
        <f>'Business Drivers'!BUJ341</f>
        <v>0</v>
      </c>
      <c r="BUK9">
        <f>'Business Drivers'!BUK341</f>
        <v>0</v>
      </c>
      <c r="BUL9">
        <f>'Business Drivers'!BUL341</f>
        <v>0</v>
      </c>
      <c r="BUM9">
        <f>'Business Drivers'!BUM341</f>
        <v>0</v>
      </c>
      <c r="BUN9">
        <f>'Business Drivers'!BUN341</f>
        <v>0</v>
      </c>
      <c r="BUO9">
        <f>'Business Drivers'!BUO341</f>
        <v>0</v>
      </c>
      <c r="BUP9">
        <f>'Business Drivers'!BUP341</f>
        <v>0</v>
      </c>
      <c r="BUQ9">
        <f>'Business Drivers'!BUQ341</f>
        <v>0</v>
      </c>
      <c r="BUR9">
        <f>'Business Drivers'!BUR341</f>
        <v>0</v>
      </c>
      <c r="BUS9">
        <f>'Business Drivers'!BUS341</f>
        <v>0</v>
      </c>
      <c r="BUT9">
        <f>'Business Drivers'!BUT341</f>
        <v>0</v>
      </c>
      <c r="BUU9">
        <f>'Business Drivers'!BUU341</f>
        <v>0</v>
      </c>
      <c r="BUV9">
        <f>'Business Drivers'!BUV341</f>
        <v>0</v>
      </c>
      <c r="BUW9">
        <f>'Business Drivers'!BUW341</f>
        <v>0</v>
      </c>
      <c r="BUX9">
        <f>'Business Drivers'!BUX341</f>
        <v>0</v>
      </c>
      <c r="BUY9">
        <f>'Business Drivers'!BUY341</f>
        <v>0</v>
      </c>
      <c r="BUZ9">
        <f>'Business Drivers'!BUZ341</f>
        <v>0</v>
      </c>
      <c r="BVA9">
        <f>'Business Drivers'!BVA341</f>
        <v>0</v>
      </c>
      <c r="BVB9">
        <f>'Business Drivers'!BVB341</f>
        <v>0</v>
      </c>
      <c r="BVC9">
        <f>'Business Drivers'!BVC341</f>
        <v>0</v>
      </c>
      <c r="BVD9">
        <f>'Business Drivers'!BVD341</f>
        <v>0</v>
      </c>
      <c r="BVE9">
        <f>'Business Drivers'!BVE341</f>
        <v>0</v>
      </c>
      <c r="BVF9">
        <f>'Business Drivers'!BVF341</f>
        <v>0</v>
      </c>
      <c r="BVG9">
        <f>'Business Drivers'!BVG341</f>
        <v>0</v>
      </c>
      <c r="BVH9">
        <f>'Business Drivers'!BVH341</f>
        <v>0</v>
      </c>
      <c r="BVI9">
        <f>'Business Drivers'!BVI341</f>
        <v>0</v>
      </c>
      <c r="BVJ9">
        <f>'Business Drivers'!BVJ341</f>
        <v>0</v>
      </c>
      <c r="BVK9">
        <f>'Business Drivers'!BVK341</f>
        <v>0</v>
      </c>
      <c r="BVL9">
        <f>'Business Drivers'!BVL341</f>
        <v>0</v>
      </c>
      <c r="BVM9">
        <f>'Business Drivers'!BVM341</f>
        <v>0</v>
      </c>
      <c r="BVN9">
        <f>'Business Drivers'!BVN341</f>
        <v>0</v>
      </c>
      <c r="BVO9">
        <f>'Business Drivers'!BVO341</f>
        <v>0</v>
      </c>
      <c r="BVP9">
        <f>'Business Drivers'!BVP341</f>
        <v>0</v>
      </c>
      <c r="BVQ9">
        <f>'Business Drivers'!BVQ341</f>
        <v>0</v>
      </c>
      <c r="BVR9">
        <f>'Business Drivers'!BVR341</f>
        <v>0</v>
      </c>
      <c r="BVS9">
        <f>'Business Drivers'!BVS341</f>
        <v>0</v>
      </c>
      <c r="BVT9">
        <f>'Business Drivers'!BVT341</f>
        <v>0</v>
      </c>
      <c r="BVU9">
        <f>'Business Drivers'!BVU341</f>
        <v>0</v>
      </c>
      <c r="BVV9">
        <f>'Business Drivers'!BVV341</f>
        <v>0</v>
      </c>
      <c r="BVW9">
        <f>'Business Drivers'!BVW341</f>
        <v>0</v>
      </c>
      <c r="BVX9">
        <f>'Business Drivers'!BVX341</f>
        <v>0</v>
      </c>
      <c r="BVY9">
        <f>'Business Drivers'!BVY341</f>
        <v>0</v>
      </c>
      <c r="BVZ9">
        <f>'Business Drivers'!BVZ341</f>
        <v>0</v>
      </c>
      <c r="BWA9">
        <f>'Business Drivers'!BWA341</f>
        <v>0</v>
      </c>
      <c r="BWB9">
        <f>'Business Drivers'!BWB341</f>
        <v>0</v>
      </c>
      <c r="BWC9">
        <f>'Business Drivers'!BWC341</f>
        <v>0</v>
      </c>
      <c r="BWD9">
        <f>'Business Drivers'!BWD341</f>
        <v>0</v>
      </c>
      <c r="BWE9">
        <f>'Business Drivers'!BWE341</f>
        <v>0</v>
      </c>
      <c r="BWF9">
        <f>'Business Drivers'!BWF341</f>
        <v>0</v>
      </c>
      <c r="BWG9">
        <f>'Business Drivers'!BWG341</f>
        <v>0</v>
      </c>
      <c r="BWH9">
        <f>'Business Drivers'!BWH341</f>
        <v>0</v>
      </c>
      <c r="BWI9">
        <f>'Business Drivers'!BWI341</f>
        <v>0</v>
      </c>
      <c r="BWJ9">
        <f>'Business Drivers'!BWJ341</f>
        <v>0</v>
      </c>
      <c r="BWK9">
        <f>'Business Drivers'!BWK341</f>
        <v>0</v>
      </c>
      <c r="BWL9">
        <f>'Business Drivers'!BWL341</f>
        <v>0</v>
      </c>
      <c r="BWM9">
        <f>'Business Drivers'!BWM341</f>
        <v>0</v>
      </c>
      <c r="BWN9">
        <f>'Business Drivers'!BWN341</f>
        <v>0</v>
      </c>
      <c r="BWO9">
        <f>'Business Drivers'!BWO341</f>
        <v>0</v>
      </c>
      <c r="BWP9">
        <f>'Business Drivers'!BWP341</f>
        <v>0</v>
      </c>
      <c r="BWQ9">
        <f>'Business Drivers'!BWQ341</f>
        <v>0</v>
      </c>
      <c r="BWR9">
        <f>'Business Drivers'!BWR341</f>
        <v>0</v>
      </c>
      <c r="BWS9">
        <f>'Business Drivers'!BWS341</f>
        <v>0</v>
      </c>
      <c r="BWT9">
        <f>'Business Drivers'!BWT341</f>
        <v>0</v>
      </c>
      <c r="BWU9">
        <f>'Business Drivers'!BWU341</f>
        <v>0</v>
      </c>
      <c r="BWV9">
        <f>'Business Drivers'!BWV341</f>
        <v>0</v>
      </c>
      <c r="BWW9">
        <f>'Business Drivers'!BWW341</f>
        <v>0</v>
      </c>
      <c r="BWX9">
        <f>'Business Drivers'!BWX341</f>
        <v>0</v>
      </c>
      <c r="BWY9">
        <f>'Business Drivers'!BWY341</f>
        <v>0</v>
      </c>
      <c r="BWZ9">
        <f>'Business Drivers'!BWZ341</f>
        <v>0</v>
      </c>
      <c r="BXA9">
        <f>'Business Drivers'!BXA341</f>
        <v>0</v>
      </c>
      <c r="BXB9">
        <f>'Business Drivers'!BXB341</f>
        <v>0</v>
      </c>
      <c r="BXC9">
        <f>'Business Drivers'!BXC341</f>
        <v>0</v>
      </c>
      <c r="BXD9">
        <f>'Business Drivers'!BXD341</f>
        <v>0</v>
      </c>
      <c r="BXE9">
        <f>'Business Drivers'!BXE341</f>
        <v>0</v>
      </c>
      <c r="BXF9">
        <f>'Business Drivers'!BXF341</f>
        <v>0</v>
      </c>
      <c r="BXG9">
        <f>'Business Drivers'!BXG341</f>
        <v>0</v>
      </c>
      <c r="BXH9">
        <f>'Business Drivers'!BXH341</f>
        <v>0</v>
      </c>
      <c r="BXI9">
        <f>'Business Drivers'!BXI341</f>
        <v>0</v>
      </c>
      <c r="BXJ9">
        <f>'Business Drivers'!BXJ341</f>
        <v>0</v>
      </c>
      <c r="BXK9">
        <f>'Business Drivers'!BXK341</f>
        <v>0</v>
      </c>
      <c r="BXL9">
        <f>'Business Drivers'!BXL341</f>
        <v>0</v>
      </c>
      <c r="BXM9">
        <f>'Business Drivers'!BXM341</f>
        <v>0</v>
      </c>
      <c r="BXN9">
        <f>'Business Drivers'!BXN341</f>
        <v>0</v>
      </c>
      <c r="BXO9">
        <f>'Business Drivers'!BXO341</f>
        <v>0</v>
      </c>
      <c r="BXP9">
        <f>'Business Drivers'!BXP341</f>
        <v>0</v>
      </c>
      <c r="BXQ9">
        <f>'Business Drivers'!BXQ341</f>
        <v>0</v>
      </c>
      <c r="BXR9">
        <f>'Business Drivers'!BXR341</f>
        <v>0</v>
      </c>
      <c r="BXS9">
        <f>'Business Drivers'!BXS341</f>
        <v>0</v>
      </c>
      <c r="BXT9">
        <f>'Business Drivers'!BXT341</f>
        <v>0</v>
      </c>
      <c r="BXU9">
        <f>'Business Drivers'!BXU341</f>
        <v>0</v>
      </c>
      <c r="BXV9">
        <f>'Business Drivers'!BXV341</f>
        <v>0</v>
      </c>
      <c r="BXW9">
        <f>'Business Drivers'!BXW341</f>
        <v>0</v>
      </c>
      <c r="BXX9">
        <f>'Business Drivers'!BXX341</f>
        <v>0</v>
      </c>
      <c r="BXY9">
        <f>'Business Drivers'!BXY341</f>
        <v>0</v>
      </c>
      <c r="BXZ9">
        <f>'Business Drivers'!BXZ341</f>
        <v>0</v>
      </c>
      <c r="BYA9">
        <f>'Business Drivers'!BYA341</f>
        <v>0</v>
      </c>
      <c r="BYB9">
        <f>'Business Drivers'!BYB341</f>
        <v>0</v>
      </c>
      <c r="BYC9">
        <f>'Business Drivers'!BYC341</f>
        <v>0</v>
      </c>
      <c r="BYD9">
        <f>'Business Drivers'!BYD341</f>
        <v>0</v>
      </c>
      <c r="BYE9">
        <f>'Business Drivers'!BYE341</f>
        <v>0</v>
      </c>
      <c r="BYF9">
        <f>'Business Drivers'!BYF341</f>
        <v>0</v>
      </c>
      <c r="BYG9">
        <f>'Business Drivers'!BYG341</f>
        <v>0</v>
      </c>
      <c r="BYH9">
        <f>'Business Drivers'!BYH341</f>
        <v>0</v>
      </c>
      <c r="BYI9">
        <f>'Business Drivers'!BYI341</f>
        <v>0</v>
      </c>
      <c r="BYJ9">
        <f>'Business Drivers'!BYJ341</f>
        <v>0</v>
      </c>
      <c r="BYK9">
        <f>'Business Drivers'!BYK341</f>
        <v>0</v>
      </c>
      <c r="BYL9">
        <f>'Business Drivers'!BYL341</f>
        <v>0</v>
      </c>
      <c r="BYM9">
        <f>'Business Drivers'!BYM341</f>
        <v>0</v>
      </c>
      <c r="BYN9">
        <f>'Business Drivers'!BYN341</f>
        <v>0</v>
      </c>
      <c r="BYO9">
        <f>'Business Drivers'!BYO341</f>
        <v>0</v>
      </c>
      <c r="BYP9">
        <f>'Business Drivers'!BYP341</f>
        <v>0</v>
      </c>
      <c r="BYQ9">
        <f>'Business Drivers'!BYQ341</f>
        <v>0</v>
      </c>
      <c r="BYR9">
        <f>'Business Drivers'!BYR341</f>
        <v>0</v>
      </c>
      <c r="BYS9">
        <f>'Business Drivers'!BYS341</f>
        <v>0</v>
      </c>
      <c r="BYT9">
        <f>'Business Drivers'!BYT341</f>
        <v>0</v>
      </c>
      <c r="BYU9">
        <f>'Business Drivers'!BYU341</f>
        <v>0</v>
      </c>
      <c r="BYV9">
        <f>'Business Drivers'!BYV341</f>
        <v>0</v>
      </c>
      <c r="BYW9">
        <f>'Business Drivers'!BYW341</f>
        <v>0</v>
      </c>
      <c r="BYX9">
        <f>'Business Drivers'!BYX341</f>
        <v>0</v>
      </c>
      <c r="BYY9">
        <f>'Business Drivers'!BYY341</f>
        <v>0</v>
      </c>
      <c r="BYZ9">
        <f>'Business Drivers'!BYZ341</f>
        <v>0</v>
      </c>
      <c r="BZA9">
        <f>'Business Drivers'!BZA341</f>
        <v>0</v>
      </c>
      <c r="BZB9">
        <f>'Business Drivers'!BZB341</f>
        <v>0</v>
      </c>
      <c r="BZC9">
        <f>'Business Drivers'!BZC341</f>
        <v>0</v>
      </c>
      <c r="BZD9">
        <f>'Business Drivers'!BZD341</f>
        <v>0</v>
      </c>
      <c r="BZE9">
        <f>'Business Drivers'!BZE341</f>
        <v>0</v>
      </c>
      <c r="BZF9">
        <f>'Business Drivers'!BZF341</f>
        <v>0</v>
      </c>
      <c r="BZG9">
        <f>'Business Drivers'!BZG341</f>
        <v>0</v>
      </c>
      <c r="BZH9">
        <f>'Business Drivers'!BZH341</f>
        <v>0</v>
      </c>
      <c r="BZI9">
        <f>'Business Drivers'!BZI341</f>
        <v>0</v>
      </c>
      <c r="BZJ9">
        <f>'Business Drivers'!BZJ341</f>
        <v>0</v>
      </c>
      <c r="BZK9">
        <f>'Business Drivers'!BZK341</f>
        <v>0</v>
      </c>
      <c r="BZL9">
        <f>'Business Drivers'!BZL341</f>
        <v>0</v>
      </c>
      <c r="BZM9">
        <f>'Business Drivers'!BZM341</f>
        <v>0</v>
      </c>
      <c r="BZN9">
        <f>'Business Drivers'!BZN341</f>
        <v>0</v>
      </c>
      <c r="BZO9">
        <f>'Business Drivers'!BZO341</f>
        <v>0</v>
      </c>
      <c r="BZP9">
        <f>'Business Drivers'!BZP341</f>
        <v>0</v>
      </c>
      <c r="BZQ9">
        <f>'Business Drivers'!BZQ341</f>
        <v>0</v>
      </c>
      <c r="BZR9">
        <f>'Business Drivers'!BZR341</f>
        <v>0</v>
      </c>
      <c r="BZS9">
        <f>'Business Drivers'!BZS341</f>
        <v>0</v>
      </c>
      <c r="BZT9">
        <f>'Business Drivers'!BZT341</f>
        <v>0</v>
      </c>
      <c r="BZU9">
        <f>'Business Drivers'!BZU341</f>
        <v>0</v>
      </c>
      <c r="BZV9">
        <f>'Business Drivers'!BZV341</f>
        <v>0</v>
      </c>
      <c r="BZW9">
        <f>'Business Drivers'!BZW341</f>
        <v>0</v>
      </c>
      <c r="BZX9">
        <f>'Business Drivers'!BZX341</f>
        <v>0</v>
      </c>
      <c r="BZY9">
        <f>'Business Drivers'!BZY341</f>
        <v>0</v>
      </c>
      <c r="BZZ9">
        <f>'Business Drivers'!BZZ341</f>
        <v>0</v>
      </c>
      <c r="CAA9">
        <f>'Business Drivers'!CAA341</f>
        <v>0</v>
      </c>
      <c r="CAB9">
        <f>'Business Drivers'!CAB341</f>
        <v>0</v>
      </c>
      <c r="CAC9">
        <f>'Business Drivers'!CAC341</f>
        <v>0</v>
      </c>
      <c r="CAD9">
        <f>'Business Drivers'!CAD341</f>
        <v>0</v>
      </c>
      <c r="CAE9">
        <f>'Business Drivers'!CAE341</f>
        <v>0</v>
      </c>
      <c r="CAF9">
        <f>'Business Drivers'!CAF341</f>
        <v>0</v>
      </c>
      <c r="CAG9">
        <f>'Business Drivers'!CAG341</f>
        <v>0</v>
      </c>
      <c r="CAH9">
        <f>'Business Drivers'!CAH341</f>
        <v>0</v>
      </c>
      <c r="CAI9">
        <f>'Business Drivers'!CAI341</f>
        <v>0</v>
      </c>
      <c r="CAJ9">
        <f>'Business Drivers'!CAJ341</f>
        <v>0</v>
      </c>
      <c r="CAK9">
        <f>'Business Drivers'!CAK341</f>
        <v>0</v>
      </c>
      <c r="CAL9">
        <f>'Business Drivers'!CAL341</f>
        <v>0</v>
      </c>
      <c r="CAM9">
        <f>'Business Drivers'!CAM341</f>
        <v>0</v>
      </c>
      <c r="CAN9">
        <f>'Business Drivers'!CAN341</f>
        <v>0</v>
      </c>
      <c r="CAO9">
        <f>'Business Drivers'!CAO341</f>
        <v>0</v>
      </c>
      <c r="CAP9">
        <f>'Business Drivers'!CAP341</f>
        <v>0</v>
      </c>
      <c r="CAQ9">
        <f>'Business Drivers'!CAQ341</f>
        <v>0</v>
      </c>
      <c r="CAR9">
        <f>'Business Drivers'!CAR341</f>
        <v>0</v>
      </c>
      <c r="CAS9">
        <f>'Business Drivers'!CAS341</f>
        <v>0</v>
      </c>
      <c r="CAT9">
        <f>'Business Drivers'!CAT341</f>
        <v>0</v>
      </c>
      <c r="CAU9">
        <f>'Business Drivers'!CAU341</f>
        <v>0</v>
      </c>
      <c r="CAV9">
        <f>'Business Drivers'!CAV341</f>
        <v>0</v>
      </c>
      <c r="CAW9">
        <f>'Business Drivers'!CAW341</f>
        <v>0</v>
      </c>
      <c r="CAX9">
        <f>'Business Drivers'!CAX341</f>
        <v>0</v>
      </c>
      <c r="CAY9">
        <f>'Business Drivers'!CAY341</f>
        <v>0</v>
      </c>
      <c r="CAZ9">
        <f>'Business Drivers'!CAZ341</f>
        <v>0</v>
      </c>
      <c r="CBA9">
        <f>'Business Drivers'!CBA341</f>
        <v>0</v>
      </c>
      <c r="CBB9">
        <f>'Business Drivers'!CBB341</f>
        <v>0</v>
      </c>
      <c r="CBC9">
        <f>'Business Drivers'!CBC341</f>
        <v>0</v>
      </c>
      <c r="CBD9">
        <f>'Business Drivers'!CBD341</f>
        <v>0</v>
      </c>
      <c r="CBE9">
        <f>'Business Drivers'!CBE341</f>
        <v>0</v>
      </c>
      <c r="CBF9">
        <f>'Business Drivers'!CBF341</f>
        <v>0</v>
      </c>
      <c r="CBG9">
        <f>'Business Drivers'!CBG341</f>
        <v>0</v>
      </c>
      <c r="CBH9">
        <f>'Business Drivers'!CBH341</f>
        <v>0</v>
      </c>
      <c r="CBI9">
        <f>'Business Drivers'!CBI341</f>
        <v>0</v>
      </c>
      <c r="CBJ9">
        <f>'Business Drivers'!CBJ341</f>
        <v>0</v>
      </c>
      <c r="CBK9">
        <f>'Business Drivers'!CBK341</f>
        <v>0</v>
      </c>
      <c r="CBL9">
        <f>'Business Drivers'!CBL341</f>
        <v>0</v>
      </c>
      <c r="CBM9">
        <f>'Business Drivers'!CBM341</f>
        <v>0</v>
      </c>
      <c r="CBN9">
        <f>'Business Drivers'!CBN341</f>
        <v>0</v>
      </c>
      <c r="CBO9">
        <f>'Business Drivers'!CBO341</f>
        <v>0</v>
      </c>
      <c r="CBP9">
        <f>'Business Drivers'!CBP341</f>
        <v>0</v>
      </c>
      <c r="CBQ9">
        <f>'Business Drivers'!CBQ341</f>
        <v>0</v>
      </c>
      <c r="CBR9">
        <f>'Business Drivers'!CBR341</f>
        <v>0</v>
      </c>
      <c r="CBS9">
        <f>'Business Drivers'!CBS341</f>
        <v>0</v>
      </c>
      <c r="CBT9">
        <f>'Business Drivers'!CBT341</f>
        <v>0</v>
      </c>
      <c r="CBU9">
        <f>'Business Drivers'!CBU341</f>
        <v>0</v>
      </c>
      <c r="CBV9">
        <f>'Business Drivers'!CBV341</f>
        <v>0</v>
      </c>
      <c r="CBW9">
        <f>'Business Drivers'!CBW341</f>
        <v>0</v>
      </c>
      <c r="CBX9">
        <f>'Business Drivers'!CBX341</f>
        <v>0</v>
      </c>
      <c r="CBY9">
        <f>'Business Drivers'!CBY341</f>
        <v>0</v>
      </c>
      <c r="CBZ9">
        <f>'Business Drivers'!CBZ341</f>
        <v>0</v>
      </c>
      <c r="CCA9">
        <f>'Business Drivers'!CCA341</f>
        <v>0</v>
      </c>
      <c r="CCB9">
        <f>'Business Drivers'!CCB341</f>
        <v>0</v>
      </c>
      <c r="CCC9">
        <f>'Business Drivers'!CCC341</f>
        <v>0</v>
      </c>
      <c r="CCD9">
        <f>'Business Drivers'!CCD341</f>
        <v>0</v>
      </c>
      <c r="CCE9">
        <f>'Business Drivers'!CCE341</f>
        <v>0</v>
      </c>
      <c r="CCF9">
        <f>'Business Drivers'!CCF341</f>
        <v>0</v>
      </c>
      <c r="CCG9">
        <f>'Business Drivers'!CCG341</f>
        <v>0</v>
      </c>
      <c r="CCH9">
        <f>'Business Drivers'!CCH341</f>
        <v>0</v>
      </c>
      <c r="CCI9">
        <f>'Business Drivers'!CCI341</f>
        <v>0</v>
      </c>
      <c r="CCJ9">
        <f>'Business Drivers'!CCJ341</f>
        <v>0</v>
      </c>
      <c r="CCK9">
        <f>'Business Drivers'!CCK341</f>
        <v>0</v>
      </c>
      <c r="CCL9">
        <f>'Business Drivers'!CCL341</f>
        <v>0</v>
      </c>
      <c r="CCM9">
        <f>'Business Drivers'!CCM341</f>
        <v>0</v>
      </c>
      <c r="CCN9">
        <f>'Business Drivers'!CCN341</f>
        <v>0</v>
      </c>
      <c r="CCO9">
        <f>'Business Drivers'!CCO341</f>
        <v>0</v>
      </c>
      <c r="CCP9">
        <f>'Business Drivers'!CCP341</f>
        <v>0</v>
      </c>
      <c r="CCQ9">
        <f>'Business Drivers'!CCQ341</f>
        <v>0</v>
      </c>
      <c r="CCR9">
        <f>'Business Drivers'!CCR341</f>
        <v>0</v>
      </c>
      <c r="CCS9">
        <f>'Business Drivers'!CCS341</f>
        <v>0</v>
      </c>
      <c r="CCT9">
        <f>'Business Drivers'!CCT341</f>
        <v>0</v>
      </c>
      <c r="CCU9">
        <f>'Business Drivers'!CCU341</f>
        <v>0</v>
      </c>
      <c r="CCV9">
        <f>'Business Drivers'!CCV341</f>
        <v>0</v>
      </c>
      <c r="CCW9">
        <f>'Business Drivers'!CCW341</f>
        <v>0</v>
      </c>
      <c r="CCX9">
        <f>'Business Drivers'!CCX341</f>
        <v>0</v>
      </c>
      <c r="CCY9">
        <f>'Business Drivers'!CCY341</f>
        <v>0</v>
      </c>
      <c r="CCZ9">
        <f>'Business Drivers'!CCZ341</f>
        <v>0</v>
      </c>
      <c r="CDA9">
        <f>'Business Drivers'!CDA341</f>
        <v>0</v>
      </c>
      <c r="CDB9">
        <f>'Business Drivers'!CDB341</f>
        <v>0</v>
      </c>
      <c r="CDC9">
        <f>'Business Drivers'!CDC341</f>
        <v>0</v>
      </c>
      <c r="CDD9">
        <f>'Business Drivers'!CDD341</f>
        <v>0</v>
      </c>
      <c r="CDE9">
        <f>'Business Drivers'!CDE341</f>
        <v>0</v>
      </c>
      <c r="CDF9">
        <f>'Business Drivers'!CDF341</f>
        <v>0</v>
      </c>
      <c r="CDG9">
        <f>'Business Drivers'!CDG341</f>
        <v>0</v>
      </c>
      <c r="CDH9">
        <f>'Business Drivers'!CDH341</f>
        <v>0</v>
      </c>
      <c r="CDI9">
        <f>'Business Drivers'!CDI341</f>
        <v>0</v>
      </c>
      <c r="CDJ9">
        <f>'Business Drivers'!CDJ341</f>
        <v>0</v>
      </c>
      <c r="CDK9">
        <f>'Business Drivers'!CDK341</f>
        <v>0</v>
      </c>
      <c r="CDL9">
        <f>'Business Drivers'!CDL341</f>
        <v>0</v>
      </c>
      <c r="CDM9">
        <f>'Business Drivers'!CDM341</f>
        <v>0</v>
      </c>
      <c r="CDN9">
        <f>'Business Drivers'!CDN341</f>
        <v>0</v>
      </c>
      <c r="CDO9">
        <f>'Business Drivers'!CDO341</f>
        <v>0</v>
      </c>
      <c r="CDP9">
        <f>'Business Drivers'!CDP341</f>
        <v>0</v>
      </c>
      <c r="CDQ9">
        <f>'Business Drivers'!CDQ341</f>
        <v>0</v>
      </c>
      <c r="CDR9">
        <f>'Business Drivers'!CDR341</f>
        <v>0</v>
      </c>
      <c r="CDS9">
        <f>'Business Drivers'!CDS341</f>
        <v>0</v>
      </c>
      <c r="CDT9">
        <f>'Business Drivers'!CDT341</f>
        <v>0</v>
      </c>
      <c r="CDU9">
        <f>'Business Drivers'!CDU341</f>
        <v>0</v>
      </c>
      <c r="CDV9">
        <f>'Business Drivers'!CDV341</f>
        <v>0</v>
      </c>
      <c r="CDW9">
        <f>'Business Drivers'!CDW341</f>
        <v>0</v>
      </c>
      <c r="CDX9">
        <f>'Business Drivers'!CDX341</f>
        <v>0</v>
      </c>
      <c r="CDY9">
        <f>'Business Drivers'!CDY341</f>
        <v>0</v>
      </c>
      <c r="CDZ9">
        <f>'Business Drivers'!CDZ341</f>
        <v>0</v>
      </c>
      <c r="CEA9">
        <f>'Business Drivers'!CEA341</f>
        <v>0</v>
      </c>
      <c r="CEB9">
        <f>'Business Drivers'!CEB341</f>
        <v>0</v>
      </c>
      <c r="CEC9">
        <f>'Business Drivers'!CEC341</f>
        <v>0</v>
      </c>
      <c r="CED9">
        <f>'Business Drivers'!CED341</f>
        <v>0</v>
      </c>
      <c r="CEE9">
        <f>'Business Drivers'!CEE341</f>
        <v>0</v>
      </c>
      <c r="CEF9">
        <f>'Business Drivers'!CEF341</f>
        <v>0</v>
      </c>
      <c r="CEG9">
        <f>'Business Drivers'!CEG341</f>
        <v>0</v>
      </c>
      <c r="CEH9">
        <f>'Business Drivers'!CEH341</f>
        <v>0</v>
      </c>
      <c r="CEI9">
        <f>'Business Drivers'!CEI341</f>
        <v>0</v>
      </c>
      <c r="CEJ9">
        <f>'Business Drivers'!CEJ341</f>
        <v>0</v>
      </c>
      <c r="CEK9">
        <f>'Business Drivers'!CEK341</f>
        <v>0</v>
      </c>
      <c r="CEL9">
        <f>'Business Drivers'!CEL341</f>
        <v>0</v>
      </c>
      <c r="CEM9">
        <f>'Business Drivers'!CEM341</f>
        <v>0</v>
      </c>
      <c r="CEN9">
        <f>'Business Drivers'!CEN341</f>
        <v>0</v>
      </c>
      <c r="CEO9">
        <f>'Business Drivers'!CEO341</f>
        <v>0</v>
      </c>
      <c r="CEP9">
        <f>'Business Drivers'!CEP341</f>
        <v>0</v>
      </c>
      <c r="CEQ9">
        <f>'Business Drivers'!CEQ341</f>
        <v>0</v>
      </c>
      <c r="CER9">
        <f>'Business Drivers'!CER341</f>
        <v>0</v>
      </c>
      <c r="CES9">
        <f>'Business Drivers'!CES341</f>
        <v>0</v>
      </c>
      <c r="CET9">
        <f>'Business Drivers'!CET341</f>
        <v>0</v>
      </c>
      <c r="CEU9">
        <f>'Business Drivers'!CEU341</f>
        <v>0</v>
      </c>
      <c r="CEV9">
        <f>'Business Drivers'!CEV341</f>
        <v>0</v>
      </c>
      <c r="CEW9">
        <f>'Business Drivers'!CEW341</f>
        <v>0</v>
      </c>
      <c r="CEX9">
        <f>'Business Drivers'!CEX341</f>
        <v>0</v>
      </c>
      <c r="CEY9">
        <f>'Business Drivers'!CEY341</f>
        <v>0</v>
      </c>
      <c r="CEZ9">
        <f>'Business Drivers'!CEZ341</f>
        <v>0</v>
      </c>
      <c r="CFA9">
        <f>'Business Drivers'!CFA341</f>
        <v>0</v>
      </c>
      <c r="CFB9">
        <f>'Business Drivers'!CFB341</f>
        <v>0</v>
      </c>
      <c r="CFC9">
        <f>'Business Drivers'!CFC341</f>
        <v>0</v>
      </c>
      <c r="CFD9">
        <f>'Business Drivers'!CFD341</f>
        <v>0</v>
      </c>
      <c r="CFE9">
        <f>'Business Drivers'!CFE341</f>
        <v>0</v>
      </c>
      <c r="CFF9">
        <f>'Business Drivers'!CFF341</f>
        <v>0</v>
      </c>
      <c r="CFG9">
        <f>'Business Drivers'!CFG341</f>
        <v>0</v>
      </c>
      <c r="CFH9">
        <f>'Business Drivers'!CFH341</f>
        <v>0</v>
      </c>
      <c r="CFI9">
        <f>'Business Drivers'!CFI341</f>
        <v>0</v>
      </c>
      <c r="CFJ9">
        <f>'Business Drivers'!CFJ341</f>
        <v>0</v>
      </c>
      <c r="CFK9">
        <f>'Business Drivers'!CFK341</f>
        <v>0</v>
      </c>
      <c r="CFL9">
        <f>'Business Drivers'!CFL341</f>
        <v>0</v>
      </c>
      <c r="CFM9">
        <f>'Business Drivers'!CFM341</f>
        <v>0</v>
      </c>
      <c r="CFN9">
        <f>'Business Drivers'!CFN341</f>
        <v>0</v>
      </c>
      <c r="CFO9">
        <f>'Business Drivers'!CFO341</f>
        <v>0</v>
      </c>
      <c r="CFP9">
        <f>'Business Drivers'!CFP341</f>
        <v>0</v>
      </c>
      <c r="CFQ9">
        <f>'Business Drivers'!CFQ341</f>
        <v>0</v>
      </c>
      <c r="CFR9">
        <f>'Business Drivers'!CFR341</f>
        <v>0</v>
      </c>
      <c r="CFS9">
        <f>'Business Drivers'!CFS341</f>
        <v>0</v>
      </c>
      <c r="CFT9">
        <f>'Business Drivers'!CFT341</f>
        <v>0</v>
      </c>
      <c r="CFU9">
        <f>'Business Drivers'!CFU341</f>
        <v>0</v>
      </c>
      <c r="CFV9">
        <f>'Business Drivers'!CFV341</f>
        <v>0</v>
      </c>
      <c r="CFW9">
        <f>'Business Drivers'!CFW341</f>
        <v>0</v>
      </c>
      <c r="CFX9">
        <f>'Business Drivers'!CFX341</f>
        <v>0</v>
      </c>
      <c r="CFY9">
        <f>'Business Drivers'!CFY341</f>
        <v>0</v>
      </c>
      <c r="CFZ9">
        <f>'Business Drivers'!CFZ341</f>
        <v>0</v>
      </c>
      <c r="CGA9">
        <f>'Business Drivers'!CGA341</f>
        <v>0</v>
      </c>
      <c r="CGB9">
        <f>'Business Drivers'!CGB341</f>
        <v>0</v>
      </c>
      <c r="CGC9">
        <f>'Business Drivers'!CGC341</f>
        <v>0</v>
      </c>
      <c r="CGD9">
        <f>'Business Drivers'!CGD341</f>
        <v>0</v>
      </c>
      <c r="CGE9">
        <f>'Business Drivers'!CGE341</f>
        <v>0</v>
      </c>
      <c r="CGF9">
        <f>'Business Drivers'!CGF341</f>
        <v>0</v>
      </c>
      <c r="CGG9">
        <f>'Business Drivers'!CGG341</f>
        <v>0</v>
      </c>
      <c r="CGH9">
        <f>'Business Drivers'!CGH341</f>
        <v>0</v>
      </c>
      <c r="CGI9">
        <f>'Business Drivers'!CGI341</f>
        <v>0</v>
      </c>
      <c r="CGJ9">
        <f>'Business Drivers'!CGJ341</f>
        <v>0</v>
      </c>
      <c r="CGK9">
        <f>'Business Drivers'!CGK341</f>
        <v>0</v>
      </c>
      <c r="CGL9">
        <f>'Business Drivers'!CGL341</f>
        <v>0</v>
      </c>
      <c r="CGM9">
        <f>'Business Drivers'!CGM341</f>
        <v>0</v>
      </c>
      <c r="CGN9">
        <f>'Business Drivers'!CGN341</f>
        <v>0</v>
      </c>
      <c r="CGO9">
        <f>'Business Drivers'!CGO341</f>
        <v>0</v>
      </c>
      <c r="CGP9">
        <f>'Business Drivers'!CGP341</f>
        <v>0</v>
      </c>
      <c r="CGQ9">
        <f>'Business Drivers'!CGQ341</f>
        <v>0</v>
      </c>
      <c r="CGR9">
        <f>'Business Drivers'!CGR341</f>
        <v>0</v>
      </c>
      <c r="CGS9">
        <f>'Business Drivers'!CGS341</f>
        <v>0</v>
      </c>
      <c r="CGT9">
        <f>'Business Drivers'!CGT341</f>
        <v>0</v>
      </c>
      <c r="CGU9">
        <f>'Business Drivers'!CGU341</f>
        <v>0</v>
      </c>
      <c r="CGV9">
        <f>'Business Drivers'!CGV341</f>
        <v>0</v>
      </c>
      <c r="CGW9">
        <f>'Business Drivers'!CGW341</f>
        <v>0</v>
      </c>
      <c r="CGX9">
        <f>'Business Drivers'!CGX341</f>
        <v>0</v>
      </c>
      <c r="CGY9">
        <f>'Business Drivers'!CGY341</f>
        <v>0</v>
      </c>
      <c r="CGZ9">
        <f>'Business Drivers'!CGZ341</f>
        <v>0</v>
      </c>
      <c r="CHA9">
        <f>'Business Drivers'!CHA341</f>
        <v>0</v>
      </c>
      <c r="CHB9">
        <f>'Business Drivers'!CHB341</f>
        <v>0</v>
      </c>
      <c r="CHC9">
        <f>'Business Drivers'!CHC341</f>
        <v>0</v>
      </c>
      <c r="CHD9">
        <f>'Business Drivers'!CHD341</f>
        <v>0</v>
      </c>
      <c r="CHE9">
        <f>'Business Drivers'!CHE341</f>
        <v>0</v>
      </c>
      <c r="CHF9">
        <f>'Business Drivers'!CHF341</f>
        <v>0</v>
      </c>
      <c r="CHG9">
        <f>'Business Drivers'!CHG341</f>
        <v>0</v>
      </c>
      <c r="CHH9">
        <f>'Business Drivers'!CHH341</f>
        <v>0</v>
      </c>
      <c r="CHI9">
        <f>'Business Drivers'!CHI341</f>
        <v>0</v>
      </c>
      <c r="CHJ9">
        <f>'Business Drivers'!CHJ341</f>
        <v>0</v>
      </c>
      <c r="CHK9">
        <f>'Business Drivers'!CHK341</f>
        <v>0</v>
      </c>
      <c r="CHL9">
        <f>'Business Drivers'!CHL341</f>
        <v>0</v>
      </c>
      <c r="CHM9">
        <f>'Business Drivers'!CHM341</f>
        <v>0</v>
      </c>
      <c r="CHN9">
        <f>'Business Drivers'!CHN341</f>
        <v>0</v>
      </c>
      <c r="CHO9">
        <f>'Business Drivers'!CHO341</f>
        <v>0</v>
      </c>
      <c r="CHP9">
        <f>'Business Drivers'!CHP341</f>
        <v>0</v>
      </c>
      <c r="CHQ9">
        <f>'Business Drivers'!CHQ341</f>
        <v>0</v>
      </c>
      <c r="CHR9">
        <f>'Business Drivers'!CHR341</f>
        <v>0</v>
      </c>
      <c r="CHS9">
        <f>'Business Drivers'!CHS341</f>
        <v>0</v>
      </c>
      <c r="CHT9">
        <f>'Business Drivers'!CHT341</f>
        <v>0</v>
      </c>
      <c r="CHU9">
        <f>'Business Drivers'!CHU341</f>
        <v>0</v>
      </c>
      <c r="CHV9">
        <f>'Business Drivers'!CHV341</f>
        <v>0</v>
      </c>
      <c r="CHW9">
        <f>'Business Drivers'!CHW341</f>
        <v>0</v>
      </c>
      <c r="CHX9">
        <f>'Business Drivers'!CHX341</f>
        <v>0</v>
      </c>
      <c r="CHY9">
        <f>'Business Drivers'!CHY341</f>
        <v>0</v>
      </c>
      <c r="CHZ9">
        <f>'Business Drivers'!CHZ341</f>
        <v>0</v>
      </c>
      <c r="CIA9">
        <f>'Business Drivers'!CIA341</f>
        <v>0</v>
      </c>
      <c r="CIB9">
        <f>'Business Drivers'!CIB341</f>
        <v>0</v>
      </c>
      <c r="CIC9">
        <f>'Business Drivers'!CIC341</f>
        <v>0</v>
      </c>
      <c r="CID9">
        <f>'Business Drivers'!CID341</f>
        <v>0</v>
      </c>
      <c r="CIE9">
        <f>'Business Drivers'!CIE341</f>
        <v>0</v>
      </c>
      <c r="CIF9">
        <f>'Business Drivers'!CIF341</f>
        <v>0</v>
      </c>
      <c r="CIG9">
        <f>'Business Drivers'!CIG341</f>
        <v>0</v>
      </c>
      <c r="CIH9">
        <f>'Business Drivers'!CIH341</f>
        <v>0</v>
      </c>
      <c r="CII9">
        <f>'Business Drivers'!CII341</f>
        <v>0</v>
      </c>
      <c r="CIJ9">
        <f>'Business Drivers'!CIJ341</f>
        <v>0</v>
      </c>
      <c r="CIK9">
        <f>'Business Drivers'!CIK341</f>
        <v>0</v>
      </c>
      <c r="CIL9">
        <f>'Business Drivers'!CIL341</f>
        <v>0</v>
      </c>
      <c r="CIM9">
        <f>'Business Drivers'!CIM341</f>
        <v>0</v>
      </c>
      <c r="CIN9">
        <f>'Business Drivers'!CIN341</f>
        <v>0</v>
      </c>
      <c r="CIO9">
        <f>'Business Drivers'!CIO341</f>
        <v>0</v>
      </c>
      <c r="CIP9">
        <f>'Business Drivers'!CIP341</f>
        <v>0</v>
      </c>
      <c r="CIQ9">
        <f>'Business Drivers'!CIQ341</f>
        <v>0</v>
      </c>
      <c r="CIR9">
        <f>'Business Drivers'!CIR341</f>
        <v>0</v>
      </c>
      <c r="CIS9">
        <f>'Business Drivers'!CIS341</f>
        <v>0</v>
      </c>
      <c r="CIT9">
        <f>'Business Drivers'!CIT341</f>
        <v>0</v>
      </c>
      <c r="CIU9">
        <f>'Business Drivers'!CIU341</f>
        <v>0</v>
      </c>
      <c r="CIV9">
        <f>'Business Drivers'!CIV341</f>
        <v>0</v>
      </c>
      <c r="CIW9">
        <f>'Business Drivers'!CIW341</f>
        <v>0</v>
      </c>
      <c r="CIX9">
        <f>'Business Drivers'!CIX341</f>
        <v>0</v>
      </c>
      <c r="CIY9">
        <f>'Business Drivers'!CIY341</f>
        <v>0</v>
      </c>
      <c r="CIZ9">
        <f>'Business Drivers'!CIZ341</f>
        <v>0</v>
      </c>
      <c r="CJA9">
        <f>'Business Drivers'!CJA341</f>
        <v>0</v>
      </c>
      <c r="CJB9">
        <f>'Business Drivers'!CJB341</f>
        <v>0</v>
      </c>
      <c r="CJC9">
        <f>'Business Drivers'!CJC341</f>
        <v>0</v>
      </c>
      <c r="CJD9">
        <f>'Business Drivers'!CJD341</f>
        <v>0</v>
      </c>
      <c r="CJE9">
        <f>'Business Drivers'!CJE341</f>
        <v>0</v>
      </c>
      <c r="CJF9">
        <f>'Business Drivers'!CJF341</f>
        <v>0</v>
      </c>
      <c r="CJG9">
        <f>'Business Drivers'!CJG341</f>
        <v>0</v>
      </c>
      <c r="CJH9">
        <f>'Business Drivers'!CJH341</f>
        <v>0</v>
      </c>
      <c r="CJI9">
        <f>'Business Drivers'!CJI341</f>
        <v>0</v>
      </c>
      <c r="CJJ9">
        <f>'Business Drivers'!CJJ341</f>
        <v>0</v>
      </c>
      <c r="CJK9">
        <f>'Business Drivers'!CJK341</f>
        <v>0</v>
      </c>
      <c r="CJL9">
        <f>'Business Drivers'!CJL341</f>
        <v>0</v>
      </c>
      <c r="CJM9">
        <f>'Business Drivers'!CJM341</f>
        <v>0</v>
      </c>
      <c r="CJN9">
        <f>'Business Drivers'!CJN341</f>
        <v>0</v>
      </c>
      <c r="CJO9">
        <f>'Business Drivers'!CJO341</f>
        <v>0</v>
      </c>
      <c r="CJP9">
        <f>'Business Drivers'!CJP341</f>
        <v>0</v>
      </c>
      <c r="CJQ9">
        <f>'Business Drivers'!CJQ341</f>
        <v>0</v>
      </c>
      <c r="CJR9">
        <f>'Business Drivers'!CJR341</f>
        <v>0</v>
      </c>
      <c r="CJS9">
        <f>'Business Drivers'!CJS341</f>
        <v>0</v>
      </c>
      <c r="CJT9">
        <f>'Business Drivers'!CJT341</f>
        <v>0</v>
      </c>
      <c r="CJU9">
        <f>'Business Drivers'!CJU341</f>
        <v>0</v>
      </c>
      <c r="CJV9">
        <f>'Business Drivers'!CJV341</f>
        <v>0</v>
      </c>
      <c r="CJW9">
        <f>'Business Drivers'!CJW341</f>
        <v>0</v>
      </c>
      <c r="CJX9">
        <f>'Business Drivers'!CJX341</f>
        <v>0</v>
      </c>
      <c r="CJY9">
        <f>'Business Drivers'!CJY341</f>
        <v>0</v>
      </c>
      <c r="CJZ9">
        <f>'Business Drivers'!CJZ341</f>
        <v>0</v>
      </c>
      <c r="CKA9">
        <f>'Business Drivers'!CKA341</f>
        <v>0</v>
      </c>
      <c r="CKB9">
        <f>'Business Drivers'!CKB341</f>
        <v>0</v>
      </c>
      <c r="CKC9">
        <f>'Business Drivers'!CKC341</f>
        <v>0</v>
      </c>
      <c r="CKD9">
        <f>'Business Drivers'!CKD341</f>
        <v>0</v>
      </c>
      <c r="CKE9">
        <f>'Business Drivers'!CKE341</f>
        <v>0</v>
      </c>
      <c r="CKF9">
        <f>'Business Drivers'!CKF341</f>
        <v>0</v>
      </c>
      <c r="CKG9">
        <f>'Business Drivers'!CKG341</f>
        <v>0</v>
      </c>
      <c r="CKH9">
        <f>'Business Drivers'!CKH341</f>
        <v>0</v>
      </c>
      <c r="CKI9">
        <f>'Business Drivers'!CKI341</f>
        <v>0</v>
      </c>
      <c r="CKJ9">
        <f>'Business Drivers'!CKJ341</f>
        <v>0</v>
      </c>
      <c r="CKK9">
        <f>'Business Drivers'!CKK341</f>
        <v>0</v>
      </c>
      <c r="CKL9">
        <f>'Business Drivers'!CKL341</f>
        <v>0</v>
      </c>
      <c r="CKM9">
        <f>'Business Drivers'!CKM341</f>
        <v>0</v>
      </c>
      <c r="CKN9">
        <f>'Business Drivers'!CKN341</f>
        <v>0</v>
      </c>
      <c r="CKO9">
        <f>'Business Drivers'!CKO341</f>
        <v>0</v>
      </c>
      <c r="CKP9">
        <f>'Business Drivers'!CKP341</f>
        <v>0</v>
      </c>
      <c r="CKQ9">
        <f>'Business Drivers'!CKQ341</f>
        <v>0</v>
      </c>
      <c r="CKR9">
        <f>'Business Drivers'!CKR341</f>
        <v>0</v>
      </c>
      <c r="CKS9">
        <f>'Business Drivers'!CKS341</f>
        <v>0</v>
      </c>
      <c r="CKT9">
        <f>'Business Drivers'!CKT341</f>
        <v>0</v>
      </c>
      <c r="CKU9">
        <f>'Business Drivers'!CKU341</f>
        <v>0</v>
      </c>
      <c r="CKV9">
        <f>'Business Drivers'!CKV341</f>
        <v>0</v>
      </c>
      <c r="CKW9">
        <f>'Business Drivers'!CKW341</f>
        <v>0</v>
      </c>
      <c r="CKX9">
        <f>'Business Drivers'!CKX341</f>
        <v>0</v>
      </c>
      <c r="CKY9">
        <f>'Business Drivers'!CKY341</f>
        <v>0</v>
      </c>
      <c r="CKZ9">
        <f>'Business Drivers'!CKZ341</f>
        <v>0</v>
      </c>
      <c r="CLA9">
        <f>'Business Drivers'!CLA341</f>
        <v>0</v>
      </c>
      <c r="CLB9">
        <f>'Business Drivers'!CLB341</f>
        <v>0</v>
      </c>
      <c r="CLC9">
        <f>'Business Drivers'!CLC341</f>
        <v>0</v>
      </c>
      <c r="CLD9">
        <f>'Business Drivers'!CLD341</f>
        <v>0</v>
      </c>
      <c r="CLE9">
        <f>'Business Drivers'!CLE341</f>
        <v>0</v>
      </c>
      <c r="CLF9">
        <f>'Business Drivers'!CLF341</f>
        <v>0</v>
      </c>
      <c r="CLG9">
        <f>'Business Drivers'!CLG341</f>
        <v>0</v>
      </c>
      <c r="CLH9">
        <f>'Business Drivers'!CLH341</f>
        <v>0</v>
      </c>
      <c r="CLI9">
        <f>'Business Drivers'!CLI341</f>
        <v>0</v>
      </c>
      <c r="CLJ9">
        <f>'Business Drivers'!CLJ341</f>
        <v>0</v>
      </c>
      <c r="CLK9">
        <f>'Business Drivers'!CLK341</f>
        <v>0</v>
      </c>
      <c r="CLL9">
        <f>'Business Drivers'!CLL341</f>
        <v>0</v>
      </c>
      <c r="CLM9">
        <f>'Business Drivers'!CLM341</f>
        <v>0</v>
      </c>
      <c r="CLN9">
        <f>'Business Drivers'!CLN341</f>
        <v>0</v>
      </c>
      <c r="CLO9">
        <f>'Business Drivers'!CLO341</f>
        <v>0</v>
      </c>
      <c r="CLP9">
        <f>'Business Drivers'!CLP341</f>
        <v>0</v>
      </c>
      <c r="CLQ9">
        <f>'Business Drivers'!CLQ341</f>
        <v>0</v>
      </c>
      <c r="CLR9">
        <f>'Business Drivers'!CLR341</f>
        <v>0</v>
      </c>
      <c r="CLS9">
        <f>'Business Drivers'!CLS341</f>
        <v>0</v>
      </c>
      <c r="CLT9">
        <f>'Business Drivers'!CLT341</f>
        <v>0</v>
      </c>
      <c r="CLU9">
        <f>'Business Drivers'!CLU341</f>
        <v>0</v>
      </c>
      <c r="CLV9">
        <f>'Business Drivers'!CLV341</f>
        <v>0</v>
      </c>
      <c r="CLW9">
        <f>'Business Drivers'!CLW341</f>
        <v>0</v>
      </c>
      <c r="CLX9">
        <f>'Business Drivers'!CLX341</f>
        <v>0</v>
      </c>
      <c r="CLY9">
        <f>'Business Drivers'!CLY341</f>
        <v>0</v>
      </c>
      <c r="CLZ9">
        <f>'Business Drivers'!CLZ341</f>
        <v>0</v>
      </c>
      <c r="CMA9">
        <f>'Business Drivers'!CMA341</f>
        <v>0</v>
      </c>
      <c r="CMB9">
        <f>'Business Drivers'!CMB341</f>
        <v>0</v>
      </c>
      <c r="CMC9">
        <f>'Business Drivers'!CMC341</f>
        <v>0</v>
      </c>
      <c r="CMD9">
        <f>'Business Drivers'!CMD341</f>
        <v>0</v>
      </c>
      <c r="CME9">
        <f>'Business Drivers'!CME341</f>
        <v>0</v>
      </c>
      <c r="CMF9">
        <f>'Business Drivers'!CMF341</f>
        <v>0</v>
      </c>
      <c r="CMG9">
        <f>'Business Drivers'!CMG341</f>
        <v>0</v>
      </c>
      <c r="CMH9">
        <f>'Business Drivers'!CMH341</f>
        <v>0</v>
      </c>
      <c r="CMI9">
        <f>'Business Drivers'!CMI341</f>
        <v>0</v>
      </c>
      <c r="CMJ9">
        <f>'Business Drivers'!CMJ341</f>
        <v>0</v>
      </c>
      <c r="CMK9">
        <f>'Business Drivers'!CMK341</f>
        <v>0</v>
      </c>
      <c r="CML9">
        <f>'Business Drivers'!CML341</f>
        <v>0</v>
      </c>
      <c r="CMM9">
        <f>'Business Drivers'!CMM341</f>
        <v>0</v>
      </c>
      <c r="CMN9">
        <f>'Business Drivers'!CMN341</f>
        <v>0</v>
      </c>
      <c r="CMO9">
        <f>'Business Drivers'!CMO341</f>
        <v>0</v>
      </c>
      <c r="CMP9">
        <f>'Business Drivers'!CMP341</f>
        <v>0</v>
      </c>
      <c r="CMQ9">
        <f>'Business Drivers'!CMQ341</f>
        <v>0</v>
      </c>
      <c r="CMR9">
        <f>'Business Drivers'!CMR341</f>
        <v>0</v>
      </c>
      <c r="CMS9">
        <f>'Business Drivers'!CMS341</f>
        <v>0</v>
      </c>
      <c r="CMT9">
        <f>'Business Drivers'!CMT341</f>
        <v>0</v>
      </c>
      <c r="CMU9">
        <f>'Business Drivers'!CMU341</f>
        <v>0</v>
      </c>
      <c r="CMV9">
        <f>'Business Drivers'!CMV341</f>
        <v>0</v>
      </c>
      <c r="CMW9">
        <f>'Business Drivers'!CMW341</f>
        <v>0</v>
      </c>
      <c r="CMX9">
        <f>'Business Drivers'!CMX341</f>
        <v>0</v>
      </c>
      <c r="CMY9">
        <f>'Business Drivers'!CMY341</f>
        <v>0</v>
      </c>
      <c r="CMZ9">
        <f>'Business Drivers'!CMZ341</f>
        <v>0</v>
      </c>
      <c r="CNA9">
        <f>'Business Drivers'!CNA341</f>
        <v>0</v>
      </c>
      <c r="CNB9">
        <f>'Business Drivers'!CNB341</f>
        <v>0</v>
      </c>
      <c r="CNC9">
        <f>'Business Drivers'!CNC341</f>
        <v>0</v>
      </c>
      <c r="CND9">
        <f>'Business Drivers'!CND341</f>
        <v>0</v>
      </c>
      <c r="CNE9">
        <f>'Business Drivers'!CNE341</f>
        <v>0</v>
      </c>
      <c r="CNF9">
        <f>'Business Drivers'!CNF341</f>
        <v>0</v>
      </c>
      <c r="CNG9">
        <f>'Business Drivers'!CNG341</f>
        <v>0</v>
      </c>
      <c r="CNH9">
        <f>'Business Drivers'!CNH341</f>
        <v>0</v>
      </c>
      <c r="CNI9">
        <f>'Business Drivers'!CNI341</f>
        <v>0</v>
      </c>
      <c r="CNJ9">
        <f>'Business Drivers'!CNJ341</f>
        <v>0</v>
      </c>
      <c r="CNK9">
        <f>'Business Drivers'!CNK341</f>
        <v>0</v>
      </c>
      <c r="CNL9">
        <f>'Business Drivers'!CNL341</f>
        <v>0</v>
      </c>
      <c r="CNM9">
        <f>'Business Drivers'!CNM341</f>
        <v>0</v>
      </c>
      <c r="CNN9">
        <f>'Business Drivers'!CNN341</f>
        <v>0</v>
      </c>
      <c r="CNO9">
        <f>'Business Drivers'!CNO341</f>
        <v>0</v>
      </c>
      <c r="CNP9">
        <f>'Business Drivers'!CNP341</f>
        <v>0</v>
      </c>
      <c r="CNQ9">
        <f>'Business Drivers'!CNQ341</f>
        <v>0</v>
      </c>
      <c r="CNR9">
        <f>'Business Drivers'!CNR341</f>
        <v>0</v>
      </c>
      <c r="CNS9">
        <f>'Business Drivers'!CNS341</f>
        <v>0</v>
      </c>
      <c r="CNT9">
        <f>'Business Drivers'!CNT341</f>
        <v>0</v>
      </c>
      <c r="CNU9">
        <f>'Business Drivers'!CNU341</f>
        <v>0</v>
      </c>
      <c r="CNV9">
        <f>'Business Drivers'!CNV341</f>
        <v>0</v>
      </c>
      <c r="CNW9">
        <f>'Business Drivers'!CNW341</f>
        <v>0</v>
      </c>
      <c r="CNX9">
        <f>'Business Drivers'!CNX341</f>
        <v>0</v>
      </c>
      <c r="CNY9">
        <f>'Business Drivers'!CNY341</f>
        <v>0</v>
      </c>
      <c r="CNZ9">
        <f>'Business Drivers'!CNZ341</f>
        <v>0</v>
      </c>
      <c r="COA9">
        <f>'Business Drivers'!COA341</f>
        <v>0</v>
      </c>
      <c r="COB9">
        <f>'Business Drivers'!COB341</f>
        <v>0</v>
      </c>
      <c r="COC9">
        <f>'Business Drivers'!COC341</f>
        <v>0</v>
      </c>
      <c r="COD9">
        <f>'Business Drivers'!COD341</f>
        <v>0</v>
      </c>
      <c r="COE9">
        <f>'Business Drivers'!COE341</f>
        <v>0</v>
      </c>
      <c r="COF9">
        <f>'Business Drivers'!COF341</f>
        <v>0</v>
      </c>
      <c r="COG9">
        <f>'Business Drivers'!COG341</f>
        <v>0</v>
      </c>
      <c r="COH9">
        <f>'Business Drivers'!COH341</f>
        <v>0</v>
      </c>
      <c r="COI9">
        <f>'Business Drivers'!COI341</f>
        <v>0</v>
      </c>
      <c r="COJ9">
        <f>'Business Drivers'!COJ341</f>
        <v>0</v>
      </c>
      <c r="COK9">
        <f>'Business Drivers'!COK341</f>
        <v>0</v>
      </c>
      <c r="COL9">
        <f>'Business Drivers'!COL341</f>
        <v>0</v>
      </c>
      <c r="COM9">
        <f>'Business Drivers'!COM341</f>
        <v>0</v>
      </c>
      <c r="CON9">
        <f>'Business Drivers'!CON341</f>
        <v>0</v>
      </c>
      <c r="COO9">
        <f>'Business Drivers'!COO341</f>
        <v>0</v>
      </c>
      <c r="COP9">
        <f>'Business Drivers'!COP341</f>
        <v>0</v>
      </c>
      <c r="COQ9">
        <f>'Business Drivers'!COQ341</f>
        <v>0</v>
      </c>
      <c r="COR9">
        <f>'Business Drivers'!COR341</f>
        <v>0</v>
      </c>
      <c r="COS9">
        <f>'Business Drivers'!COS341</f>
        <v>0</v>
      </c>
      <c r="COT9">
        <f>'Business Drivers'!COT341</f>
        <v>0</v>
      </c>
      <c r="COU9">
        <f>'Business Drivers'!COU341</f>
        <v>0</v>
      </c>
      <c r="COV9">
        <f>'Business Drivers'!COV341</f>
        <v>0</v>
      </c>
      <c r="COW9">
        <f>'Business Drivers'!COW341</f>
        <v>0</v>
      </c>
      <c r="COX9">
        <f>'Business Drivers'!COX341</f>
        <v>0</v>
      </c>
      <c r="COY9">
        <f>'Business Drivers'!COY341</f>
        <v>0</v>
      </c>
      <c r="COZ9">
        <f>'Business Drivers'!COZ341</f>
        <v>0</v>
      </c>
      <c r="CPA9">
        <f>'Business Drivers'!CPA341</f>
        <v>0</v>
      </c>
      <c r="CPB9">
        <f>'Business Drivers'!CPB341</f>
        <v>0</v>
      </c>
      <c r="CPC9">
        <f>'Business Drivers'!CPC341</f>
        <v>0</v>
      </c>
      <c r="CPD9">
        <f>'Business Drivers'!CPD341</f>
        <v>0</v>
      </c>
      <c r="CPE9">
        <f>'Business Drivers'!CPE341</f>
        <v>0</v>
      </c>
      <c r="CPF9">
        <f>'Business Drivers'!CPF341</f>
        <v>0</v>
      </c>
      <c r="CPG9">
        <f>'Business Drivers'!CPG341</f>
        <v>0</v>
      </c>
      <c r="CPH9">
        <f>'Business Drivers'!CPH341</f>
        <v>0</v>
      </c>
      <c r="CPI9">
        <f>'Business Drivers'!CPI341</f>
        <v>0</v>
      </c>
      <c r="CPJ9">
        <f>'Business Drivers'!CPJ341</f>
        <v>0</v>
      </c>
      <c r="CPK9">
        <f>'Business Drivers'!CPK341</f>
        <v>0</v>
      </c>
      <c r="CPL9">
        <f>'Business Drivers'!CPL341</f>
        <v>0</v>
      </c>
      <c r="CPM9">
        <f>'Business Drivers'!CPM341</f>
        <v>0</v>
      </c>
      <c r="CPN9">
        <f>'Business Drivers'!CPN341</f>
        <v>0</v>
      </c>
      <c r="CPO9">
        <f>'Business Drivers'!CPO341</f>
        <v>0</v>
      </c>
      <c r="CPP9">
        <f>'Business Drivers'!CPP341</f>
        <v>0</v>
      </c>
      <c r="CPQ9">
        <f>'Business Drivers'!CPQ341</f>
        <v>0</v>
      </c>
      <c r="CPR9">
        <f>'Business Drivers'!CPR341</f>
        <v>0</v>
      </c>
      <c r="CPS9">
        <f>'Business Drivers'!CPS341</f>
        <v>0</v>
      </c>
      <c r="CPT9">
        <f>'Business Drivers'!CPT341</f>
        <v>0</v>
      </c>
      <c r="CPU9">
        <f>'Business Drivers'!CPU341</f>
        <v>0</v>
      </c>
      <c r="CPV9">
        <f>'Business Drivers'!CPV341</f>
        <v>0</v>
      </c>
      <c r="CPW9">
        <f>'Business Drivers'!CPW341</f>
        <v>0</v>
      </c>
      <c r="CPX9">
        <f>'Business Drivers'!CPX341</f>
        <v>0</v>
      </c>
      <c r="CPY9">
        <f>'Business Drivers'!CPY341</f>
        <v>0</v>
      </c>
      <c r="CPZ9">
        <f>'Business Drivers'!CPZ341</f>
        <v>0</v>
      </c>
      <c r="CQA9">
        <f>'Business Drivers'!CQA341</f>
        <v>0</v>
      </c>
      <c r="CQB9">
        <f>'Business Drivers'!CQB341</f>
        <v>0</v>
      </c>
      <c r="CQC9">
        <f>'Business Drivers'!CQC341</f>
        <v>0</v>
      </c>
      <c r="CQD9">
        <f>'Business Drivers'!CQD341</f>
        <v>0</v>
      </c>
      <c r="CQE9">
        <f>'Business Drivers'!CQE341</f>
        <v>0</v>
      </c>
      <c r="CQF9">
        <f>'Business Drivers'!CQF341</f>
        <v>0</v>
      </c>
      <c r="CQG9">
        <f>'Business Drivers'!CQG341</f>
        <v>0</v>
      </c>
      <c r="CQH9">
        <f>'Business Drivers'!CQH341</f>
        <v>0</v>
      </c>
      <c r="CQI9">
        <f>'Business Drivers'!CQI341</f>
        <v>0</v>
      </c>
      <c r="CQJ9">
        <f>'Business Drivers'!CQJ341</f>
        <v>0</v>
      </c>
      <c r="CQK9">
        <f>'Business Drivers'!CQK341</f>
        <v>0</v>
      </c>
      <c r="CQL9">
        <f>'Business Drivers'!CQL341</f>
        <v>0</v>
      </c>
      <c r="CQM9">
        <f>'Business Drivers'!CQM341</f>
        <v>0</v>
      </c>
      <c r="CQN9">
        <f>'Business Drivers'!CQN341</f>
        <v>0</v>
      </c>
      <c r="CQO9">
        <f>'Business Drivers'!CQO341</f>
        <v>0</v>
      </c>
      <c r="CQP9">
        <f>'Business Drivers'!CQP341</f>
        <v>0</v>
      </c>
      <c r="CQQ9">
        <f>'Business Drivers'!CQQ341</f>
        <v>0</v>
      </c>
      <c r="CQR9">
        <f>'Business Drivers'!CQR341</f>
        <v>0</v>
      </c>
      <c r="CQS9">
        <f>'Business Drivers'!CQS341</f>
        <v>0</v>
      </c>
      <c r="CQT9">
        <f>'Business Drivers'!CQT341</f>
        <v>0</v>
      </c>
      <c r="CQU9">
        <f>'Business Drivers'!CQU341</f>
        <v>0</v>
      </c>
      <c r="CQV9">
        <f>'Business Drivers'!CQV341</f>
        <v>0</v>
      </c>
      <c r="CQW9">
        <f>'Business Drivers'!CQW341</f>
        <v>0</v>
      </c>
      <c r="CQX9">
        <f>'Business Drivers'!CQX341</f>
        <v>0</v>
      </c>
      <c r="CQY9">
        <f>'Business Drivers'!CQY341</f>
        <v>0</v>
      </c>
      <c r="CQZ9">
        <f>'Business Drivers'!CQZ341</f>
        <v>0</v>
      </c>
      <c r="CRA9">
        <f>'Business Drivers'!CRA341</f>
        <v>0</v>
      </c>
      <c r="CRB9">
        <f>'Business Drivers'!CRB341</f>
        <v>0</v>
      </c>
      <c r="CRC9">
        <f>'Business Drivers'!CRC341</f>
        <v>0</v>
      </c>
      <c r="CRD9">
        <f>'Business Drivers'!CRD341</f>
        <v>0</v>
      </c>
      <c r="CRE9">
        <f>'Business Drivers'!CRE341</f>
        <v>0</v>
      </c>
      <c r="CRF9">
        <f>'Business Drivers'!CRF341</f>
        <v>0</v>
      </c>
      <c r="CRG9">
        <f>'Business Drivers'!CRG341</f>
        <v>0</v>
      </c>
      <c r="CRH9">
        <f>'Business Drivers'!CRH341</f>
        <v>0</v>
      </c>
      <c r="CRI9">
        <f>'Business Drivers'!CRI341</f>
        <v>0</v>
      </c>
      <c r="CRJ9">
        <f>'Business Drivers'!CRJ341</f>
        <v>0</v>
      </c>
      <c r="CRK9">
        <f>'Business Drivers'!CRK341</f>
        <v>0</v>
      </c>
      <c r="CRL9">
        <f>'Business Drivers'!CRL341</f>
        <v>0</v>
      </c>
      <c r="CRM9">
        <f>'Business Drivers'!CRM341</f>
        <v>0</v>
      </c>
      <c r="CRN9">
        <f>'Business Drivers'!CRN341</f>
        <v>0</v>
      </c>
      <c r="CRO9">
        <f>'Business Drivers'!CRO341</f>
        <v>0</v>
      </c>
      <c r="CRP9">
        <f>'Business Drivers'!CRP341</f>
        <v>0</v>
      </c>
      <c r="CRQ9">
        <f>'Business Drivers'!CRQ341</f>
        <v>0</v>
      </c>
      <c r="CRR9">
        <f>'Business Drivers'!CRR341</f>
        <v>0</v>
      </c>
      <c r="CRS9">
        <f>'Business Drivers'!CRS341</f>
        <v>0</v>
      </c>
      <c r="CRT9">
        <f>'Business Drivers'!CRT341</f>
        <v>0</v>
      </c>
      <c r="CRU9">
        <f>'Business Drivers'!CRU341</f>
        <v>0</v>
      </c>
      <c r="CRV9">
        <f>'Business Drivers'!CRV341</f>
        <v>0</v>
      </c>
      <c r="CRW9">
        <f>'Business Drivers'!CRW341</f>
        <v>0</v>
      </c>
      <c r="CRX9">
        <f>'Business Drivers'!CRX341</f>
        <v>0</v>
      </c>
      <c r="CRY9">
        <f>'Business Drivers'!CRY341</f>
        <v>0</v>
      </c>
      <c r="CRZ9">
        <f>'Business Drivers'!CRZ341</f>
        <v>0</v>
      </c>
      <c r="CSA9">
        <f>'Business Drivers'!CSA341</f>
        <v>0</v>
      </c>
      <c r="CSB9">
        <f>'Business Drivers'!CSB341</f>
        <v>0</v>
      </c>
      <c r="CSC9">
        <f>'Business Drivers'!CSC341</f>
        <v>0</v>
      </c>
      <c r="CSD9">
        <f>'Business Drivers'!CSD341</f>
        <v>0</v>
      </c>
      <c r="CSE9">
        <f>'Business Drivers'!CSE341</f>
        <v>0</v>
      </c>
      <c r="CSF9">
        <f>'Business Drivers'!CSF341</f>
        <v>0</v>
      </c>
      <c r="CSG9">
        <f>'Business Drivers'!CSG341</f>
        <v>0</v>
      </c>
      <c r="CSH9">
        <f>'Business Drivers'!CSH341</f>
        <v>0</v>
      </c>
      <c r="CSI9">
        <f>'Business Drivers'!CSI341</f>
        <v>0</v>
      </c>
      <c r="CSJ9">
        <f>'Business Drivers'!CSJ341</f>
        <v>0</v>
      </c>
      <c r="CSK9">
        <f>'Business Drivers'!CSK341</f>
        <v>0</v>
      </c>
      <c r="CSL9">
        <f>'Business Drivers'!CSL341</f>
        <v>0</v>
      </c>
      <c r="CSM9">
        <f>'Business Drivers'!CSM341</f>
        <v>0</v>
      </c>
      <c r="CSN9">
        <f>'Business Drivers'!CSN341</f>
        <v>0</v>
      </c>
      <c r="CSO9">
        <f>'Business Drivers'!CSO341</f>
        <v>0</v>
      </c>
      <c r="CSP9">
        <f>'Business Drivers'!CSP341</f>
        <v>0</v>
      </c>
      <c r="CSQ9">
        <f>'Business Drivers'!CSQ341</f>
        <v>0</v>
      </c>
      <c r="CSR9">
        <f>'Business Drivers'!CSR341</f>
        <v>0</v>
      </c>
      <c r="CSS9">
        <f>'Business Drivers'!CSS341</f>
        <v>0</v>
      </c>
      <c r="CST9">
        <f>'Business Drivers'!CST341</f>
        <v>0</v>
      </c>
      <c r="CSU9">
        <f>'Business Drivers'!CSU341</f>
        <v>0</v>
      </c>
      <c r="CSV9">
        <f>'Business Drivers'!CSV341</f>
        <v>0</v>
      </c>
      <c r="CSW9">
        <f>'Business Drivers'!CSW341</f>
        <v>0</v>
      </c>
      <c r="CSX9">
        <f>'Business Drivers'!CSX341</f>
        <v>0</v>
      </c>
      <c r="CSY9">
        <f>'Business Drivers'!CSY341</f>
        <v>0</v>
      </c>
      <c r="CSZ9">
        <f>'Business Drivers'!CSZ341</f>
        <v>0</v>
      </c>
      <c r="CTA9">
        <f>'Business Drivers'!CTA341</f>
        <v>0</v>
      </c>
      <c r="CTB9">
        <f>'Business Drivers'!CTB341</f>
        <v>0</v>
      </c>
      <c r="CTC9">
        <f>'Business Drivers'!CTC341</f>
        <v>0</v>
      </c>
      <c r="CTD9">
        <f>'Business Drivers'!CTD341</f>
        <v>0</v>
      </c>
      <c r="CTE9">
        <f>'Business Drivers'!CTE341</f>
        <v>0</v>
      </c>
      <c r="CTF9">
        <f>'Business Drivers'!CTF341</f>
        <v>0</v>
      </c>
      <c r="CTG9">
        <f>'Business Drivers'!CTG341</f>
        <v>0</v>
      </c>
      <c r="CTH9">
        <f>'Business Drivers'!CTH341</f>
        <v>0</v>
      </c>
      <c r="CTI9">
        <f>'Business Drivers'!CTI341</f>
        <v>0</v>
      </c>
      <c r="CTJ9">
        <f>'Business Drivers'!CTJ341</f>
        <v>0</v>
      </c>
      <c r="CTK9">
        <f>'Business Drivers'!CTK341</f>
        <v>0</v>
      </c>
      <c r="CTL9">
        <f>'Business Drivers'!CTL341</f>
        <v>0</v>
      </c>
      <c r="CTM9">
        <f>'Business Drivers'!CTM341</f>
        <v>0</v>
      </c>
      <c r="CTN9">
        <f>'Business Drivers'!CTN341</f>
        <v>0</v>
      </c>
      <c r="CTO9">
        <f>'Business Drivers'!CTO341</f>
        <v>0</v>
      </c>
      <c r="CTP9">
        <f>'Business Drivers'!CTP341</f>
        <v>0</v>
      </c>
      <c r="CTQ9">
        <f>'Business Drivers'!CTQ341</f>
        <v>0</v>
      </c>
      <c r="CTR9">
        <f>'Business Drivers'!CTR341</f>
        <v>0</v>
      </c>
      <c r="CTS9">
        <f>'Business Drivers'!CTS341</f>
        <v>0</v>
      </c>
      <c r="CTT9">
        <f>'Business Drivers'!CTT341</f>
        <v>0</v>
      </c>
      <c r="CTU9">
        <f>'Business Drivers'!CTU341</f>
        <v>0</v>
      </c>
      <c r="CTV9">
        <f>'Business Drivers'!CTV341</f>
        <v>0</v>
      </c>
      <c r="CTW9">
        <f>'Business Drivers'!CTW341</f>
        <v>0</v>
      </c>
      <c r="CTX9">
        <f>'Business Drivers'!CTX341</f>
        <v>0</v>
      </c>
      <c r="CTY9">
        <f>'Business Drivers'!CTY341</f>
        <v>0</v>
      </c>
      <c r="CTZ9">
        <f>'Business Drivers'!CTZ341</f>
        <v>0</v>
      </c>
      <c r="CUA9">
        <f>'Business Drivers'!CUA341</f>
        <v>0</v>
      </c>
      <c r="CUB9">
        <f>'Business Drivers'!CUB341</f>
        <v>0</v>
      </c>
      <c r="CUC9">
        <f>'Business Drivers'!CUC341</f>
        <v>0</v>
      </c>
      <c r="CUD9">
        <f>'Business Drivers'!CUD341</f>
        <v>0</v>
      </c>
      <c r="CUE9">
        <f>'Business Drivers'!CUE341</f>
        <v>0</v>
      </c>
      <c r="CUF9">
        <f>'Business Drivers'!CUF341</f>
        <v>0</v>
      </c>
      <c r="CUG9">
        <f>'Business Drivers'!CUG341</f>
        <v>0</v>
      </c>
      <c r="CUH9">
        <f>'Business Drivers'!CUH341</f>
        <v>0</v>
      </c>
      <c r="CUI9">
        <f>'Business Drivers'!CUI341</f>
        <v>0</v>
      </c>
      <c r="CUJ9">
        <f>'Business Drivers'!CUJ341</f>
        <v>0</v>
      </c>
      <c r="CUK9">
        <f>'Business Drivers'!CUK341</f>
        <v>0</v>
      </c>
      <c r="CUL9">
        <f>'Business Drivers'!CUL341</f>
        <v>0</v>
      </c>
      <c r="CUM9">
        <f>'Business Drivers'!CUM341</f>
        <v>0</v>
      </c>
      <c r="CUN9">
        <f>'Business Drivers'!CUN341</f>
        <v>0</v>
      </c>
      <c r="CUO9">
        <f>'Business Drivers'!CUO341</f>
        <v>0</v>
      </c>
      <c r="CUP9">
        <f>'Business Drivers'!CUP341</f>
        <v>0</v>
      </c>
      <c r="CUQ9">
        <f>'Business Drivers'!CUQ341</f>
        <v>0</v>
      </c>
      <c r="CUR9">
        <f>'Business Drivers'!CUR341</f>
        <v>0</v>
      </c>
      <c r="CUS9">
        <f>'Business Drivers'!CUS341</f>
        <v>0</v>
      </c>
      <c r="CUT9">
        <f>'Business Drivers'!CUT341</f>
        <v>0</v>
      </c>
      <c r="CUU9">
        <f>'Business Drivers'!CUU341</f>
        <v>0</v>
      </c>
      <c r="CUV9">
        <f>'Business Drivers'!CUV341</f>
        <v>0</v>
      </c>
      <c r="CUW9">
        <f>'Business Drivers'!CUW341</f>
        <v>0</v>
      </c>
      <c r="CUX9">
        <f>'Business Drivers'!CUX341</f>
        <v>0</v>
      </c>
      <c r="CUY9">
        <f>'Business Drivers'!CUY341</f>
        <v>0</v>
      </c>
      <c r="CUZ9">
        <f>'Business Drivers'!CUZ341</f>
        <v>0</v>
      </c>
      <c r="CVA9">
        <f>'Business Drivers'!CVA341</f>
        <v>0</v>
      </c>
      <c r="CVB9">
        <f>'Business Drivers'!CVB341</f>
        <v>0</v>
      </c>
      <c r="CVC9">
        <f>'Business Drivers'!CVC341</f>
        <v>0</v>
      </c>
      <c r="CVD9">
        <f>'Business Drivers'!CVD341</f>
        <v>0</v>
      </c>
      <c r="CVE9">
        <f>'Business Drivers'!CVE341</f>
        <v>0</v>
      </c>
      <c r="CVF9">
        <f>'Business Drivers'!CVF341</f>
        <v>0</v>
      </c>
      <c r="CVG9">
        <f>'Business Drivers'!CVG341</f>
        <v>0</v>
      </c>
      <c r="CVH9">
        <f>'Business Drivers'!CVH341</f>
        <v>0</v>
      </c>
      <c r="CVI9">
        <f>'Business Drivers'!CVI341</f>
        <v>0</v>
      </c>
      <c r="CVJ9">
        <f>'Business Drivers'!CVJ341</f>
        <v>0</v>
      </c>
      <c r="CVK9">
        <f>'Business Drivers'!CVK341</f>
        <v>0</v>
      </c>
      <c r="CVL9">
        <f>'Business Drivers'!CVL341</f>
        <v>0</v>
      </c>
      <c r="CVM9">
        <f>'Business Drivers'!CVM341</f>
        <v>0</v>
      </c>
      <c r="CVN9">
        <f>'Business Drivers'!CVN341</f>
        <v>0</v>
      </c>
      <c r="CVO9">
        <f>'Business Drivers'!CVO341</f>
        <v>0</v>
      </c>
      <c r="CVP9">
        <f>'Business Drivers'!CVP341</f>
        <v>0</v>
      </c>
      <c r="CVQ9">
        <f>'Business Drivers'!CVQ341</f>
        <v>0</v>
      </c>
      <c r="CVR9">
        <f>'Business Drivers'!CVR341</f>
        <v>0</v>
      </c>
      <c r="CVS9">
        <f>'Business Drivers'!CVS341</f>
        <v>0</v>
      </c>
      <c r="CVT9">
        <f>'Business Drivers'!CVT341</f>
        <v>0</v>
      </c>
      <c r="CVU9">
        <f>'Business Drivers'!CVU341</f>
        <v>0</v>
      </c>
      <c r="CVV9">
        <f>'Business Drivers'!CVV341</f>
        <v>0</v>
      </c>
      <c r="CVW9">
        <f>'Business Drivers'!CVW341</f>
        <v>0</v>
      </c>
      <c r="CVX9">
        <f>'Business Drivers'!CVX341</f>
        <v>0</v>
      </c>
      <c r="CVY9">
        <f>'Business Drivers'!CVY341</f>
        <v>0</v>
      </c>
      <c r="CVZ9">
        <f>'Business Drivers'!CVZ341</f>
        <v>0</v>
      </c>
      <c r="CWA9">
        <f>'Business Drivers'!CWA341</f>
        <v>0</v>
      </c>
      <c r="CWB9">
        <f>'Business Drivers'!CWB341</f>
        <v>0</v>
      </c>
      <c r="CWC9">
        <f>'Business Drivers'!CWC341</f>
        <v>0</v>
      </c>
      <c r="CWD9">
        <f>'Business Drivers'!CWD341</f>
        <v>0</v>
      </c>
      <c r="CWE9">
        <f>'Business Drivers'!CWE341</f>
        <v>0</v>
      </c>
      <c r="CWF9">
        <f>'Business Drivers'!CWF341</f>
        <v>0</v>
      </c>
      <c r="CWG9">
        <f>'Business Drivers'!CWG341</f>
        <v>0</v>
      </c>
      <c r="CWH9">
        <f>'Business Drivers'!CWH341</f>
        <v>0</v>
      </c>
      <c r="CWI9">
        <f>'Business Drivers'!CWI341</f>
        <v>0</v>
      </c>
      <c r="CWJ9">
        <f>'Business Drivers'!CWJ341</f>
        <v>0</v>
      </c>
      <c r="CWK9">
        <f>'Business Drivers'!CWK341</f>
        <v>0</v>
      </c>
      <c r="CWL9">
        <f>'Business Drivers'!CWL341</f>
        <v>0</v>
      </c>
      <c r="CWM9">
        <f>'Business Drivers'!CWM341</f>
        <v>0</v>
      </c>
      <c r="CWN9">
        <f>'Business Drivers'!CWN341</f>
        <v>0</v>
      </c>
      <c r="CWO9">
        <f>'Business Drivers'!CWO341</f>
        <v>0</v>
      </c>
      <c r="CWP9">
        <f>'Business Drivers'!CWP341</f>
        <v>0</v>
      </c>
      <c r="CWQ9">
        <f>'Business Drivers'!CWQ341</f>
        <v>0</v>
      </c>
      <c r="CWR9">
        <f>'Business Drivers'!CWR341</f>
        <v>0</v>
      </c>
      <c r="CWS9">
        <f>'Business Drivers'!CWS341</f>
        <v>0</v>
      </c>
      <c r="CWT9">
        <f>'Business Drivers'!CWT341</f>
        <v>0</v>
      </c>
      <c r="CWU9">
        <f>'Business Drivers'!CWU341</f>
        <v>0</v>
      </c>
      <c r="CWV9">
        <f>'Business Drivers'!CWV341</f>
        <v>0</v>
      </c>
      <c r="CWW9">
        <f>'Business Drivers'!CWW341</f>
        <v>0</v>
      </c>
      <c r="CWX9">
        <f>'Business Drivers'!CWX341</f>
        <v>0</v>
      </c>
      <c r="CWY9">
        <f>'Business Drivers'!CWY341</f>
        <v>0</v>
      </c>
      <c r="CWZ9">
        <f>'Business Drivers'!CWZ341</f>
        <v>0</v>
      </c>
      <c r="CXA9">
        <f>'Business Drivers'!CXA341</f>
        <v>0</v>
      </c>
      <c r="CXB9">
        <f>'Business Drivers'!CXB341</f>
        <v>0</v>
      </c>
      <c r="CXC9">
        <f>'Business Drivers'!CXC341</f>
        <v>0</v>
      </c>
      <c r="CXD9">
        <f>'Business Drivers'!CXD341</f>
        <v>0</v>
      </c>
      <c r="CXE9">
        <f>'Business Drivers'!CXE341</f>
        <v>0</v>
      </c>
      <c r="CXF9">
        <f>'Business Drivers'!CXF341</f>
        <v>0</v>
      </c>
      <c r="CXG9">
        <f>'Business Drivers'!CXG341</f>
        <v>0</v>
      </c>
      <c r="CXH9">
        <f>'Business Drivers'!CXH341</f>
        <v>0</v>
      </c>
      <c r="CXI9">
        <f>'Business Drivers'!CXI341</f>
        <v>0</v>
      </c>
      <c r="CXJ9">
        <f>'Business Drivers'!CXJ341</f>
        <v>0</v>
      </c>
      <c r="CXK9">
        <f>'Business Drivers'!CXK341</f>
        <v>0</v>
      </c>
      <c r="CXL9">
        <f>'Business Drivers'!CXL341</f>
        <v>0</v>
      </c>
      <c r="CXM9">
        <f>'Business Drivers'!CXM341</f>
        <v>0</v>
      </c>
      <c r="CXN9">
        <f>'Business Drivers'!CXN341</f>
        <v>0</v>
      </c>
      <c r="CXO9">
        <f>'Business Drivers'!CXO341</f>
        <v>0</v>
      </c>
      <c r="CXP9">
        <f>'Business Drivers'!CXP341</f>
        <v>0</v>
      </c>
      <c r="CXQ9">
        <f>'Business Drivers'!CXQ341</f>
        <v>0</v>
      </c>
      <c r="CXR9">
        <f>'Business Drivers'!CXR341</f>
        <v>0</v>
      </c>
      <c r="CXS9">
        <f>'Business Drivers'!CXS341</f>
        <v>0</v>
      </c>
      <c r="CXT9">
        <f>'Business Drivers'!CXT341</f>
        <v>0</v>
      </c>
      <c r="CXU9">
        <f>'Business Drivers'!CXU341</f>
        <v>0</v>
      </c>
      <c r="CXV9">
        <f>'Business Drivers'!CXV341</f>
        <v>0</v>
      </c>
      <c r="CXW9">
        <f>'Business Drivers'!CXW341</f>
        <v>0</v>
      </c>
      <c r="CXX9">
        <f>'Business Drivers'!CXX341</f>
        <v>0</v>
      </c>
      <c r="CXY9">
        <f>'Business Drivers'!CXY341</f>
        <v>0</v>
      </c>
      <c r="CXZ9">
        <f>'Business Drivers'!CXZ341</f>
        <v>0</v>
      </c>
      <c r="CYA9">
        <f>'Business Drivers'!CYA341</f>
        <v>0</v>
      </c>
      <c r="CYB9">
        <f>'Business Drivers'!CYB341</f>
        <v>0</v>
      </c>
      <c r="CYC9">
        <f>'Business Drivers'!CYC341</f>
        <v>0</v>
      </c>
      <c r="CYD9">
        <f>'Business Drivers'!CYD341</f>
        <v>0</v>
      </c>
      <c r="CYE9">
        <f>'Business Drivers'!CYE341</f>
        <v>0</v>
      </c>
      <c r="CYF9">
        <f>'Business Drivers'!CYF341</f>
        <v>0</v>
      </c>
      <c r="CYG9">
        <f>'Business Drivers'!CYG341</f>
        <v>0</v>
      </c>
      <c r="CYH9">
        <f>'Business Drivers'!CYH341</f>
        <v>0</v>
      </c>
      <c r="CYI9">
        <f>'Business Drivers'!CYI341</f>
        <v>0</v>
      </c>
      <c r="CYJ9">
        <f>'Business Drivers'!CYJ341</f>
        <v>0</v>
      </c>
      <c r="CYK9">
        <f>'Business Drivers'!CYK341</f>
        <v>0</v>
      </c>
      <c r="CYL9">
        <f>'Business Drivers'!CYL341</f>
        <v>0</v>
      </c>
      <c r="CYM9">
        <f>'Business Drivers'!CYM341</f>
        <v>0</v>
      </c>
      <c r="CYN9">
        <f>'Business Drivers'!CYN341</f>
        <v>0</v>
      </c>
      <c r="CYO9">
        <f>'Business Drivers'!CYO341</f>
        <v>0</v>
      </c>
      <c r="CYP9">
        <f>'Business Drivers'!CYP341</f>
        <v>0</v>
      </c>
      <c r="CYQ9">
        <f>'Business Drivers'!CYQ341</f>
        <v>0</v>
      </c>
      <c r="CYR9">
        <f>'Business Drivers'!CYR341</f>
        <v>0</v>
      </c>
      <c r="CYS9">
        <f>'Business Drivers'!CYS341</f>
        <v>0</v>
      </c>
      <c r="CYT9">
        <f>'Business Drivers'!CYT341</f>
        <v>0</v>
      </c>
      <c r="CYU9">
        <f>'Business Drivers'!CYU341</f>
        <v>0</v>
      </c>
      <c r="CYV9">
        <f>'Business Drivers'!CYV341</f>
        <v>0</v>
      </c>
      <c r="CYW9">
        <f>'Business Drivers'!CYW341</f>
        <v>0</v>
      </c>
      <c r="CYX9">
        <f>'Business Drivers'!CYX341</f>
        <v>0</v>
      </c>
      <c r="CYY9">
        <f>'Business Drivers'!CYY341</f>
        <v>0</v>
      </c>
      <c r="CYZ9">
        <f>'Business Drivers'!CYZ341</f>
        <v>0</v>
      </c>
      <c r="CZA9">
        <f>'Business Drivers'!CZA341</f>
        <v>0</v>
      </c>
      <c r="CZB9">
        <f>'Business Drivers'!CZB341</f>
        <v>0</v>
      </c>
      <c r="CZC9">
        <f>'Business Drivers'!CZC341</f>
        <v>0</v>
      </c>
      <c r="CZD9">
        <f>'Business Drivers'!CZD341</f>
        <v>0</v>
      </c>
      <c r="CZE9">
        <f>'Business Drivers'!CZE341</f>
        <v>0</v>
      </c>
      <c r="CZF9">
        <f>'Business Drivers'!CZF341</f>
        <v>0</v>
      </c>
      <c r="CZG9">
        <f>'Business Drivers'!CZG341</f>
        <v>0</v>
      </c>
      <c r="CZH9">
        <f>'Business Drivers'!CZH341</f>
        <v>0</v>
      </c>
      <c r="CZI9">
        <f>'Business Drivers'!CZI341</f>
        <v>0</v>
      </c>
      <c r="CZJ9">
        <f>'Business Drivers'!CZJ341</f>
        <v>0</v>
      </c>
      <c r="CZK9">
        <f>'Business Drivers'!CZK341</f>
        <v>0</v>
      </c>
      <c r="CZL9">
        <f>'Business Drivers'!CZL341</f>
        <v>0</v>
      </c>
      <c r="CZM9">
        <f>'Business Drivers'!CZM341</f>
        <v>0</v>
      </c>
      <c r="CZN9">
        <f>'Business Drivers'!CZN341</f>
        <v>0</v>
      </c>
      <c r="CZO9">
        <f>'Business Drivers'!CZO341</f>
        <v>0</v>
      </c>
      <c r="CZP9">
        <f>'Business Drivers'!CZP341</f>
        <v>0</v>
      </c>
      <c r="CZQ9">
        <f>'Business Drivers'!CZQ341</f>
        <v>0</v>
      </c>
      <c r="CZR9">
        <f>'Business Drivers'!CZR341</f>
        <v>0</v>
      </c>
      <c r="CZS9">
        <f>'Business Drivers'!CZS341</f>
        <v>0</v>
      </c>
      <c r="CZT9">
        <f>'Business Drivers'!CZT341</f>
        <v>0</v>
      </c>
      <c r="CZU9">
        <f>'Business Drivers'!CZU341</f>
        <v>0</v>
      </c>
      <c r="CZV9">
        <f>'Business Drivers'!CZV341</f>
        <v>0</v>
      </c>
      <c r="CZW9">
        <f>'Business Drivers'!CZW341</f>
        <v>0</v>
      </c>
      <c r="CZX9">
        <f>'Business Drivers'!CZX341</f>
        <v>0</v>
      </c>
      <c r="CZY9">
        <f>'Business Drivers'!CZY341</f>
        <v>0</v>
      </c>
      <c r="CZZ9">
        <f>'Business Drivers'!CZZ341</f>
        <v>0</v>
      </c>
      <c r="DAA9">
        <f>'Business Drivers'!DAA341</f>
        <v>0</v>
      </c>
      <c r="DAB9">
        <f>'Business Drivers'!DAB341</f>
        <v>0</v>
      </c>
      <c r="DAC9">
        <f>'Business Drivers'!DAC341</f>
        <v>0</v>
      </c>
      <c r="DAD9">
        <f>'Business Drivers'!DAD341</f>
        <v>0</v>
      </c>
      <c r="DAE9">
        <f>'Business Drivers'!DAE341</f>
        <v>0</v>
      </c>
      <c r="DAF9">
        <f>'Business Drivers'!DAF341</f>
        <v>0</v>
      </c>
      <c r="DAG9">
        <f>'Business Drivers'!DAG341</f>
        <v>0</v>
      </c>
      <c r="DAH9">
        <f>'Business Drivers'!DAH341</f>
        <v>0</v>
      </c>
      <c r="DAI9">
        <f>'Business Drivers'!DAI341</f>
        <v>0</v>
      </c>
      <c r="DAJ9">
        <f>'Business Drivers'!DAJ341</f>
        <v>0</v>
      </c>
      <c r="DAK9">
        <f>'Business Drivers'!DAK341</f>
        <v>0</v>
      </c>
      <c r="DAL9">
        <f>'Business Drivers'!DAL341</f>
        <v>0</v>
      </c>
      <c r="DAM9">
        <f>'Business Drivers'!DAM341</f>
        <v>0</v>
      </c>
      <c r="DAN9">
        <f>'Business Drivers'!DAN341</f>
        <v>0</v>
      </c>
      <c r="DAO9">
        <f>'Business Drivers'!DAO341</f>
        <v>0</v>
      </c>
      <c r="DAP9">
        <f>'Business Drivers'!DAP341</f>
        <v>0</v>
      </c>
      <c r="DAQ9">
        <f>'Business Drivers'!DAQ341</f>
        <v>0</v>
      </c>
      <c r="DAR9">
        <f>'Business Drivers'!DAR341</f>
        <v>0</v>
      </c>
      <c r="DAS9">
        <f>'Business Drivers'!DAS341</f>
        <v>0</v>
      </c>
      <c r="DAT9">
        <f>'Business Drivers'!DAT341</f>
        <v>0</v>
      </c>
      <c r="DAU9">
        <f>'Business Drivers'!DAU341</f>
        <v>0</v>
      </c>
      <c r="DAV9">
        <f>'Business Drivers'!DAV341</f>
        <v>0</v>
      </c>
      <c r="DAW9">
        <f>'Business Drivers'!DAW341</f>
        <v>0</v>
      </c>
      <c r="DAX9">
        <f>'Business Drivers'!DAX341</f>
        <v>0</v>
      </c>
      <c r="DAY9">
        <f>'Business Drivers'!DAY341</f>
        <v>0</v>
      </c>
      <c r="DAZ9">
        <f>'Business Drivers'!DAZ341</f>
        <v>0</v>
      </c>
      <c r="DBA9">
        <f>'Business Drivers'!DBA341</f>
        <v>0</v>
      </c>
      <c r="DBB9">
        <f>'Business Drivers'!DBB341</f>
        <v>0</v>
      </c>
      <c r="DBC9">
        <f>'Business Drivers'!DBC341</f>
        <v>0</v>
      </c>
      <c r="DBD9">
        <f>'Business Drivers'!DBD341</f>
        <v>0</v>
      </c>
      <c r="DBE9">
        <f>'Business Drivers'!DBE341</f>
        <v>0</v>
      </c>
      <c r="DBF9">
        <f>'Business Drivers'!DBF341</f>
        <v>0</v>
      </c>
      <c r="DBG9">
        <f>'Business Drivers'!DBG341</f>
        <v>0</v>
      </c>
      <c r="DBH9">
        <f>'Business Drivers'!DBH341</f>
        <v>0</v>
      </c>
      <c r="DBI9">
        <f>'Business Drivers'!DBI341</f>
        <v>0</v>
      </c>
      <c r="DBJ9">
        <f>'Business Drivers'!DBJ341</f>
        <v>0</v>
      </c>
      <c r="DBK9">
        <f>'Business Drivers'!DBK341</f>
        <v>0</v>
      </c>
      <c r="DBL9">
        <f>'Business Drivers'!DBL341</f>
        <v>0</v>
      </c>
      <c r="DBM9">
        <f>'Business Drivers'!DBM341</f>
        <v>0</v>
      </c>
      <c r="DBN9">
        <f>'Business Drivers'!DBN341</f>
        <v>0</v>
      </c>
      <c r="DBO9">
        <f>'Business Drivers'!DBO341</f>
        <v>0</v>
      </c>
      <c r="DBP9">
        <f>'Business Drivers'!DBP341</f>
        <v>0</v>
      </c>
      <c r="DBQ9">
        <f>'Business Drivers'!DBQ341</f>
        <v>0</v>
      </c>
      <c r="DBR9">
        <f>'Business Drivers'!DBR341</f>
        <v>0</v>
      </c>
      <c r="DBS9">
        <f>'Business Drivers'!DBS341</f>
        <v>0</v>
      </c>
      <c r="DBT9">
        <f>'Business Drivers'!DBT341</f>
        <v>0</v>
      </c>
      <c r="DBU9">
        <f>'Business Drivers'!DBU341</f>
        <v>0</v>
      </c>
      <c r="DBV9">
        <f>'Business Drivers'!DBV341</f>
        <v>0</v>
      </c>
      <c r="DBW9">
        <f>'Business Drivers'!DBW341</f>
        <v>0</v>
      </c>
      <c r="DBX9">
        <f>'Business Drivers'!DBX341</f>
        <v>0</v>
      </c>
      <c r="DBY9">
        <f>'Business Drivers'!DBY341</f>
        <v>0</v>
      </c>
      <c r="DBZ9">
        <f>'Business Drivers'!DBZ341</f>
        <v>0</v>
      </c>
      <c r="DCA9">
        <f>'Business Drivers'!DCA341</f>
        <v>0</v>
      </c>
      <c r="DCB9">
        <f>'Business Drivers'!DCB341</f>
        <v>0</v>
      </c>
      <c r="DCC9">
        <f>'Business Drivers'!DCC341</f>
        <v>0</v>
      </c>
      <c r="DCD9">
        <f>'Business Drivers'!DCD341</f>
        <v>0</v>
      </c>
      <c r="DCE9">
        <f>'Business Drivers'!DCE341</f>
        <v>0</v>
      </c>
      <c r="DCF9">
        <f>'Business Drivers'!DCF341</f>
        <v>0</v>
      </c>
      <c r="DCG9">
        <f>'Business Drivers'!DCG341</f>
        <v>0</v>
      </c>
      <c r="DCH9">
        <f>'Business Drivers'!DCH341</f>
        <v>0</v>
      </c>
      <c r="DCI9">
        <f>'Business Drivers'!DCI341</f>
        <v>0</v>
      </c>
      <c r="DCJ9">
        <f>'Business Drivers'!DCJ341</f>
        <v>0</v>
      </c>
      <c r="DCK9">
        <f>'Business Drivers'!DCK341</f>
        <v>0</v>
      </c>
      <c r="DCL9">
        <f>'Business Drivers'!DCL341</f>
        <v>0</v>
      </c>
      <c r="DCM9">
        <f>'Business Drivers'!DCM341</f>
        <v>0</v>
      </c>
      <c r="DCN9">
        <f>'Business Drivers'!DCN341</f>
        <v>0</v>
      </c>
      <c r="DCO9">
        <f>'Business Drivers'!DCO341</f>
        <v>0</v>
      </c>
      <c r="DCP9">
        <f>'Business Drivers'!DCP341</f>
        <v>0</v>
      </c>
      <c r="DCQ9">
        <f>'Business Drivers'!DCQ341</f>
        <v>0</v>
      </c>
      <c r="DCR9">
        <f>'Business Drivers'!DCR341</f>
        <v>0</v>
      </c>
      <c r="DCS9">
        <f>'Business Drivers'!DCS341</f>
        <v>0</v>
      </c>
      <c r="DCT9">
        <f>'Business Drivers'!DCT341</f>
        <v>0</v>
      </c>
      <c r="DCU9">
        <f>'Business Drivers'!DCU341</f>
        <v>0</v>
      </c>
      <c r="DCV9">
        <f>'Business Drivers'!DCV341</f>
        <v>0</v>
      </c>
      <c r="DCW9">
        <f>'Business Drivers'!DCW341</f>
        <v>0</v>
      </c>
      <c r="DCX9">
        <f>'Business Drivers'!DCX341</f>
        <v>0</v>
      </c>
      <c r="DCY9">
        <f>'Business Drivers'!DCY341</f>
        <v>0</v>
      </c>
      <c r="DCZ9">
        <f>'Business Drivers'!DCZ341</f>
        <v>0</v>
      </c>
      <c r="DDA9">
        <f>'Business Drivers'!DDA341</f>
        <v>0</v>
      </c>
      <c r="DDB9">
        <f>'Business Drivers'!DDB341</f>
        <v>0</v>
      </c>
      <c r="DDC9">
        <f>'Business Drivers'!DDC341</f>
        <v>0</v>
      </c>
      <c r="DDD9">
        <f>'Business Drivers'!DDD341</f>
        <v>0</v>
      </c>
      <c r="DDE9">
        <f>'Business Drivers'!DDE341</f>
        <v>0</v>
      </c>
      <c r="DDF9">
        <f>'Business Drivers'!DDF341</f>
        <v>0</v>
      </c>
      <c r="DDG9">
        <f>'Business Drivers'!DDG341</f>
        <v>0</v>
      </c>
      <c r="DDH9">
        <f>'Business Drivers'!DDH341</f>
        <v>0</v>
      </c>
      <c r="DDI9">
        <f>'Business Drivers'!DDI341</f>
        <v>0</v>
      </c>
      <c r="DDJ9">
        <f>'Business Drivers'!DDJ341</f>
        <v>0</v>
      </c>
      <c r="DDK9">
        <f>'Business Drivers'!DDK341</f>
        <v>0</v>
      </c>
      <c r="DDL9">
        <f>'Business Drivers'!DDL341</f>
        <v>0</v>
      </c>
      <c r="DDM9">
        <f>'Business Drivers'!DDM341</f>
        <v>0</v>
      </c>
      <c r="DDN9">
        <f>'Business Drivers'!DDN341</f>
        <v>0</v>
      </c>
      <c r="DDO9">
        <f>'Business Drivers'!DDO341</f>
        <v>0</v>
      </c>
      <c r="DDP9">
        <f>'Business Drivers'!DDP341</f>
        <v>0</v>
      </c>
      <c r="DDQ9">
        <f>'Business Drivers'!DDQ341</f>
        <v>0</v>
      </c>
      <c r="DDR9">
        <f>'Business Drivers'!DDR341</f>
        <v>0</v>
      </c>
      <c r="DDS9">
        <f>'Business Drivers'!DDS341</f>
        <v>0</v>
      </c>
      <c r="DDT9">
        <f>'Business Drivers'!DDT341</f>
        <v>0</v>
      </c>
      <c r="DDU9">
        <f>'Business Drivers'!DDU341</f>
        <v>0</v>
      </c>
      <c r="DDV9">
        <f>'Business Drivers'!DDV341</f>
        <v>0</v>
      </c>
      <c r="DDW9">
        <f>'Business Drivers'!DDW341</f>
        <v>0</v>
      </c>
      <c r="DDX9">
        <f>'Business Drivers'!DDX341</f>
        <v>0</v>
      </c>
      <c r="DDY9">
        <f>'Business Drivers'!DDY341</f>
        <v>0</v>
      </c>
      <c r="DDZ9">
        <f>'Business Drivers'!DDZ341</f>
        <v>0</v>
      </c>
      <c r="DEA9">
        <f>'Business Drivers'!DEA341</f>
        <v>0</v>
      </c>
      <c r="DEB9">
        <f>'Business Drivers'!DEB341</f>
        <v>0</v>
      </c>
      <c r="DEC9">
        <f>'Business Drivers'!DEC341</f>
        <v>0</v>
      </c>
      <c r="DED9">
        <f>'Business Drivers'!DED341</f>
        <v>0</v>
      </c>
      <c r="DEE9">
        <f>'Business Drivers'!DEE341</f>
        <v>0</v>
      </c>
      <c r="DEF9">
        <f>'Business Drivers'!DEF341</f>
        <v>0</v>
      </c>
      <c r="DEG9">
        <f>'Business Drivers'!DEG341</f>
        <v>0</v>
      </c>
      <c r="DEH9">
        <f>'Business Drivers'!DEH341</f>
        <v>0</v>
      </c>
      <c r="DEI9">
        <f>'Business Drivers'!DEI341</f>
        <v>0</v>
      </c>
      <c r="DEJ9">
        <f>'Business Drivers'!DEJ341</f>
        <v>0</v>
      </c>
      <c r="DEK9">
        <f>'Business Drivers'!DEK341</f>
        <v>0</v>
      </c>
      <c r="DEL9">
        <f>'Business Drivers'!DEL341</f>
        <v>0</v>
      </c>
      <c r="DEM9">
        <f>'Business Drivers'!DEM341</f>
        <v>0</v>
      </c>
      <c r="DEN9">
        <f>'Business Drivers'!DEN341</f>
        <v>0</v>
      </c>
      <c r="DEO9">
        <f>'Business Drivers'!DEO341</f>
        <v>0</v>
      </c>
      <c r="DEP9">
        <f>'Business Drivers'!DEP341</f>
        <v>0</v>
      </c>
      <c r="DEQ9">
        <f>'Business Drivers'!DEQ341</f>
        <v>0</v>
      </c>
      <c r="DER9">
        <f>'Business Drivers'!DER341</f>
        <v>0</v>
      </c>
      <c r="DES9">
        <f>'Business Drivers'!DES341</f>
        <v>0</v>
      </c>
      <c r="DET9">
        <f>'Business Drivers'!DET341</f>
        <v>0</v>
      </c>
      <c r="DEU9">
        <f>'Business Drivers'!DEU341</f>
        <v>0</v>
      </c>
      <c r="DEV9">
        <f>'Business Drivers'!DEV341</f>
        <v>0</v>
      </c>
      <c r="DEW9">
        <f>'Business Drivers'!DEW341</f>
        <v>0</v>
      </c>
      <c r="DEX9">
        <f>'Business Drivers'!DEX341</f>
        <v>0</v>
      </c>
      <c r="DEY9">
        <f>'Business Drivers'!DEY341</f>
        <v>0</v>
      </c>
      <c r="DEZ9">
        <f>'Business Drivers'!DEZ341</f>
        <v>0</v>
      </c>
      <c r="DFA9">
        <f>'Business Drivers'!DFA341</f>
        <v>0</v>
      </c>
      <c r="DFB9">
        <f>'Business Drivers'!DFB341</f>
        <v>0</v>
      </c>
      <c r="DFC9">
        <f>'Business Drivers'!DFC341</f>
        <v>0</v>
      </c>
      <c r="DFD9">
        <f>'Business Drivers'!DFD341</f>
        <v>0</v>
      </c>
      <c r="DFE9">
        <f>'Business Drivers'!DFE341</f>
        <v>0</v>
      </c>
      <c r="DFF9">
        <f>'Business Drivers'!DFF341</f>
        <v>0</v>
      </c>
      <c r="DFG9">
        <f>'Business Drivers'!DFG341</f>
        <v>0</v>
      </c>
      <c r="DFH9">
        <f>'Business Drivers'!DFH341</f>
        <v>0</v>
      </c>
      <c r="DFI9">
        <f>'Business Drivers'!DFI341</f>
        <v>0</v>
      </c>
      <c r="DFJ9">
        <f>'Business Drivers'!DFJ341</f>
        <v>0</v>
      </c>
      <c r="DFK9">
        <f>'Business Drivers'!DFK341</f>
        <v>0</v>
      </c>
      <c r="DFL9">
        <f>'Business Drivers'!DFL341</f>
        <v>0</v>
      </c>
      <c r="DFM9">
        <f>'Business Drivers'!DFM341</f>
        <v>0</v>
      </c>
      <c r="DFN9">
        <f>'Business Drivers'!DFN341</f>
        <v>0</v>
      </c>
      <c r="DFO9">
        <f>'Business Drivers'!DFO341</f>
        <v>0</v>
      </c>
      <c r="DFP9">
        <f>'Business Drivers'!DFP341</f>
        <v>0</v>
      </c>
      <c r="DFQ9">
        <f>'Business Drivers'!DFQ341</f>
        <v>0</v>
      </c>
      <c r="DFR9">
        <f>'Business Drivers'!DFR341</f>
        <v>0</v>
      </c>
      <c r="DFS9">
        <f>'Business Drivers'!DFS341</f>
        <v>0</v>
      </c>
      <c r="DFT9">
        <f>'Business Drivers'!DFT341</f>
        <v>0</v>
      </c>
      <c r="DFU9">
        <f>'Business Drivers'!DFU341</f>
        <v>0</v>
      </c>
      <c r="DFV9">
        <f>'Business Drivers'!DFV341</f>
        <v>0</v>
      </c>
      <c r="DFW9">
        <f>'Business Drivers'!DFW341</f>
        <v>0</v>
      </c>
      <c r="DFX9">
        <f>'Business Drivers'!DFX341</f>
        <v>0</v>
      </c>
      <c r="DFY9">
        <f>'Business Drivers'!DFY341</f>
        <v>0</v>
      </c>
      <c r="DFZ9">
        <f>'Business Drivers'!DFZ341</f>
        <v>0</v>
      </c>
      <c r="DGA9">
        <f>'Business Drivers'!DGA341</f>
        <v>0</v>
      </c>
      <c r="DGB9">
        <f>'Business Drivers'!DGB341</f>
        <v>0</v>
      </c>
      <c r="DGC9">
        <f>'Business Drivers'!DGC341</f>
        <v>0</v>
      </c>
      <c r="DGD9">
        <f>'Business Drivers'!DGD341</f>
        <v>0</v>
      </c>
      <c r="DGE9">
        <f>'Business Drivers'!DGE341</f>
        <v>0</v>
      </c>
      <c r="DGF9">
        <f>'Business Drivers'!DGF341</f>
        <v>0</v>
      </c>
      <c r="DGG9">
        <f>'Business Drivers'!DGG341</f>
        <v>0</v>
      </c>
      <c r="DGH9">
        <f>'Business Drivers'!DGH341</f>
        <v>0</v>
      </c>
      <c r="DGI9">
        <f>'Business Drivers'!DGI341</f>
        <v>0</v>
      </c>
      <c r="DGJ9">
        <f>'Business Drivers'!DGJ341</f>
        <v>0</v>
      </c>
      <c r="DGK9">
        <f>'Business Drivers'!DGK341</f>
        <v>0</v>
      </c>
      <c r="DGL9">
        <f>'Business Drivers'!DGL341</f>
        <v>0</v>
      </c>
      <c r="DGM9">
        <f>'Business Drivers'!DGM341</f>
        <v>0</v>
      </c>
      <c r="DGN9">
        <f>'Business Drivers'!DGN341</f>
        <v>0</v>
      </c>
      <c r="DGO9">
        <f>'Business Drivers'!DGO341</f>
        <v>0</v>
      </c>
      <c r="DGP9">
        <f>'Business Drivers'!DGP341</f>
        <v>0</v>
      </c>
      <c r="DGQ9">
        <f>'Business Drivers'!DGQ341</f>
        <v>0</v>
      </c>
      <c r="DGR9">
        <f>'Business Drivers'!DGR341</f>
        <v>0</v>
      </c>
      <c r="DGS9">
        <f>'Business Drivers'!DGS341</f>
        <v>0</v>
      </c>
      <c r="DGT9">
        <f>'Business Drivers'!DGT341</f>
        <v>0</v>
      </c>
      <c r="DGU9">
        <f>'Business Drivers'!DGU341</f>
        <v>0</v>
      </c>
      <c r="DGV9">
        <f>'Business Drivers'!DGV341</f>
        <v>0</v>
      </c>
      <c r="DGW9">
        <f>'Business Drivers'!DGW341</f>
        <v>0</v>
      </c>
      <c r="DGX9">
        <f>'Business Drivers'!DGX341</f>
        <v>0</v>
      </c>
      <c r="DGY9">
        <f>'Business Drivers'!DGY341</f>
        <v>0</v>
      </c>
      <c r="DGZ9">
        <f>'Business Drivers'!DGZ341</f>
        <v>0</v>
      </c>
      <c r="DHA9">
        <f>'Business Drivers'!DHA341</f>
        <v>0</v>
      </c>
      <c r="DHB9">
        <f>'Business Drivers'!DHB341</f>
        <v>0</v>
      </c>
      <c r="DHC9">
        <f>'Business Drivers'!DHC341</f>
        <v>0</v>
      </c>
      <c r="DHD9">
        <f>'Business Drivers'!DHD341</f>
        <v>0</v>
      </c>
      <c r="DHE9">
        <f>'Business Drivers'!DHE341</f>
        <v>0</v>
      </c>
      <c r="DHF9">
        <f>'Business Drivers'!DHF341</f>
        <v>0</v>
      </c>
      <c r="DHG9">
        <f>'Business Drivers'!DHG341</f>
        <v>0</v>
      </c>
      <c r="DHH9">
        <f>'Business Drivers'!DHH341</f>
        <v>0</v>
      </c>
      <c r="DHI9">
        <f>'Business Drivers'!DHI341</f>
        <v>0</v>
      </c>
      <c r="DHJ9">
        <f>'Business Drivers'!DHJ341</f>
        <v>0</v>
      </c>
      <c r="DHK9">
        <f>'Business Drivers'!DHK341</f>
        <v>0</v>
      </c>
      <c r="DHL9">
        <f>'Business Drivers'!DHL341</f>
        <v>0</v>
      </c>
      <c r="DHM9">
        <f>'Business Drivers'!DHM341</f>
        <v>0</v>
      </c>
      <c r="DHN9">
        <f>'Business Drivers'!DHN341</f>
        <v>0</v>
      </c>
      <c r="DHO9">
        <f>'Business Drivers'!DHO341</f>
        <v>0</v>
      </c>
      <c r="DHP9">
        <f>'Business Drivers'!DHP341</f>
        <v>0</v>
      </c>
      <c r="DHQ9">
        <f>'Business Drivers'!DHQ341</f>
        <v>0</v>
      </c>
      <c r="DHR9">
        <f>'Business Drivers'!DHR341</f>
        <v>0</v>
      </c>
      <c r="DHS9">
        <f>'Business Drivers'!DHS341</f>
        <v>0</v>
      </c>
      <c r="DHT9">
        <f>'Business Drivers'!DHT341</f>
        <v>0</v>
      </c>
      <c r="DHU9">
        <f>'Business Drivers'!DHU341</f>
        <v>0</v>
      </c>
      <c r="DHV9">
        <f>'Business Drivers'!DHV341</f>
        <v>0</v>
      </c>
      <c r="DHW9">
        <f>'Business Drivers'!DHW341</f>
        <v>0</v>
      </c>
      <c r="DHX9">
        <f>'Business Drivers'!DHX341</f>
        <v>0</v>
      </c>
      <c r="DHY9">
        <f>'Business Drivers'!DHY341</f>
        <v>0</v>
      </c>
      <c r="DHZ9">
        <f>'Business Drivers'!DHZ341</f>
        <v>0</v>
      </c>
      <c r="DIA9">
        <f>'Business Drivers'!DIA341</f>
        <v>0</v>
      </c>
      <c r="DIB9">
        <f>'Business Drivers'!DIB341</f>
        <v>0</v>
      </c>
      <c r="DIC9">
        <f>'Business Drivers'!DIC341</f>
        <v>0</v>
      </c>
      <c r="DID9">
        <f>'Business Drivers'!DID341</f>
        <v>0</v>
      </c>
      <c r="DIE9">
        <f>'Business Drivers'!DIE341</f>
        <v>0</v>
      </c>
      <c r="DIF9">
        <f>'Business Drivers'!DIF341</f>
        <v>0</v>
      </c>
      <c r="DIG9">
        <f>'Business Drivers'!DIG341</f>
        <v>0</v>
      </c>
      <c r="DIH9">
        <f>'Business Drivers'!DIH341</f>
        <v>0</v>
      </c>
      <c r="DII9">
        <f>'Business Drivers'!DII341</f>
        <v>0</v>
      </c>
      <c r="DIJ9">
        <f>'Business Drivers'!DIJ341</f>
        <v>0</v>
      </c>
      <c r="DIK9">
        <f>'Business Drivers'!DIK341</f>
        <v>0</v>
      </c>
      <c r="DIL9">
        <f>'Business Drivers'!DIL341</f>
        <v>0</v>
      </c>
      <c r="DIM9">
        <f>'Business Drivers'!DIM341</f>
        <v>0</v>
      </c>
      <c r="DIN9">
        <f>'Business Drivers'!DIN341</f>
        <v>0</v>
      </c>
      <c r="DIO9">
        <f>'Business Drivers'!DIO341</f>
        <v>0</v>
      </c>
      <c r="DIP9">
        <f>'Business Drivers'!DIP341</f>
        <v>0</v>
      </c>
      <c r="DIQ9">
        <f>'Business Drivers'!DIQ341</f>
        <v>0</v>
      </c>
      <c r="DIR9">
        <f>'Business Drivers'!DIR341</f>
        <v>0</v>
      </c>
      <c r="DIS9">
        <f>'Business Drivers'!DIS341</f>
        <v>0</v>
      </c>
      <c r="DIT9">
        <f>'Business Drivers'!DIT341</f>
        <v>0</v>
      </c>
      <c r="DIU9">
        <f>'Business Drivers'!DIU341</f>
        <v>0</v>
      </c>
      <c r="DIV9">
        <f>'Business Drivers'!DIV341</f>
        <v>0</v>
      </c>
      <c r="DIW9">
        <f>'Business Drivers'!DIW341</f>
        <v>0</v>
      </c>
      <c r="DIX9">
        <f>'Business Drivers'!DIX341</f>
        <v>0</v>
      </c>
      <c r="DIY9">
        <f>'Business Drivers'!DIY341</f>
        <v>0</v>
      </c>
      <c r="DIZ9">
        <f>'Business Drivers'!DIZ341</f>
        <v>0</v>
      </c>
      <c r="DJA9">
        <f>'Business Drivers'!DJA341</f>
        <v>0</v>
      </c>
      <c r="DJB9">
        <f>'Business Drivers'!DJB341</f>
        <v>0</v>
      </c>
      <c r="DJC9">
        <f>'Business Drivers'!DJC341</f>
        <v>0</v>
      </c>
      <c r="DJD9">
        <f>'Business Drivers'!DJD341</f>
        <v>0</v>
      </c>
      <c r="DJE9">
        <f>'Business Drivers'!DJE341</f>
        <v>0</v>
      </c>
      <c r="DJF9">
        <f>'Business Drivers'!DJF341</f>
        <v>0</v>
      </c>
      <c r="DJG9">
        <f>'Business Drivers'!DJG341</f>
        <v>0</v>
      </c>
      <c r="DJH9">
        <f>'Business Drivers'!DJH341</f>
        <v>0</v>
      </c>
      <c r="DJI9">
        <f>'Business Drivers'!DJI341</f>
        <v>0</v>
      </c>
      <c r="DJJ9">
        <f>'Business Drivers'!DJJ341</f>
        <v>0</v>
      </c>
      <c r="DJK9">
        <f>'Business Drivers'!DJK341</f>
        <v>0</v>
      </c>
      <c r="DJL9">
        <f>'Business Drivers'!DJL341</f>
        <v>0</v>
      </c>
      <c r="DJM9">
        <f>'Business Drivers'!DJM341</f>
        <v>0</v>
      </c>
      <c r="DJN9">
        <f>'Business Drivers'!DJN341</f>
        <v>0</v>
      </c>
      <c r="DJO9">
        <f>'Business Drivers'!DJO341</f>
        <v>0</v>
      </c>
      <c r="DJP9">
        <f>'Business Drivers'!DJP341</f>
        <v>0</v>
      </c>
      <c r="DJQ9">
        <f>'Business Drivers'!DJQ341</f>
        <v>0</v>
      </c>
      <c r="DJR9">
        <f>'Business Drivers'!DJR341</f>
        <v>0</v>
      </c>
      <c r="DJS9">
        <f>'Business Drivers'!DJS341</f>
        <v>0</v>
      </c>
      <c r="DJT9">
        <f>'Business Drivers'!DJT341</f>
        <v>0</v>
      </c>
      <c r="DJU9">
        <f>'Business Drivers'!DJU341</f>
        <v>0</v>
      </c>
      <c r="DJV9">
        <f>'Business Drivers'!DJV341</f>
        <v>0</v>
      </c>
      <c r="DJW9">
        <f>'Business Drivers'!DJW341</f>
        <v>0</v>
      </c>
      <c r="DJX9">
        <f>'Business Drivers'!DJX341</f>
        <v>0</v>
      </c>
      <c r="DJY9">
        <f>'Business Drivers'!DJY341</f>
        <v>0</v>
      </c>
      <c r="DJZ9">
        <f>'Business Drivers'!DJZ341</f>
        <v>0</v>
      </c>
      <c r="DKA9">
        <f>'Business Drivers'!DKA341</f>
        <v>0</v>
      </c>
      <c r="DKB9">
        <f>'Business Drivers'!DKB341</f>
        <v>0</v>
      </c>
      <c r="DKC9">
        <f>'Business Drivers'!DKC341</f>
        <v>0</v>
      </c>
      <c r="DKD9">
        <f>'Business Drivers'!DKD341</f>
        <v>0</v>
      </c>
      <c r="DKE9">
        <f>'Business Drivers'!DKE341</f>
        <v>0</v>
      </c>
      <c r="DKF9">
        <f>'Business Drivers'!DKF341</f>
        <v>0</v>
      </c>
      <c r="DKG9">
        <f>'Business Drivers'!DKG341</f>
        <v>0</v>
      </c>
      <c r="DKH9">
        <f>'Business Drivers'!DKH341</f>
        <v>0</v>
      </c>
      <c r="DKI9">
        <f>'Business Drivers'!DKI341</f>
        <v>0</v>
      </c>
      <c r="DKJ9">
        <f>'Business Drivers'!DKJ341</f>
        <v>0</v>
      </c>
      <c r="DKK9">
        <f>'Business Drivers'!DKK341</f>
        <v>0</v>
      </c>
      <c r="DKL9">
        <f>'Business Drivers'!DKL341</f>
        <v>0</v>
      </c>
      <c r="DKM9">
        <f>'Business Drivers'!DKM341</f>
        <v>0</v>
      </c>
      <c r="DKN9">
        <f>'Business Drivers'!DKN341</f>
        <v>0</v>
      </c>
      <c r="DKO9">
        <f>'Business Drivers'!DKO341</f>
        <v>0</v>
      </c>
      <c r="DKP9">
        <f>'Business Drivers'!DKP341</f>
        <v>0</v>
      </c>
      <c r="DKQ9">
        <f>'Business Drivers'!DKQ341</f>
        <v>0</v>
      </c>
      <c r="DKR9">
        <f>'Business Drivers'!DKR341</f>
        <v>0</v>
      </c>
      <c r="DKS9">
        <f>'Business Drivers'!DKS341</f>
        <v>0</v>
      </c>
      <c r="DKT9">
        <f>'Business Drivers'!DKT341</f>
        <v>0</v>
      </c>
      <c r="DKU9">
        <f>'Business Drivers'!DKU341</f>
        <v>0</v>
      </c>
      <c r="DKV9">
        <f>'Business Drivers'!DKV341</f>
        <v>0</v>
      </c>
      <c r="DKW9">
        <f>'Business Drivers'!DKW341</f>
        <v>0</v>
      </c>
      <c r="DKX9">
        <f>'Business Drivers'!DKX341</f>
        <v>0</v>
      </c>
      <c r="DKY9">
        <f>'Business Drivers'!DKY341</f>
        <v>0</v>
      </c>
      <c r="DKZ9">
        <f>'Business Drivers'!DKZ341</f>
        <v>0</v>
      </c>
      <c r="DLA9">
        <f>'Business Drivers'!DLA341</f>
        <v>0</v>
      </c>
      <c r="DLB9">
        <f>'Business Drivers'!DLB341</f>
        <v>0</v>
      </c>
      <c r="DLC9">
        <f>'Business Drivers'!DLC341</f>
        <v>0</v>
      </c>
      <c r="DLD9">
        <f>'Business Drivers'!DLD341</f>
        <v>0</v>
      </c>
      <c r="DLE9">
        <f>'Business Drivers'!DLE341</f>
        <v>0</v>
      </c>
      <c r="DLF9">
        <f>'Business Drivers'!DLF341</f>
        <v>0</v>
      </c>
      <c r="DLG9">
        <f>'Business Drivers'!DLG341</f>
        <v>0</v>
      </c>
      <c r="DLH9">
        <f>'Business Drivers'!DLH341</f>
        <v>0</v>
      </c>
      <c r="DLI9">
        <f>'Business Drivers'!DLI341</f>
        <v>0</v>
      </c>
      <c r="DLJ9">
        <f>'Business Drivers'!DLJ341</f>
        <v>0</v>
      </c>
      <c r="DLK9">
        <f>'Business Drivers'!DLK341</f>
        <v>0</v>
      </c>
      <c r="DLL9">
        <f>'Business Drivers'!DLL341</f>
        <v>0</v>
      </c>
      <c r="DLM9">
        <f>'Business Drivers'!DLM341</f>
        <v>0</v>
      </c>
      <c r="DLN9">
        <f>'Business Drivers'!DLN341</f>
        <v>0</v>
      </c>
      <c r="DLO9">
        <f>'Business Drivers'!DLO341</f>
        <v>0</v>
      </c>
      <c r="DLP9">
        <f>'Business Drivers'!DLP341</f>
        <v>0</v>
      </c>
      <c r="DLQ9">
        <f>'Business Drivers'!DLQ341</f>
        <v>0</v>
      </c>
      <c r="DLR9">
        <f>'Business Drivers'!DLR341</f>
        <v>0</v>
      </c>
      <c r="DLS9">
        <f>'Business Drivers'!DLS341</f>
        <v>0</v>
      </c>
      <c r="DLT9">
        <f>'Business Drivers'!DLT341</f>
        <v>0</v>
      </c>
      <c r="DLU9">
        <f>'Business Drivers'!DLU341</f>
        <v>0</v>
      </c>
      <c r="DLV9">
        <f>'Business Drivers'!DLV341</f>
        <v>0</v>
      </c>
      <c r="DLW9">
        <f>'Business Drivers'!DLW341</f>
        <v>0</v>
      </c>
      <c r="DLX9">
        <f>'Business Drivers'!DLX341</f>
        <v>0</v>
      </c>
      <c r="DLY9">
        <f>'Business Drivers'!DLY341</f>
        <v>0</v>
      </c>
      <c r="DLZ9">
        <f>'Business Drivers'!DLZ341</f>
        <v>0</v>
      </c>
      <c r="DMA9">
        <f>'Business Drivers'!DMA341</f>
        <v>0</v>
      </c>
      <c r="DMB9">
        <f>'Business Drivers'!DMB341</f>
        <v>0</v>
      </c>
      <c r="DMC9">
        <f>'Business Drivers'!DMC341</f>
        <v>0</v>
      </c>
      <c r="DMD9">
        <f>'Business Drivers'!DMD341</f>
        <v>0</v>
      </c>
      <c r="DME9">
        <f>'Business Drivers'!DME341</f>
        <v>0</v>
      </c>
      <c r="DMF9">
        <f>'Business Drivers'!DMF341</f>
        <v>0</v>
      </c>
      <c r="DMG9">
        <f>'Business Drivers'!DMG341</f>
        <v>0</v>
      </c>
      <c r="DMH9">
        <f>'Business Drivers'!DMH341</f>
        <v>0</v>
      </c>
      <c r="DMI9">
        <f>'Business Drivers'!DMI341</f>
        <v>0</v>
      </c>
      <c r="DMJ9">
        <f>'Business Drivers'!DMJ341</f>
        <v>0</v>
      </c>
      <c r="DMK9">
        <f>'Business Drivers'!DMK341</f>
        <v>0</v>
      </c>
      <c r="DML9">
        <f>'Business Drivers'!DML341</f>
        <v>0</v>
      </c>
      <c r="DMM9">
        <f>'Business Drivers'!DMM341</f>
        <v>0</v>
      </c>
      <c r="DMN9">
        <f>'Business Drivers'!DMN341</f>
        <v>0</v>
      </c>
      <c r="DMO9">
        <f>'Business Drivers'!DMO341</f>
        <v>0</v>
      </c>
      <c r="DMP9">
        <f>'Business Drivers'!DMP341</f>
        <v>0</v>
      </c>
      <c r="DMQ9">
        <f>'Business Drivers'!DMQ341</f>
        <v>0</v>
      </c>
      <c r="DMR9">
        <f>'Business Drivers'!DMR341</f>
        <v>0</v>
      </c>
      <c r="DMS9">
        <f>'Business Drivers'!DMS341</f>
        <v>0</v>
      </c>
      <c r="DMT9">
        <f>'Business Drivers'!DMT341</f>
        <v>0</v>
      </c>
      <c r="DMU9">
        <f>'Business Drivers'!DMU341</f>
        <v>0</v>
      </c>
      <c r="DMV9">
        <f>'Business Drivers'!DMV341</f>
        <v>0</v>
      </c>
      <c r="DMW9">
        <f>'Business Drivers'!DMW341</f>
        <v>0</v>
      </c>
      <c r="DMX9">
        <f>'Business Drivers'!DMX341</f>
        <v>0</v>
      </c>
      <c r="DMY9">
        <f>'Business Drivers'!DMY341</f>
        <v>0</v>
      </c>
      <c r="DMZ9">
        <f>'Business Drivers'!DMZ341</f>
        <v>0</v>
      </c>
      <c r="DNA9">
        <f>'Business Drivers'!DNA341</f>
        <v>0</v>
      </c>
      <c r="DNB9">
        <f>'Business Drivers'!DNB341</f>
        <v>0</v>
      </c>
      <c r="DNC9">
        <f>'Business Drivers'!DNC341</f>
        <v>0</v>
      </c>
      <c r="DND9">
        <f>'Business Drivers'!DND341</f>
        <v>0</v>
      </c>
      <c r="DNE9">
        <f>'Business Drivers'!DNE341</f>
        <v>0</v>
      </c>
      <c r="DNF9">
        <f>'Business Drivers'!DNF341</f>
        <v>0</v>
      </c>
      <c r="DNG9">
        <f>'Business Drivers'!DNG341</f>
        <v>0</v>
      </c>
      <c r="DNH9">
        <f>'Business Drivers'!DNH341</f>
        <v>0</v>
      </c>
      <c r="DNI9">
        <f>'Business Drivers'!DNI341</f>
        <v>0</v>
      </c>
      <c r="DNJ9">
        <f>'Business Drivers'!DNJ341</f>
        <v>0</v>
      </c>
      <c r="DNK9">
        <f>'Business Drivers'!DNK341</f>
        <v>0</v>
      </c>
      <c r="DNL9">
        <f>'Business Drivers'!DNL341</f>
        <v>0</v>
      </c>
      <c r="DNM9">
        <f>'Business Drivers'!DNM341</f>
        <v>0</v>
      </c>
      <c r="DNN9">
        <f>'Business Drivers'!DNN341</f>
        <v>0</v>
      </c>
      <c r="DNO9">
        <f>'Business Drivers'!DNO341</f>
        <v>0</v>
      </c>
      <c r="DNP9">
        <f>'Business Drivers'!DNP341</f>
        <v>0</v>
      </c>
      <c r="DNQ9">
        <f>'Business Drivers'!DNQ341</f>
        <v>0</v>
      </c>
      <c r="DNR9">
        <f>'Business Drivers'!DNR341</f>
        <v>0</v>
      </c>
      <c r="DNS9">
        <f>'Business Drivers'!DNS341</f>
        <v>0</v>
      </c>
      <c r="DNT9">
        <f>'Business Drivers'!DNT341</f>
        <v>0</v>
      </c>
      <c r="DNU9">
        <f>'Business Drivers'!DNU341</f>
        <v>0</v>
      </c>
      <c r="DNV9">
        <f>'Business Drivers'!DNV341</f>
        <v>0</v>
      </c>
      <c r="DNW9">
        <f>'Business Drivers'!DNW341</f>
        <v>0</v>
      </c>
      <c r="DNX9">
        <f>'Business Drivers'!DNX341</f>
        <v>0</v>
      </c>
      <c r="DNY9">
        <f>'Business Drivers'!DNY341</f>
        <v>0</v>
      </c>
      <c r="DNZ9">
        <f>'Business Drivers'!DNZ341</f>
        <v>0</v>
      </c>
      <c r="DOA9">
        <f>'Business Drivers'!DOA341</f>
        <v>0</v>
      </c>
      <c r="DOB9">
        <f>'Business Drivers'!DOB341</f>
        <v>0</v>
      </c>
      <c r="DOC9">
        <f>'Business Drivers'!DOC341</f>
        <v>0</v>
      </c>
      <c r="DOD9">
        <f>'Business Drivers'!DOD341</f>
        <v>0</v>
      </c>
      <c r="DOE9">
        <f>'Business Drivers'!DOE341</f>
        <v>0</v>
      </c>
      <c r="DOF9">
        <f>'Business Drivers'!DOF341</f>
        <v>0</v>
      </c>
      <c r="DOG9">
        <f>'Business Drivers'!DOG341</f>
        <v>0</v>
      </c>
      <c r="DOH9">
        <f>'Business Drivers'!DOH341</f>
        <v>0</v>
      </c>
      <c r="DOI9">
        <f>'Business Drivers'!DOI341</f>
        <v>0</v>
      </c>
      <c r="DOJ9">
        <f>'Business Drivers'!DOJ341</f>
        <v>0</v>
      </c>
      <c r="DOK9">
        <f>'Business Drivers'!DOK341</f>
        <v>0</v>
      </c>
      <c r="DOL9">
        <f>'Business Drivers'!DOL341</f>
        <v>0</v>
      </c>
      <c r="DOM9">
        <f>'Business Drivers'!DOM341</f>
        <v>0</v>
      </c>
      <c r="DON9">
        <f>'Business Drivers'!DON341</f>
        <v>0</v>
      </c>
      <c r="DOO9">
        <f>'Business Drivers'!DOO341</f>
        <v>0</v>
      </c>
      <c r="DOP9">
        <f>'Business Drivers'!DOP341</f>
        <v>0</v>
      </c>
      <c r="DOQ9">
        <f>'Business Drivers'!DOQ341</f>
        <v>0</v>
      </c>
      <c r="DOR9">
        <f>'Business Drivers'!DOR341</f>
        <v>0</v>
      </c>
      <c r="DOS9">
        <f>'Business Drivers'!DOS341</f>
        <v>0</v>
      </c>
      <c r="DOT9">
        <f>'Business Drivers'!DOT341</f>
        <v>0</v>
      </c>
      <c r="DOU9">
        <f>'Business Drivers'!DOU341</f>
        <v>0</v>
      </c>
      <c r="DOV9">
        <f>'Business Drivers'!DOV341</f>
        <v>0</v>
      </c>
      <c r="DOW9">
        <f>'Business Drivers'!DOW341</f>
        <v>0</v>
      </c>
      <c r="DOX9">
        <f>'Business Drivers'!DOX341</f>
        <v>0</v>
      </c>
      <c r="DOY9">
        <f>'Business Drivers'!DOY341</f>
        <v>0</v>
      </c>
      <c r="DOZ9">
        <f>'Business Drivers'!DOZ341</f>
        <v>0</v>
      </c>
      <c r="DPA9">
        <f>'Business Drivers'!DPA341</f>
        <v>0</v>
      </c>
      <c r="DPB9">
        <f>'Business Drivers'!DPB341</f>
        <v>0</v>
      </c>
      <c r="DPC9">
        <f>'Business Drivers'!DPC341</f>
        <v>0</v>
      </c>
      <c r="DPD9">
        <f>'Business Drivers'!DPD341</f>
        <v>0</v>
      </c>
      <c r="DPE9">
        <f>'Business Drivers'!DPE341</f>
        <v>0</v>
      </c>
      <c r="DPF9">
        <f>'Business Drivers'!DPF341</f>
        <v>0</v>
      </c>
      <c r="DPG9">
        <f>'Business Drivers'!DPG341</f>
        <v>0</v>
      </c>
      <c r="DPH9">
        <f>'Business Drivers'!DPH341</f>
        <v>0</v>
      </c>
      <c r="DPI9">
        <f>'Business Drivers'!DPI341</f>
        <v>0</v>
      </c>
      <c r="DPJ9">
        <f>'Business Drivers'!DPJ341</f>
        <v>0</v>
      </c>
      <c r="DPK9">
        <f>'Business Drivers'!DPK341</f>
        <v>0</v>
      </c>
      <c r="DPL9">
        <f>'Business Drivers'!DPL341</f>
        <v>0</v>
      </c>
      <c r="DPM9">
        <f>'Business Drivers'!DPM341</f>
        <v>0</v>
      </c>
      <c r="DPN9">
        <f>'Business Drivers'!DPN341</f>
        <v>0</v>
      </c>
      <c r="DPO9">
        <f>'Business Drivers'!DPO341</f>
        <v>0</v>
      </c>
      <c r="DPP9">
        <f>'Business Drivers'!DPP341</f>
        <v>0</v>
      </c>
      <c r="DPQ9">
        <f>'Business Drivers'!DPQ341</f>
        <v>0</v>
      </c>
      <c r="DPR9">
        <f>'Business Drivers'!DPR341</f>
        <v>0</v>
      </c>
      <c r="DPS9">
        <f>'Business Drivers'!DPS341</f>
        <v>0</v>
      </c>
      <c r="DPT9">
        <f>'Business Drivers'!DPT341</f>
        <v>0</v>
      </c>
      <c r="DPU9">
        <f>'Business Drivers'!DPU341</f>
        <v>0</v>
      </c>
      <c r="DPV9">
        <f>'Business Drivers'!DPV341</f>
        <v>0</v>
      </c>
      <c r="DPW9">
        <f>'Business Drivers'!DPW341</f>
        <v>0</v>
      </c>
      <c r="DPX9">
        <f>'Business Drivers'!DPX341</f>
        <v>0</v>
      </c>
      <c r="DPY9">
        <f>'Business Drivers'!DPY341</f>
        <v>0</v>
      </c>
      <c r="DPZ9">
        <f>'Business Drivers'!DPZ341</f>
        <v>0</v>
      </c>
      <c r="DQA9">
        <f>'Business Drivers'!DQA341</f>
        <v>0</v>
      </c>
      <c r="DQB9">
        <f>'Business Drivers'!DQB341</f>
        <v>0</v>
      </c>
      <c r="DQC9">
        <f>'Business Drivers'!DQC341</f>
        <v>0</v>
      </c>
      <c r="DQD9">
        <f>'Business Drivers'!DQD341</f>
        <v>0</v>
      </c>
      <c r="DQE9">
        <f>'Business Drivers'!DQE341</f>
        <v>0</v>
      </c>
      <c r="DQF9">
        <f>'Business Drivers'!DQF341</f>
        <v>0</v>
      </c>
      <c r="DQG9">
        <f>'Business Drivers'!DQG341</f>
        <v>0</v>
      </c>
      <c r="DQH9">
        <f>'Business Drivers'!DQH341</f>
        <v>0</v>
      </c>
      <c r="DQI9">
        <f>'Business Drivers'!DQI341</f>
        <v>0</v>
      </c>
      <c r="DQJ9">
        <f>'Business Drivers'!DQJ341</f>
        <v>0</v>
      </c>
      <c r="DQK9">
        <f>'Business Drivers'!DQK341</f>
        <v>0</v>
      </c>
      <c r="DQL9">
        <f>'Business Drivers'!DQL341</f>
        <v>0</v>
      </c>
      <c r="DQM9">
        <f>'Business Drivers'!DQM341</f>
        <v>0</v>
      </c>
      <c r="DQN9">
        <f>'Business Drivers'!DQN341</f>
        <v>0</v>
      </c>
      <c r="DQO9">
        <f>'Business Drivers'!DQO341</f>
        <v>0</v>
      </c>
      <c r="DQP9">
        <f>'Business Drivers'!DQP341</f>
        <v>0</v>
      </c>
      <c r="DQQ9">
        <f>'Business Drivers'!DQQ341</f>
        <v>0</v>
      </c>
      <c r="DQR9">
        <f>'Business Drivers'!DQR341</f>
        <v>0</v>
      </c>
      <c r="DQS9">
        <f>'Business Drivers'!DQS341</f>
        <v>0</v>
      </c>
      <c r="DQT9">
        <f>'Business Drivers'!DQT341</f>
        <v>0</v>
      </c>
      <c r="DQU9">
        <f>'Business Drivers'!DQU341</f>
        <v>0</v>
      </c>
      <c r="DQV9">
        <f>'Business Drivers'!DQV341</f>
        <v>0</v>
      </c>
      <c r="DQW9">
        <f>'Business Drivers'!DQW341</f>
        <v>0</v>
      </c>
      <c r="DQX9">
        <f>'Business Drivers'!DQX341</f>
        <v>0</v>
      </c>
      <c r="DQY9">
        <f>'Business Drivers'!DQY341</f>
        <v>0</v>
      </c>
      <c r="DQZ9">
        <f>'Business Drivers'!DQZ341</f>
        <v>0</v>
      </c>
      <c r="DRA9">
        <f>'Business Drivers'!DRA341</f>
        <v>0</v>
      </c>
      <c r="DRB9">
        <f>'Business Drivers'!DRB341</f>
        <v>0</v>
      </c>
      <c r="DRC9">
        <f>'Business Drivers'!DRC341</f>
        <v>0</v>
      </c>
      <c r="DRD9">
        <f>'Business Drivers'!DRD341</f>
        <v>0</v>
      </c>
      <c r="DRE9">
        <f>'Business Drivers'!DRE341</f>
        <v>0</v>
      </c>
      <c r="DRF9">
        <f>'Business Drivers'!DRF341</f>
        <v>0</v>
      </c>
      <c r="DRG9">
        <f>'Business Drivers'!DRG341</f>
        <v>0</v>
      </c>
      <c r="DRH9">
        <f>'Business Drivers'!DRH341</f>
        <v>0</v>
      </c>
      <c r="DRI9">
        <f>'Business Drivers'!DRI341</f>
        <v>0</v>
      </c>
      <c r="DRJ9">
        <f>'Business Drivers'!DRJ341</f>
        <v>0</v>
      </c>
      <c r="DRK9">
        <f>'Business Drivers'!DRK341</f>
        <v>0</v>
      </c>
      <c r="DRL9">
        <f>'Business Drivers'!DRL341</f>
        <v>0</v>
      </c>
      <c r="DRM9">
        <f>'Business Drivers'!DRM341</f>
        <v>0</v>
      </c>
      <c r="DRN9">
        <f>'Business Drivers'!DRN341</f>
        <v>0</v>
      </c>
      <c r="DRO9">
        <f>'Business Drivers'!DRO341</f>
        <v>0</v>
      </c>
      <c r="DRP9">
        <f>'Business Drivers'!DRP341</f>
        <v>0</v>
      </c>
      <c r="DRQ9">
        <f>'Business Drivers'!DRQ341</f>
        <v>0</v>
      </c>
      <c r="DRR9">
        <f>'Business Drivers'!DRR341</f>
        <v>0</v>
      </c>
      <c r="DRS9">
        <f>'Business Drivers'!DRS341</f>
        <v>0</v>
      </c>
      <c r="DRT9">
        <f>'Business Drivers'!DRT341</f>
        <v>0</v>
      </c>
      <c r="DRU9">
        <f>'Business Drivers'!DRU341</f>
        <v>0</v>
      </c>
      <c r="DRV9">
        <f>'Business Drivers'!DRV341</f>
        <v>0</v>
      </c>
      <c r="DRW9">
        <f>'Business Drivers'!DRW341</f>
        <v>0</v>
      </c>
      <c r="DRX9">
        <f>'Business Drivers'!DRX341</f>
        <v>0</v>
      </c>
      <c r="DRY9">
        <f>'Business Drivers'!DRY341</f>
        <v>0</v>
      </c>
      <c r="DRZ9">
        <f>'Business Drivers'!DRZ341</f>
        <v>0</v>
      </c>
      <c r="DSA9">
        <f>'Business Drivers'!DSA341</f>
        <v>0</v>
      </c>
      <c r="DSB9">
        <f>'Business Drivers'!DSB341</f>
        <v>0</v>
      </c>
      <c r="DSC9">
        <f>'Business Drivers'!DSC341</f>
        <v>0</v>
      </c>
      <c r="DSD9">
        <f>'Business Drivers'!DSD341</f>
        <v>0</v>
      </c>
      <c r="DSE9">
        <f>'Business Drivers'!DSE341</f>
        <v>0</v>
      </c>
      <c r="DSF9">
        <f>'Business Drivers'!DSF341</f>
        <v>0</v>
      </c>
      <c r="DSG9">
        <f>'Business Drivers'!DSG341</f>
        <v>0</v>
      </c>
      <c r="DSH9">
        <f>'Business Drivers'!DSH341</f>
        <v>0</v>
      </c>
      <c r="DSI9">
        <f>'Business Drivers'!DSI341</f>
        <v>0</v>
      </c>
      <c r="DSJ9">
        <f>'Business Drivers'!DSJ341</f>
        <v>0</v>
      </c>
      <c r="DSK9">
        <f>'Business Drivers'!DSK341</f>
        <v>0</v>
      </c>
      <c r="DSL9">
        <f>'Business Drivers'!DSL341</f>
        <v>0</v>
      </c>
      <c r="DSM9">
        <f>'Business Drivers'!DSM341</f>
        <v>0</v>
      </c>
      <c r="DSN9">
        <f>'Business Drivers'!DSN341</f>
        <v>0</v>
      </c>
      <c r="DSO9">
        <f>'Business Drivers'!DSO341</f>
        <v>0</v>
      </c>
      <c r="DSP9">
        <f>'Business Drivers'!DSP341</f>
        <v>0</v>
      </c>
      <c r="DSQ9">
        <f>'Business Drivers'!DSQ341</f>
        <v>0</v>
      </c>
      <c r="DSR9">
        <f>'Business Drivers'!DSR341</f>
        <v>0</v>
      </c>
      <c r="DSS9">
        <f>'Business Drivers'!DSS341</f>
        <v>0</v>
      </c>
      <c r="DST9">
        <f>'Business Drivers'!DST341</f>
        <v>0</v>
      </c>
      <c r="DSU9">
        <f>'Business Drivers'!DSU341</f>
        <v>0</v>
      </c>
      <c r="DSV9">
        <f>'Business Drivers'!DSV341</f>
        <v>0</v>
      </c>
      <c r="DSW9">
        <f>'Business Drivers'!DSW341</f>
        <v>0</v>
      </c>
      <c r="DSX9">
        <f>'Business Drivers'!DSX341</f>
        <v>0</v>
      </c>
      <c r="DSY9">
        <f>'Business Drivers'!DSY341</f>
        <v>0</v>
      </c>
      <c r="DSZ9">
        <f>'Business Drivers'!DSZ341</f>
        <v>0</v>
      </c>
      <c r="DTA9">
        <f>'Business Drivers'!DTA341</f>
        <v>0</v>
      </c>
      <c r="DTB9">
        <f>'Business Drivers'!DTB341</f>
        <v>0</v>
      </c>
      <c r="DTC9">
        <f>'Business Drivers'!DTC341</f>
        <v>0</v>
      </c>
      <c r="DTD9">
        <f>'Business Drivers'!DTD341</f>
        <v>0</v>
      </c>
      <c r="DTE9">
        <f>'Business Drivers'!DTE341</f>
        <v>0</v>
      </c>
      <c r="DTF9">
        <f>'Business Drivers'!DTF341</f>
        <v>0</v>
      </c>
      <c r="DTG9">
        <f>'Business Drivers'!DTG341</f>
        <v>0</v>
      </c>
      <c r="DTH9">
        <f>'Business Drivers'!DTH341</f>
        <v>0</v>
      </c>
      <c r="DTI9">
        <f>'Business Drivers'!DTI341</f>
        <v>0</v>
      </c>
      <c r="DTJ9">
        <f>'Business Drivers'!DTJ341</f>
        <v>0</v>
      </c>
      <c r="DTK9">
        <f>'Business Drivers'!DTK341</f>
        <v>0</v>
      </c>
      <c r="DTL9">
        <f>'Business Drivers'!DTL341</f>
        <v>0</v>
      </c>
      <c r="DTM9">
        <f>'Business Drivers'!DTM341</f>
        <v>0</v>
      </c>
      <c r="DTN9">
        <f>'Business Drivers'!DTN341</f>
        <v>0</v>
      </c>
      <c r="DTO9">
        <f>'Business Drivers'!DTO341</f>
        <v>0</v>
      </c>
      <c r="DTP9">
        <f>'Business Drivers'!DTP341</f>
        <v>0</v>
      </c>
      <c r="DTQ9">
        <f>'Business Drivers'!DTQ341</f>
        <v>0</v>
      </c>
      <c r="DTR9">
        <f>'Business Drivers'!DTR341</f>
        <v>0</v>
      </c>
      <c r="DTS9">
        <f>'Business Drivers'!DTS341</f>
        <v>0</v>
      </c>
      <c r="DTT9">
        <f>'Business Drivers'!DTT341</f>
        <v>0</v>
      </c>
      <c r="DTU9">
        <f>'Business Drivers'!DTU341</f>
        <v>0</v>
      </c>
      <c r="DTV9">
        <f>'Business Drivers'!DTV341</f>
        <v>0</v>
      </c>
      <c r="DTW9">
        <f>'Business Drivers'!DTW341</f>
        <v>0</v>
      </c>
      <c r="DTX9">
        <f>'Business Drivers'!DTX341</f>
        <v>0</v>
      </c>
      <c r="DTY9">
        <f>'Business Drivers'!DTY341</f>
        <v>0</v>
      </c>
      <c r="DTZ9">
        <f>'Business Drivers'!DTZ341</f>
        <v>0</v>
      </c>
      <c r="DUA9">
        <f>'Business Drivers'!DUA341</f>
        <v>0</v>
      </c>
      <c r="DUB9">
        <f>'Business Drivers'!DUB341</f>
        <v>0</v>
      </c>
      <c r="DUC9">
        <f>'Business Drivers'!DUC341</f>
        <v>0</v>
      </c>
      <c r="DUD9">
        <f>'Business Drivers'!DUD341</f>
        <v>0</v>
      </c>
      <c r="DUE9">
        <f>'Business Drivers'!DUE341</f>
        <v>0</v>
      </c>
      <c r="DUF9">
        <f>'Business Drivers'!DUF341</f>
        <v>0</v>
      </c>
      <c r="DUG9">
        <f>'Business Drivers'!DUG341</f>
        <v>0</v>
      </c>
      <c r="DUH9">
        <f>'Business Drivers'!DUH341</f>
        <v>0</v>
      </c>
      <c r="DUI9">
        <f>'Business Drivers'!DUI341</f>
        <v>0</v>
      </c>
      <c r="DUJ9">
        <f>'Business Drivers'!DUJ341</f>
        <v>0</v>
      </c>
      <c r="DUK9">
        <f>'Business Drivers'!DUK341</f>
        <v>0</v>
      </c>
      <c r="DUL9">
        <f>'Business Drivers'!DUL341</f>
        <v>0</v>
      </c>
      <c r="DUM9">
        <f>'Business Drivers'!DUM341</f>
        <v>0</v>
      </c>
      <c r="DUN9">
        <f>'Business Drivers'!DUN341</f>
        <v>0</v>
      </c>
      <c r="DUO9">
        <f>'Business Drivers'!DUO341</f>
        <v>0</v>
      </c>
      <c r="DUP9">
        <f>'Business Drivers'!DUP341</f>
        <v>0</v>
      </c>
      <c r="DUQ9">
        <f>'Business Drivers'!DUQ341</f>
        <v>0</v>
      </c>
      <c r="DUR9">
        <f>'Business Drivers'!DUR341</f>
        <v>0</v>
      </c>
      <c r="DUS9">
        <f>'Business Drivers'!DUS341</f>
        <v>0</v>
      </c>
      <c r="DUT9">
        <f>'Business Drivers'!DUT341</f>
        <v>0</v>
      </c>
      <c r="DUU9">
        <f>'Business Drivers'!DUU341</f>
        <v>0</v>
      </c>
      <c r="DUV9">
        <f>'Business Drivers'!DUV341</f>
        <v>0</v>
      </c>
      <c r="DUW9">
        <f>'Business Drivers'!DUW341</f>
        <v>0</v>
      </c>
      <c r="DUX9">
        <f>'Business Drivers'!DUX341</f>
        <v>0</v>
      </c>
      <c r="DUY9">
        <f>'Business Drivers'!DUY341</f>
        <v>0</v>
      </c>
      <c r="DUZ9">
        <f>'Business Drivers'!DUZ341</f>
        <v>0</v>
      </c>
      <c r="DVA9">
        <f>'Business Drivers'!DVA341</f>
        <v>0</v>
      </c>
      <c r="DVB9">
        <f>'Business Drivers'!DVB341</f>
        <v>0</v>
      </c>
      <c r="DVC9">
        <f>'Business Drivers'!DVC341</f>
        <v>0</v>
      </c>
      <c r="DVD9">
        <f>'Business Drivers'!DVD341</f>
        <v>0</v>
      </c>
      <c r="DVE9">
        <f>'Business Drivers'!DVE341</f>
        <v>0</v>
      </c>
      <c r="DVF9">
        <f>'Business Drivers'!DVF341</f>
        <v>0</v>
      </c>
      <c r="DVG9">
        <f>'Business Drivers'!DVG341</f>
        <v>0</v>
      </c>
      <c r="DVH9">
        <f>'Business Drivers'!DVH341</f>
        <v>0</v>
      </c>
      <c r="DVI9">
        <f>'Business Drivers'!DVI341</f>
        <v>0</v>
      </c>
      <c r="DVJ9">
        <f>'Business Drivers'!DVJ341</f>
        <v>0</v>
      </c>
      <c r="DVK9">
        <f>'Business Drivers'!DVK341</f>
        <v>0</v>
      </c>
      <c r="DVL9">
        <f>'Business Drivers'!DVL341</f>
        <v>0</v>
      </c>
      <c r="DVM9">
        <f>'Business Drivers'!DVM341</f>
        <v>0</v>
      </c>
      <c r="DVN9">
        <f>'Business Drivers'!DVN341</f>
        <v>0</v>
      </c>
      <c r="DVO9">
        <f>'Business Drivers'!DVO341</f>
        <v>0</v>
      </c>
      <c r="DVP9">
        <f>'Business Drivers'!DVP341</f>
        <v>0</v>
      </c>
      <c r="DVQ9">
        <f>'Business Drivers'!DVQ341</f>
        <v>0</v>
      </c>
      <c r="DVR9">
        <f>'Business Drivers'!DVR341</f>
        <v>0</v>
      </c>
      <c r="DVS9">
        <f>'Business Drivers'!DVS341</f>
        <v>0</v>
      </c>
      <c r="DVT9">
        <f>'Business Drivers'!DVT341</f>
        <v>0</v>
      </c>
      <c r="DVU9">
        <f>'Business Drivers'!DVU341</f>
        <v>0</v>
      </c>
      <c r="DVV9">
        <f>'Business Drivers'!DVV341</f>
        <v>0</v>
      </c>
      <c r="DVW9">
        <f>'Business Drivers'!DVW341</f>
        <v>0</v>
      </c>
      <c r="DVX9">
        <f>'Business Drivers'!DVX341</f>
        <v>0</v>
      </c>
      <c r="DVY9">
        <f>'Business Drivers'!DVY341</f>
        <v>0</v>
      </c>
      <c r="DVZ9">
        <f>'Business Drivers'!DVZ341</f>
        <v>0</v>
      </c>
      <c r="DWA9">
        <f>'Business Drivers'!DWA341</f>
        <v>0</v>
      </c>
      <c r="DWB9">
        <f>'Business Drivers'!DWB341</f>
        <v>0</v>
      </c>
      <c r="DWC9">
        <f>'Business Drivers'!DWC341</f>
        <v>0</v>
      </c>
      <c r="DWD9">
        <f>'Business Drivers'!DWD341</f>
        <v>0</v>
      </c>
      <c r="DWE9">
        <f>'Business Drivers'!DWE341</f>
        <v>0</v>
      </c>
      <c r="DWF9">
        <f>'Business Drivers'!DWF341</f>
        <v>0</v>
      </c>
      <c r="DWG9">
        <f>'Business Drivers'!DWG341</f>
        <v>0</v>
      </c>
      <c r="DWH9">
        <f>'Business Drivers'!DWH341</f>
        <v>0</v>
      </c>
      <c r="DWI9">
        <f>'Business Drivers'!DWI341</f>
        <v>0</v>
      </c>
      <c r="DWJ9">
        <f>'Business Drivers'!DWJ341</f>
        <v>0</v>
      </c>
      <c r="DWK9">
        <f>'Business Drivers'!DWK341</f>
        <v>0</v>
      </c>
      <c r="DWL9">
        <f>'Business Drivers'!DWL341</f>
        <v>0</v>
      </c>
      <c r="DWM9">
        <f>'Business Drivers'!DWM341</f>
        <v>0</v>
      </c>
      <c r="DWN9">
        <f>'Business Drivers'!DWN341</f>
        <v>0</v>
      </c>
      <c r="DWO9">
        <f>'Business Drivers'!DWO341</f>
        <v>0</v>
      </c>
      <c r="DWP9">
        <f>'Business Drivers'!DWP341</f>
        <v>0</v>
      </c>
      <c r="DWQ9">
        <f>'Business Drivers'!DWQ341</f>
        <v>0</v>
      </c>
      <c r="DWR9">
        <f>'Business Drivers'!DWR341</f>
        <v>0</v>
      </c>
      <c r="DWS9">
        <f>'Business Drivers'!DWS341</f>
        <v>0</v>
      </c>
      <c r="DWT9">
        <f>'Business Drivers'!DWT341</f>
        <v>0</v>
      </c>
      <c r="DWU9">
        <f>'Business Drivers'!DWU341</f>
        <v>0</v>
      </c>
      <c r="DWV9">
        <f>'Business Drivers'!DWV341</f>
        <v>0</v>
      </c>
      <c r="DWW9">
        <f>'Business Drivers'!DWW341</f>
        <v>0</v>
      </c>
      <c r="DWX9">
        <f>'Business Drivers'!DWX341</f>
        <v>0</v>
      </c>
      <c r="DWY9">
        <f>'Business Drivers'!DWY341</f>
        <v>0</v>
      </c>
      <c r="DWZ9">
        <f>'Business Drivers'!DWZ341</f>
        <v>0</v>
      </c>
      <c r="DXA9">
        <f>'Business Drivers'!DXA341</f>
        <v>0</v>
      </c>
      <c r="DXB9">
        <f>'Business Drivers'!DXB341</f>
        <v>0</v>
      </c>
      <c r="DXC9">
        <f>'Business Drivers'!DXC341</f>
        <v>0</v>
      </c>
      <c r="DXD9">
        <f>'Business Drivers'!DXD341</f>
        <v>0</v>
      </c>
      <c r="DXE9">
        <f>'Business Drivers'!DXE341</f>
        <v>0</v>
      </c>
      <c r="DXF9">
        <f>'Business Drivers'!DXF341</f>
        <v>0</v>
      </c>
      <c r="DXG9">
        <f>'Business Drivers'!DXG341</f>
        <v>0</v>
      </c>
      <c r="DXH9">
        <f>'Business Drivers'!DXH341</f>
        <v>0</v>
      </c>
      <c r="DXI9">
        <f>'Business Drivers'!DXI341</f>
        <v>0</v>
      </c>
      <c r="DXJ9">
        <f>'Business Drivers'!DXJ341</f>
        <v>0</v>
      </c>
      <c r="DXK9">
        <f>'Business Drivers'!DXK341</f>
        <v>0</v>
      </c>
      <c r="DXL9">
        <f>'Business Drivers'!DXL341</f>
        <v>0</v>
      </c>
      <c r="DXM9">
        <f>'Business Drivers'!DXM341</f>
        <v>0</v>
      </c>
      <c r="DXN9">
        <f>'Business Drivers'!DXN341</f>
        <v>0</v>
      </c>
      <c r="DXO9">
        <f>'Business Drivers'!DXO341</f>
        <v>0</v>
      </c>
      <c r="DXP9">
        <f>'Business Drivers'!DXP341</f>
        <v>0</v>
      </c>
      <c r="DXQ9">
        <f>'Business Drivers'!DXQ341</f>
        <v>0</v>
      </c>
      <c r="DXR9">
        <f>'Business Drivers'!DXR341</f>
        <v>0</v>
      </c>
      <c r="DXS9">
        <f>'Business Drivers'!DXS341</f>
        <v>0</v>
      </c>
      <c r="DXT9">
        <f>'Business Drivers'!DXT341</f>
        <v>0</v>
      </c>
      <c r="DXU9">
        <f>'Business Drivers'!DXU341</f>
        <v>0</v>
      </c>
      <c r="DXV9">
        <f>'Business Drivers'!DXV341</f>
        <v>0</v>
      </c>
      <c r="DXW9">
        <f>'Business Drivers'!DXW341</f>
        <v>0</v>
      </c>
      <c r="DXX9">
        <f>'Business Drivers'!DXX341</f>
        <v>0</v>
      </c>
      <c r="DXY9">
        <f>'Business Drivers'!DXY341</f>
        <v>0</v>
      </c>
      <c r="DXZ9">
        <f>'Business Drivers'!DXZ341</f>
        <v>0</v>
      </c>
      <c r="DYA9">
        <f>'Business Drivers'!DYA341</f>
        <v>0</v>
      </c>
      <c r="DYB9">
        <f>'Business Drivers'!DYB341</f>
        <v>0</v>
      </c>
      <c r="DYC9">
        <f>'Business Drivers'!DYC341</f>
        <v>0</v>
      </c>
      <c r="DYD9">
        <f>'Business Drivers'!DYD341</f>
        <v>0</v>
      </c>
      <c r="DYE9">
        <f>'Business Drivers'!DYE341</f>
        <v>0</v>
      </c>
      <c r="DYF9">
        <f>'Business Drivers'!DYF341</f>
        <v>0</v>
      </c>
      <c r="DYG9">
        <f>'Business Drivers'!DYG341</f>
        <v>0</v>
      </c>
      <c r="DYH9">
        <f>'Business Drivers'!DYH341</f>
        <v>0</v>
      </c>
      <c r="DYI9">
        <f>'Business Drivers'!DYI341</f>
        <v>0</v>
      </c>
      <c r="DYJ9">
        <f>'Business Drivers'!DYJ341</f>
        <v>0</v>
      </c>
      <c r="DYK9">
        <f>'Business Drivers'!DYK341</f>
        <v>0</v>
      </c>
      <c r="DYL9">
        <f>'Business Drivers'!DYL341</f>
        <v>0</v>
      </c>
      <c r="DYM9">
        <f>'Business Drivers'!DYM341</f>
        <v>0</v>
      </c>
      <c r="DYN9">
        <f>'Business Drivers'!DYN341</f>
        <v>0</v>
      </c>
      <c r="DYO9">
        <f>'Business Drivers'!DYO341</f>
        <v>0</v>
      </c>
      <c r="DYP9">
        <f>'Business Drivers'!DYP341</f>
        <v>0</v>
      </c>
      <c r="DYQ9">
        <f>'Business Drivers'!DYQ341</f>
        <v>0</v>
      </c>
      <c r="DYR9">
        <f>'Business Drivers'!DYR341</f>
        <v>0</v>
      </c>
      <c r="DYS9">
        <f>'Business Drivers'!DYS341</f>
        <v>0</v>
      </c>
      <c r="DYT9">
        <f>'Business Drivers'!DYT341</f>
        <v>0</v>
      </c>
      <c r="DYU9">
        <f>'Business Drivers'!DYU341</f>
        <v>0</v>
      </c>
      <c r="DYV9">
        <f>'Business Drivers'!DYV341</f>
        <v>0</v>
      </c>
      <c r="DYW9">
        <f>'Business Drivers'!DYW341</f>
        <v>0</v>
      </c>
      <c r="DYX9">
        <f>'Business Drivers'!DYX341</f>
        <v>0</v>
      </c>
      <c r="DYY9">
        <f>'Business Drivers'!DYY341</f>
        <v>0</v>
      </c>
      <c r="DYZ9">
        <f>'Business Drivers'!DYZ341</f>
        <v>0</v>
      </c>
      <c r="DZA9">
        <f>'Business Drivers'!DZA341</f>
        <v>0</v>
      </c>
      <c r="DZB9">
        <f>'Business Drivers'!DZB341</f>
        <v>0</v>
      </c>
      <c r="DZC9">
        <f>'Business Drivers'!DZC341</f>
        <v>0</v>
      </c>
      <c r="DZD9">
        <f>'Business Drivers'!DZD341</f>
        <v>0</v>
      </c>
      <c r="DZE9">
        <f>'Business Drivers'!DZE341</f>
        <v>0</v>
      </c>
      <c r="DZF9">
        <f>'Business Drivers'!DZF341</f>
        <v>0</v>
      </c>
      <c r="DZG9">
        <f>'Business Drivers'!DZG341</f>
        <v>0</v>
      </c>
      <c r="DZH9">
        <f>'Business Drivers'!DZH341</f>
        <v>0</v>
      </c>
      <c r="DZI9">
        <f>'Business Drivers'!DZI341</f>
        <v>0</v>
      </c>
      <c r="DZJ9">
        <f>'Business Drivers'!DZJ341</f>
        <v>0</v>
      </c>
      <c r="DZK9">
        <f>'Business Drivers'!DZK341</f>
        <v>0</v>
      </c>
      <c r="DZL9">
        <f>'Business Drivers'!DZL341</f>
        <v>0</v>
      </c>
      <c r="DZM9">
        <f>'Business Drivers'!DZM341</f>
        <v>0</v>
      </c>
      <c r="DZN9">
        <f>'Business Drivers'!DZN341</f>
        <v>0</v>
      </c>
      <c r="DZO9">
        <f>'Business Drivers'!DZO341</f>
        <v>0</v>
      </c>
      <c r="DZP9">
        <f>'Business Drivers'!DZP341</f>
        <v>0</v>
      </c>
      <c r="DZQ9">
        <f>'Business Drivers'!DZQ341</f>
        <v>0</v>
      </c>
      <c r="DZR9">
        <f>'Business Drivers'!DZR341</f>
        <v>0</v>
      </c>
      <c r="DZS9">
        <f>'Business Drivers'!DZS341</f>
        <v>0</v>
      </c>
      <c r="DZT9">
        <f>'Business Drivers'!DZT341</f>
        <v>0</v>
      </c>
      <c r="DZU9">
        <f>'Business Drivers'!DZU341</f>
        <v>0</v>
      </c>
      <c r="DZV9">
        <f>'Business Drivers'!DZV341</f>
        <v>0</v>
      </c>
      <c r="DZW9">
        <f>'Business Drivers'!DZW341</f>
        <v>0</v>
      </c>
      <c r="DZX9">
        <f>'Business Drivers'!DZX341</f>
        <v>0</v>
      </c>
      <c r="DZY9">
        <f>'Business Drivers'!DZY341</f>
        <v>0</v>
      </c>
      <c r="DZZ9">
        <f>'Business Drivers'!DZZ341</f>
        <v>0</v>
      </c>
      <c r="EAA9">
        <f>'Business Drivers'!EAA341</f>
        <v>0</v>
      </c>
      <c r="EAB9">
        <f>'Business Drivers'!EAB341</f>
        <v>0</v>
      </c>
      <c r="EAC9">
        <f>'Business Drivers'!EAC341</f>
        <v>0</v>
      </c>
      <c r="EAD9">
        <f>'Business Drivers'!EAD341</f>
        <v>0</v>
      </c>
      <c r="EAE9">
        <f>'Business Drivers'!EAE341</f>
        <v>0</v>
      </c>
      <c r="EAF9">
        <f>'Business Drivers'!EAF341</f>
        <v>0</v>
      </c>
      <c r="EAG9">
        <f>'Business Drivers'!EAG341</f>
        <v>0</v>
      </c>
      <c r="EAH9">
        <f>'Business Drivers'!EAH341</f>
        <v>0</v>
      </c>
      <c r="EAI9">
        <f>'Business Drivers'!EAI341</f>
        <v>0</v>
      </c>
      <c r="EAJ9">
        <f>'Business Drivers'!EAJ341</f>
        <v>0</v>
      </c>
      <c r="EAK9">
        <f>'Business Drivers'!EAK341</f>
        <v>0</v>
      </c>
      <c r="EAL9">
        <f>'Business Drivers'!EAL341</f>
        <v>0</v>
      </c>
      <c r="EAM9">
        <f>'Business Drivers'!EAM341</f>
        <v>0</v>
      </c>
      <c r="EAN9">
        <f>'Business Drivers'!EAN341</f>
        <v>0</v>
      </c>
      <c r="EAO9">
        <f>'Business Drivers'!EAO341</f>
        <v>0</v>
      </c>
      <c r="EAP9">
        <f>'Business Drivers'!EAP341</f>
        <v>0</v>
      </c>
      <c r="EAQ9">
        <f>'Business Drivers'!EAQ341</f>
        <v>0</v>
      </c>
      <c r="EAR9">
        <f>'Business Drivers'!EAR341</f>
        <v>0</v>
      </c>
      <c r="EAS9">
        <f>'Business Drivers'!EAS341</f>
        <v>0</v>
      </c>
      <c r="EAT9">
        <f>'Business Drivers'!EAT341</f>
        <v>0</v>
      </c>
      <c r="EAU9">
        <f>'Business Drivers'!EAU341</f>
        <v>0</v>
      </c>
      <c r="EAV9">
        <f>'Business Drivers'!EAV341</f>
        <v>0</v>
      </c>
      <c r="EAW9">
        <f>'Business Drivers'!EAW341</f>
        <v>0</v>
      </c>
      <c r="EAX9">
        <f>'Business Drivers'!EAX341</f>
        <v>0</v>
      </c>
      <c r="EAY9">
        <f>'Business Drivers'!EAY341</f>
        <v>0</v>
      </c>
      <c r="EAZ9">
        <f>'Business Drivers'!EAZ341</f>
        <v>0</v>
      </c>
      <c r="EBA9">
        <f>'Business Drivers'!EBA341</f>
        <v>0</v>
      </c>
      <c r="EBB9">
        <f>'Business Drivers'!EBB341</f>
        <v>0</v>
      </c>
      <c r="EBC9">
        <f>'Business Drivers'!EBC341</f>
        <v>0</v>
      </c>
      <c r="EBD9">
        <f>'Business Drivers'!EBD341</f>
        <v>0</v>
      </c>
      <c r="EBE9">
        <f>'Business Drivers'!EBE341</f>
        <v>0</v>
      </c>
      <c r="EBF9">
        <f>'Business Drivers'!EBF341</f>
        <v>0</v>
      </c>
      <c r="EBG9">
        <f>'Business Drivers'!EBG341</f>
        <v>0</v>
      </c>
      <c r="EBH9">
        <f>'Business Drivers'!EBH341</f>
        <v>0</v>
      </c>
      <c r="EBI9">
        <f>'Business Drivers'!EBI341</f>
        <v>0</v>
      </c>
      <c r="EBJ9">
        <f>'Business Drivers'!EBJ341</f>
        <v>0</v>
      </c>
      <c r="EBK9">
        <f>'Business Drivers'!EBK341</f>
        <v>0</v>
      </c>
      <c r="EBL9">
        <f>'Business Drivers'!EBL341</f>
        <v>0</v>
      </c>
      <c r="EBM9">
        <f>'Business Drivers'!EBM341</f>
        <v>0</v>
      </c>
      <c r="EBN9">
        <f>'Business Drivers'!EBN341</f>
        <v>0</v>
      </c>
      <c r="EBO9">
        <f>'Business Drivers'!EBO341</f>
        <v>0</v>
      </c>
      <c r="EBP9">
        <f>'Business Drivers'!EBP341</f>
        <v>0</v>
      </c>
      <c r="EBQ9">
        <f>'Business Drivers'!EBQ341</f>
        <v>0</v>
      </c>
      <c r="EBR9">
        <f>'Business Drivers'!EBR341</f>
        <v>0</v>
      </c>
      <c r="EBS9">
        <f>'Business Drivers'!EBS341</f>
        <v>0</v>
      </c>
      <c r="EBT9">
        <f>'Business Drivers'!EBT341</f>
        <v>0</v>
      </c>
      <c r="EBU9">
        <f>'Business Drivers'!EBU341</f>
        <v>0</v>
      </c>
      <c r="EBV9">
        <f>'Business Drivers'!EBV341</f>
        <v>0</v>
      </c>
      <c r="EBW9">
        <f>'Business Drivers'!EBW341</f>
        <v>0</v>
      </c>
      <c r="EBX9">
        <f>'Business Drivers'!EBX341</f>
        <v>0</v>
      </c>
      <c r="EBY9">
        <f>'Business Drivers'!EBY341</f>
        <v>0</v>
      </c>
      <c r="EBZ9">
        <f>'Business Drivers'!EBZ341</f>
        <v>0</v>
      </c>
      <c r="ECA9">
        <f>'Business Drivers'!ECA341</f>
        <v>0</v>
      </c>
      <c r="ECB9">
        <f>'Business Drivers'!ECB341</f>
        <v>0</v>
      </c>
      <c r="ECC9">
        <f>'Business Drivers'!ECC341</f>
        <v>0</v>
      </c>
      <c r="ECD9">
        <f>'Business Drivers'!ECD341</f>
        <v>0</v>
      </c>
      <c r="ECE9">
        <f>'Business Drivers'!ECE341</f>
        <v>0</v>
      </c>
      <c r="ECF9">
        <f>'Business Drivers'!ECF341</f>
        <v>0</v>
      </c>
      <c r="ECG9">
        <f>'Business Drivers'!ECG341</f>
        <v>0</v>
      </c>
      <c r="ECH9">
        <f>'Business Drivers'!ECH341</f>
        <v>0</v>
      </c>
      <c r="ECI9">
        <f>'Business Drivers'!ECI341</f>
        <v>0</v>
      </c>
      <c r="ECJ9">
        <f>'Business Drivers'!ECJ341</f>
        <v>0</v>
      </c>
      <c r="ECK9">
        <f>'Business Drivers'!ECK341</f>
        <v>0</v>
      </c>
      <c r="ECL9">
        <f>'Business Drivers'!ECL341</f>
        <v>0</v>
      </c>
      <c r="ECM9">
        <f>'Business Drivers'!ECM341</f>
        <v>0</v>
      </c>
      <c r="ECN9">
        <f>'Business Drivers'!ECN341</f>
        <v>0</v>
      </c>
      <c r="ECO9">
        <f>'Business Drivers'!ECO341</f>
        <v>0</v>
      </c>
      <c r="ECP9">
        <f>'Business Drivers'!ECP341</f>
        <v>0</v>
      </c>
      <c r="ECQ9">
        <f>'Business Drivers'!ECQ341</f>
        <v>0</v>
      </c>
      <c r="ECR9">
        <f>'Business Drivers'!ECR341</f>
        <v>0</v>
      </c>
      <c r="ECS9">
        <f>'Business Drivers'!ECS341</f>
        <v>0</v>
      </c>
      <c r="ECT9">
        <f>'Business Drivers'!ECT341</f>
        <v>0</v>
      </c>
      <c r="ECU9">
        <f>'Business Drivers'!ECU341</f>
        <v>0</v>
      </c>
      <c r="ECV9">
        <f>'Business Drivers'!ECV341</f>
        <v>0</v>
      </c>
      <c r="ECW9">
        <f>'Business Drivers'!ECW341</f>
        <v>0</v>
      </c>
      <c r="ECX9">
        <f>'Business Drivers'!ECX341</f>
        <v>0</v>
      </c>
      <c r="ECY9">
        <f>'Business Drivers'!ECY341</f>
        <v>0</v>
      </c>
      <c r="ECZ9">
        <f>'Business Drivers'!ECZ341</f>
        <v>0</v>
      </c>
      <c r="EDA9">
        <f>'Business Drivers'!EDA341</f>
        <v>0</v>
      </c>
      <c r="EDB9">
        <f>'Business Drivers'!EDB341</f>
        <v>0</v>
      </c>
      <c r="EDC9">
        <f>'Business Drivers'!EDC341</f>
        <v>0</v>
      </c>
      <c r="EDD9">
        <f>'Business Drivers'!EDD341</f>
        <v>0</v>
      </c>
      <c r="EDE9">
        <f>'Business Drivers'!EDE341</f>
        <v>0</v>
      </c>
      <c r="EDF9">
        <f>'Business Drivers'!EDF341</f>
        <v>0</v>
      </c>
      <c r="EDG9">
        <f>'Business Drivers'!EDG341</f>
        <v>0</v>
      </c>
      <c r="EDH9">
        <f>'Business Drivers'!EDH341</f>
        <v>0</v>
      </c>
      <c r="EDI9">
        <f>'Business Drivers'!EDI341</f>
        <v>0</v>
      </c>
      <c r="EDJ9">
        <f>'Business Drivers'!EDJ341</f>
        <v>0</v>
      </c>
      <c r="EDK9">
        <f>'Business Drivers'!EDK341</f>
        <v>0</v>
      </c>
      <c r="EDL9">
        <f>'Business Drivers'!EDL341</f>
        <v>0</v>
      </c>
      <c r="EDM9">
        <f>'Business Drivers'!EDM341</f>
        <v>0</v>
      </c>
      <c r="EDN9">
        <f>'Business Drivers'!EDN341</f>
        <v>0</v>
      </c>
      <c r="EDO9">
        <f>'Business Drivers'!EDO341</f>
        <v>0</v>
      </c>
      <c r="EDP9">
        <f>'Business Drivers'!EDP341</f>
        <v>0</v>
      </c>
      <c r="EDQ9">
        <f>'Business Drivers'!EDQ341</f>
        <v>0</v>
      </c>
      <c r="EDR9">
        <f>'Business Drivers'!EDR341</f>
        <v>0</v>
      </c>
      <c r="EDS9">
        <f>'Business Drivers'!EDS341</f>
        <v>0</v>
      </c>
      <c r="EDT9">
        <f>'Business Drivers'!EDT341</f>
        <v>0</v>
      </c>
      <c r="EDU9">
        <f>'Business Drivers'!EDU341</f>
        <v>0</v>
      </c>
      <c r="EDV9">
        <f>'Business Drivers'!EDV341</f>
        <v>0</v>
      </c>
      <c r="EDW9">
        <f>'Business Drivers'!EDW341</f>
        <v>0</v>
      </c>
      <c r="EDX9">
        <f>'Business Drivers'!EDX341</f>
        <v>0</v>
      </c>
      <c r="EDY9">
        <f>'Business Drivers'!EDY341</f>
        <v>0</v>
      </c>
      <c r="EDZ9">
        <f>'Business Drivers'!EDZ341</f>
        <v>0</v>
      </c>
      <c r="EEA9">
        <f>'Business Drivers'!EEA341</f>
        <v>0</v>
      </c>
      <c r="EEB9">
        <f>'Business Drivers'!EEB341</f>
        <v>0</v>
      </c>
      <c r="EEC9">
        <f>'Business Drivers'!EEC341</f>
        <v>0</v>
      </c>
      <c r="EED9">
        <f>'Business Drivers'!EED341</f>
        <v>0</v>
      </c>
      <c r="EEE9">
        <f>'Business Drivers'!EEE341</f>
        <v>0</v>
      </c>
      <c r="EEF9">
        <f>'Business Drivers'!EEF341</f>
        <v>0</v>
      </c>
      <c r="EEG9">
        <f>'Business Drivers'!EEG341</f>
        <v>0</v>
      </c>
      <c r="EEH9">
        <f>'Business Drivers'!EEH341</f>
        <v>0</v>
      </c>
      <c r="EEI9">
        <f>'Business Drivers'!EEI341</f>
        <v>0</v>
      </c>
      <c r="EEJ9">
        <f>'Business Drivers'!EEJ341</f>
        <v>0</v>
      </c>
      <c r="EEK9">
        <f>'Business Drivers'!EEK341</f>
        <v>0</v>
      </c>
      <c r="EEL9">
        <f>'Business Drivers'!EEL341</f>
        <v>0</v>
      </c>
      <c r="EEM9">
        <f>'Business Drivers'!EEM341</f>
        <v>0</v>
      </c>
      <c r="EEN9">
        <f>'Business Drivers'!EEN341</f>
        <v>0</v>
      </c>
      <c r="EEO9">
        <f>'Business Drivers'!EEO341</f>
        <v>0</v>
      </c>
      <c r="EEP9">
        <f>'Business Drivers'!EEP341</f>
        <v>0</v>
      </c>
      <c r="EEQ9">
        <f>'Business Drivers'!EEQ341</f>
        <v>0</v>
      </c>
      <c r="EER9">
        <f>'Business Drivers'!EER341</f>
        <v>0</v>
      </c>
      <c r="EES9">
        <f>'Business Drivers'!EES341</f>
        <v>0</v>
      </c>
      <c r="EET9">
        <f>'Business Drivers'!EET341</f>
        <v>0</v>
      </c>
      <c r="EEU9">
        <f>'Business Drivers'!EEU341</f>
        <v>0</v>
      </c>
      <c r="EEV9">
        <f>'Business Drivers'!EEV341</f>
        <v>0</v>
      </c>
      <c r="EEW9">
        <f>'Business Drivers'!EEW341</f>
        <v>0</v>
      </c>
      <c r="EEX9">
        <f>'Business Drivers'!EEX341</f>
        <v>0</v>
      </c>
      <c r="EEY9">
        <f>'Business Drivers'!EEY341</f>
        <v>0</v>
      </c>
      <c r="EEZ9">
        <f>'Business Drivers'!EEZ341</f>
        <v>0</v>
      </c>
      <c r="EFA9">
        <f>'Business Drivers'!EFA341</f>
        <v>0</v>
      </c>
      <c r="EFB9">
        <f>'Business Drivers'!EFB341</f>
        <v>0</v>
      </c>
      <c r="EFC9">
        <f>'Business Drivers'!EFC341</f>
        <v>0</v>
      </c>
      <c r="EFD9">
        <f>'Business Drivers'!EFD341</f>
        <v>0</v>
      </c>
      <c r="EFE9">
        <f>'Business Drivers'!EFE341</f>
        <v>0</v>
      </c>
      <c r="EFF9">
        <f>'Business Drivers'!EFF341</f>
        <v>0</v>
      </c>
      <c r="EFG9">
        <f>'Business Drivers'!EFG341</f>
        <v>0</v>
      </c>
      <c r="EFH9">
        <f>'Business Drivers'!EFH341</f>
        <v>0</v>
      </c>
      <c r="EFI9">
        <f>'Business Drivers'!EFI341</f>
        <v>0</v>
      </c>
      <c r="EFJ9">
        <f>'Business Drivers'!EFJ341</f>
        <v>0</v>
      </c>
      <c r="EFK9">
        <f>'Business Drivers'!EFK341</f>
        <v>0</v>
      </c>
      <c r="EFL9">
        <f>'Business Drivers'!EFL341</f>
        <v>0</v>
      </c>
      <c r="EFM9">
        <f>'Business Drivers'!EFM341</f>
        <v>0</v>
      </c>
      <c r="EFN9">
        <f>'Business Drivers'!EFN341</f>
        <v>0</v>
      </c>
      <c r="EFO9">
        <f>'Business Drivers'!EFO341</f>
        <v>0</v>
      </c>
      <c r="EFP9">
        <f>'Business Drivers'!EFP341</f>
        <v>0</v>
      </c>
      <c r="EFQ9">
        <f>'Business Drivers'!EFQ341</f>
        <v>0</v>
      </c>
      <c r="EFR9">
        <f>'Business Drivers'!EFR341</f>
        <v>0</v>
      </c>
      <c r="EFS9">
        <f>'Business Drivers'!EFS341</f>
        <v>0</v>
      </c>
      <c r="EFT9">
        <f>'Business Drivers'!EFT341</f>
        <v>0</v>
      </c>
      <c r="EFU9">
        <f>'Business Drivers'!EFU341</f>
        <v>0</v>
      </c>
      <c r="EFV9">
        <f>'Business Drivers'!EFV341</f>
        <v>0</v>
      </c>
      <c r="EFW9">
        <f>'Business Drivers'!EFW341</f>
        <v>0</v>
      </c>
      <c r="EFX9">
        <f>'Business Drivers'!EFX341</f>
        <v>0</v>
      </c>
      <c r="EFY9">
        <f>'Business Drivers'!EFY341</f>
        <v>0</v>
      </c>
      <c r="EFZ9">
        <f>'Business Drivers'!EFZ341</f>
        <v>0</v>
      </c>
      <c r="EGA9">
        <f>'Business Drivers'!EGA341</f>
        <v>0</v>
      </c>
      <c r="EGB9">
        <f>'Business Drivers'!EGB341</f>
        <v>0</v>
      </c>
      <c r="EGC9">
        <f>'Business Drivers'!EGC341</f>
        <v>0</v>
      </c>
      <c r="EGD9">
        <f>'Business Drivers'!EGD341</f>
        <v>0</v>
      </c>
      <c r="EGE9">
        <f>'Business Drivers'!EGE341</f>
        <v>0</v>
      </c>
      <c r="EGF9">
        <f>'Business Drivers'!EGF341</f>
        <v>0</v>
      </c>
      <c r="EGG9">
        <f>'Business Drivers'!EGG341</f>
        <v>0</v>
      </c>
      <c r="EGH9">
        <f>'Business Drivers'!EGH341</f>
        <v>0</v>
      </c>
      <c r="EGI9">
        <f>'Business Drivers'!EGI341</f>
        <v>0</v>
      </c>
      <c r="EGJ9">
        <f>'Business Drivers'!EGJ341</f>
        <v>0</v>
      </c>
      <c r="EGK9">
        <f>'Business Drivers'!EGK341</f>
        <v>0</v>
      </c>
      <c r="EGL9">
        <f>'Business Drivers'!EGL341</f>
        <v>0</v>
      </c>
      <c r="EGM9">
        <f>'Business Drivers'!EGM341</f>
        <v>0</v>
      </c>
      <c r="EGN9">
        <f>'Business Drivers'!EGN341</f>
        <v>0</v>
      </c>
      <c r="EGO9">
        <f>'Business Drivers'!EGO341</f>
        <v>0</v>
      </c>
      <c r="EGP9">
        <f>'Business Drivers'!EGP341</f>
        <v>0</v>
      </c>
      <c r="EGQ9">
        <f>'Business Drivers'!EGQ341</f>
        <v>0</v>
      </c>
      <c r="EGR9">
        <f>'Business Drivers'!EGR341</f>
        <v>0</v>
      </c>
      <c r="EGS9">
        <f>'Business Drivers'!EGS341</f>
        <v>0</v>
      </c>
      <c r="EGT9">
        <f>'Business Drivers'!EGT341</f>
        <v>0</v>
      </c>
      <c r="EGU9">
        <f>'Business Drivers'!EGU341</f>
        <v>0</v>
      </c>
      <c r="EGV9">
        <f>'Business Drivers'!EGV341</f>
        <v>0</v>
      </c>
      <c r="EGW9">
        <f>'Business Drivers'!EGW341</f>
        <v>0</v>
      </c>
      <c r="EGX9">
        <f>'Business Drivers'!EGX341</f>
        <v>0</v>
      </c>
      <c r="EGY9">
        <f>'Business Drivers'!EGY341</f>
        <v>0</v>
      </c>
      <c r="EGZ9">
        <f>'Business Drivers'!EGZ341</f>
        <v>0</v>
      </c>
      <c r="EHA9">
        <f>'Business Drivers'!EHA341</f>
        <v>0</v>
      </c>
      <c r="EHB9">
        <f>'Business Drivers'!EHB341</f>
        <v>0</v>
      </c>
      <c r="EHC9">
        <f>'Business Drivers'!EHC341</f>
        <v>0</v>
      </c>
      <c r="EHD9">
        <f>'Business Drivers'!EHD341</f>
        <v>0</v>
      </c>
      <c r="EHE9">
        <f>'Business Drivers'!EHE341</f>
        <v>0</v>
      </c>
      <c r="EHF9">
        <f>'Business Drivers'!EHF341</f>
        <v>0</v>
      </c>
      <c r="EHG9">
        <f>'Business Drivers'!EHG341</f>
        <v>0</v>
      </c>
      <c r="EHH9">
        <f>'Business Drivers'!EHH341</f>
        <v>0</v>
      </c>
      <c r="EHI9">
        <f>'Business Drivers'!EHI341</f>
        <v>0</v>
      </c>
      <c r="EHJ9">
        <f>'Business Drivers'!EHJ341</f>
        <v>0</v>
      </c>
      <c r="EHK9">
        <f>'Business Drivers'!EHK341</f>
        <v>0</v>
      </c>
      <c r="EHL9">
        <f>'Business Drivers'!EHL341</f>
        <v>0</v>
      </c>
      <c r="EHM9">
        <f>'Business Drivers'!EHM341</f>
        <v>0</v>
      </c>
      <c r="EHN9">
        <f>'Business Drivers'!EHN341</f>
        <v>0</v>
      </c>
      <c r="EHO9">
        <f>'Business Drivers'!EHO341</f>
        <v>0</v>
      </c>
      <c r="EHP9">
        <f>'Business Drivers'!EHP341</f>
        <v>0</v>
      </c>
      <c r="EHQ9">
        <f>'Business Drivers'!EHQ341</f>
        <v>0</v>
      </c>
      <c r="EHR9">
        <f>'Business Drivers'!EHR341</f>
        <v>0</v>
      </c>
      <c r="EHS9">
        <f>'Business Drivers'!EHS341</f>
        <v>0</v>
      </c>
      <c r="EHT9">
        <f>'Business Drivers'!EHT341</f>
        <v>0</v>
      </c>
      <c r="EHU9">
        <f>'Business Drivers'!EHU341</f>
        <v>0</v>
      </c>
      <c r="EHV9">
        <f>'Business Drivers'!EHV341</f>
        <v>0</v>
      </c>
      <c r="EHW9">
        <f>'Business Drivers'!EHW341</f>
        <v>0</v>
      </c>
      <c r="EHX9">
        <f>'Business Drivers'!EHX341</f>
        <v>0</v>
      </c>
      <c r="EHY9">
        <f>'Business Drivers'!EHY341</f>
        <v>0</v>
      </c>
      <c r="EHZ9">
        <f>'Business Drivers'!EHZ341</f>
        <v>0</v>
      </c>
      <c r="EIA9">
        <f>'Business Drivers'!EIA341</f>
        <v>0</v>
      </c>
      <c r="EIB9">
        <f>'Business Drivers'!EIB341</f>
        <v>0</v>
      </c>
      <c r="EIC9">
        <f>'Business Drivers'!EIC341</f>
        <v>0</v>
      </c>
      <c r="EID9">
        <f>'Business Drivers'!EID341</f>
        <v>0</v>
      </c>
      <c r="EIE9">
        <f>'Business Drivers'!EIE341</f>
        <v>0</v>
      </c>
      <c r="EIF9">
        <f>'Business Drivers'!EIF341</f>
        <v>0</v>
      </c>
      <c r="EIG9">
        <f>'Business Drivers'!EIG341</f>
        <v>0</v>
      </c>
      <c r="EIH9">
        <f>'Business Drivers'!EIH341</f>
        <v>0</v>
      </c>
      <c r="EII9">
        <f>'Business Drivers'!EII341</f>
        <v>0</v>
      </c>
      <c r="EIJ9">
        <f>'Business Drivers'!EIJ341</f>
        <v>0</v>
      </c>
      <c r="EIK9">
        <f>'Business Drivers'!EIK341</f>
        <v>0</v>
      </c>
      <c r="EIL9">
        <f>'Business Drivers'!EIL341</f>
        <v>0</v>
      </c>
      <c r="EIM9">
        <f>'Business Drivers'!EIM341</f>
        <v>0</v>
      </c>
      <c r="EIN9">
        <f>'Business Drivers'!EIN341</f>
        <v>0</v>
      </c>
      <c r="EIO9">
        <f>'Business Drivers'!EIO341</f>
        <v>0</v>
      </c>
      <c r="EIP9">
        <f>'Business Drivers'!EIP341</f>
        <v>0</v>
      </c>
      <c r="EIQ9">
        <f>'Business Drivers'!EIQ341</f>
        <v>0</v>
      </c>
      <c r="EIR9">
        <f>'Business Drivers'!EIR341</f>
        <v>0</v>
      </c>
      <c r="EIS9">
        <f>'Business Drivers'!EIS341</f>
        <v>0</v>
      </c>
      <c r="EIT9">
        <f>'Business Drivers'!EIT341</f>
        <v>0</v>
      </c>
      <c r="EIU9">
        <f>'Business Drivers'!EIU341</f>
        <v>0</v>
      </c>
      <c r="EIV9">
        <f>'Business Drivers'!EIV341</f>
        <v>0</v>
      </c>
      <c r="EIW9">
        <f>'Business Drivers'!EIW341</f>
        <v>0</v>
      </c>
      <c r="EIX9">
        <f>'Business Drivers'!EIX341</f>
        <v>0</v>
      </c>
      <c r="EIY9">
        <f>'Business Drivers'!EIY341</f>
        <v>0</v>
      </c>
      <c r="EIZ9">
        <f>'Business Drivers'!EIZ341</f>
        <v>0</v>
      </c>
      <c r="EJA9">
        <f>'Business Drivers'!EJA341</f>
        <v>0</v>
      </c>
      <c r="EJB9">
        <f>'Business Drivers'!EJB341</f>
        <v>0</v>
      </c>
      <c r="EJC9">
        <f>'Business Drivers'!EJC341</f>
        <v>0</v>
      </c>
      <c r="EJD9">
        <f>'Business Drivers'!EJD341</f>
        <v>0</v>
      </c>
      <c r="EJE9">
        <f>'Business Drivers'!EJE341</f>
        <v>0</v>
      </c>
      <c r="EJF9">
        <f>'Business Drivers'!EJF341</f>
        <v>0</v>
      </c>
      <c r="EJG9">
        <f>'Business Drivers'!EJG341</f>
        <v>0</v>
      </c>
      <c r="EJH9">
        <f>'Business Drivers'!EJH341</f>
        <v>0</v>
      </c>
      <c r="EJI9">
        <f>'Business Drivers'!EJI341</f>
        <v>0</v>
      </c>
      <c r="EJJ9">
        <f>'Business Drivers'!EJJ341</f>
        <v>0</v>
      </c>
      <c r="EJK9">
        <f>'Business Drivers'!EJK341</f>
        <v>0</v>
      </c>
      <c r="EJL9">
        <f>'Business Drivers'!EJL341</f>
        <v>0</v>
      </c>
      <c r="EJM9">
        <f>'Business Drivers'!EJM341</f>
        <v>0</v>
      </c>
      <c r="EJN9">
        <f>'Business Drivers'!EJN341</f>
        <v>0</v>
      </c>
      <c r="EJO9">
        <f>'Business Drivers'!EJO341</f>
        <v>0</v>
      </c>
      <c r="EJP9">
        <f>'Business Drivers'!EJP341</f>
        <v>0</v>
      </c>
      <c r="EJQ9">
        <f>'Business Drivers'!EJQ341</f>
        <v>0</v>
      </c>
      <c r="EJR9">
        <f>'Business Drivers'!EJR341</f>
        <v>0</v>
      </c>
      <c r="EJS9">
        <f>'Business Drivers'!EJS341</f>
        <v>0</v>
      </c>
      <c r="EJT9">
        <f>'Business Drivers'!EJT341</f>
        <v>0</v>
      </c>
      <c r="EJU9">
        <f>'Business Drivers'!EJU341</f>
        <v>0</v>
      </c>
      <c r="EJV9">
        <f>'Business Drivers'!EJV341</f>
        <v>0</v>
      </c>
      <c r="EJW9">
        <f>'Business Drivers'!EJW341</f>
        <v>0</v>
      </c>
      <c r="EJX9">
        <f>'Business Drivers'!EJX341</f>
        <v>0</v>
      </c>
      <c r="EJY9">
        <f>'Business Drivers'!EJY341</f>
        <v>0</v>
      </c>
      <c r="EJZ9">
        <f>'Business Drivers'!EJZ341</f>
        <v>0</v>
      </c>
      <c r="EKA9">
        <f>'Business Drivers'!EKA341</f>
        <v>0</v>
      </c>
      <c r="EKB9">
        <f>'Business Drivers'!EKB341</f>
        <v>0</v>
      </c>
      <c r="EKC9">
        <f>'Business Drivers'!EKC341</f>
        <v>0</v>
      </c>
      <c r="EKD9">
        <f>'Business Drivers'!EKD341</f>
        <v>0</v>
      </c>
      <c r="EKE9">
        <f>'Business Drivers'!EKE341</f>
        <v>0</v>
      </c>
      <c r="EKF9">
        <f>'Business Drivers'!EKF341</f>
        <v>0</v>
      </c>
      <c r="EKG9">
        <f>'Business Drivers'!EKG341</f>
        <v>0</v>
      </c>
      <c r="EKH9">
        <f>'Business Drivers'!EKH341</f>
        <v>0</v>
      </c>
      <c r="EKI9">
        <f>'Business Drivers'!EKI341</f>
        <v>0</v>
      </c>
      <c r="EKJ9">
        <f>'Business Drivers'!EKJ341</f>
        <v>0</v>
      </c>
      <c r="EKK9">
        <f>'Business Drivers'!EKK341</f>
        <v>0</v>
      </c>
      <c r="EKL9">
        <f>'Business Drivers'!EKL341</f>
        <v>0</v>
      </c>
      <c r="EKM9">
        <f>'Business Drivers'!EKM341</f>
        <v>0</v>
      </c>
      <c r="EKN9">
        <f>'Business Drivers'!EKN341</f>
        <v>0</v>
      </c>
      <c r="EKO9">
        <f>'Business Drivers'!EKO341</f>
        <v>0</v>
      </c>
      <c r="EKP9">
        <f>'Business Drivers'!EKP341</f>
        <v>0</v>
      </c>
      <c r="EKQ9">
        <f>'Business Drivers'!EKQ341</f>
        <v>0</v>
      </c>
      <c r="EKR9">
        <f>'Business Drivers'!EKR341</f>
        <v>0</v>
      </c>
      <c r="EKS9">
        <f>'Business Drivers'!EKS341</f>
        <v>0</v>
      </c>
      <c r="EKT9">
        <f>'Business Drivers'!EKT341</f>
        <v>0</v>
      </c>
      <c r="EKU9">
        <f>'Business Drivers'!EKU341</f>
        <v>0</v>
      </c>
      <c r="EKV9">
        <f>'Business Drivers'!EKV341</f>
        <v>0</v>
      </c>
      <c r="EKW9">
        <f>'Business Drivers'!EKW341</f>
        <v>0</v>
      </c>
      <c r="EKX9">
        <f>'Business Drivers'!EKX341</f>
        <v>0</v>
      </c>
      <c r="EKY9">
        <f>'Business Drivers'!EKY341</f>
        <v>0</v>
      </c>
      <c r="EKZ9">
        <f>'Business Drivers'!EKZ341</f>
        <v>0</v>
      </c>
      <c r="ELA9">
        <f>'Business Drivers'!ELA341</f>
        <v>0</v>
      </c>
      <c r="ELB9">
        <f>'Business Drivers'!ELB341</f>
        <v>0</v>
      </c>
      <c r="ELC9">
        <f>'Business Drivers'!ELC341</f>
        <v>0</v>
      </c>
      <c r="ELD9">
        <f>'Business Drivers'!ELD341</f>
        <v>0</v>
      </c>
      <c r="ELE9">
        <f>'Business Drivers'!ELE341</f>
        <v>0</v>
      </c>
      <c r="ELF9">
        <f>'Business Drivers'!ELF341</f>
        <v>0</v>
      </c>
      <c r="ELG9">
        <f>'Business Drivers'!ELG341</f>
        <v>0</v>
      </c>
      <c r="ELH9">
        <f>'Business Drivers'!ELH341</f>
        <v>0</v>
      </c>
      <c r="ELI9">
        <f>'Business Drivers'!ELI341</f>
        <v>0</v>
      </c>
      <c r="ELJ9">
        <f>'Business Drivers'!ELJ341</f>
        <v>0</v>
      </c>
      <c r="ELK9">
        <f>'Business Drivers'!ELK341</f>
        <v>0</v>
      </c>
      <c r="ELL9">
        <f>'Business Drivers'!ELL341</f>
        <v>0</v>
      </c>
      <c r="ELM9">
        <f>'Business Drivers'!ELM341</f>
        <v>0</v>
      </c>
      <c r="ELN9">
        <f>'Business Drivers'!ELN341</f>
        <v>0</v>
      </c>
      <c r="ELO9">
        <f>'Business Drivers'!ELO341</f>
        <v>0</v>
      </c>
      <c r="ELP9">
        <f>'Business Drivers'!ELP341</f>
        <v>0</v>
      </c>
      <c r="ELQ9">
        <f>'Business Drivers'!ELQ341</f>
        <v>0</v>
      </c>
      <c r="ELR9">
        <f>'Business Drivers'!ELR341</f>
        <v>0</v>
      </c>
      <c r="ELS9">
        <f>'Business Drivers'!ELS341</f>
        <v>0</v>
      </c>
      <c r="ELT9">
        <f>'Business Drivers'!ELT341</f>
        <v>0</v>
      </c>
      <c r="ELU9">
        <f>'Business Drivers'!ELU341</f>
        <v>0</v>
      </c>
      <c r="ELV9">
        <f>'Business Drivers'!ELV341</f>
        <v>0</v>
      </c>
      <c r="ELW9">
        <f>'Business Drivers'!ELW341</f>
        <v>0</v>
      </c>
      <c r="ELX9">
        <f>'Business Drivers'!ELX341</f>
        <v>0</v>
      </c>
      <c r="ELY9">
        <f>'Business Drivers'!ELY341</f>
        <v>0</v>
      </c>
      <c r="ELZ9">
        <f>'Business Drivers'!ELZ341</f>
        <v>0</v>
      </c>
      <c r="EMA9">
        <f>'Business Drivers'!EMA341</f>
        <v>0</v>
      </c>
      <c r="EMB9">
        <f>'Business Drivers'!EMB341</f>
        <v>0</v>
      </c>
      <c r="EMC9">
        <f>'Business Drivers'!EMC341</f>
        <v>0</v>
      </c>
      <c r="EMD9">
        <f>'Business Drivers'!EMD341</f>
        <v>0</v>
      </c>
      <c r="EME9">
        <f>'Business Drivers'!EME341</f>
        <v>0</v>
      </c>
      <c r="EMF9">
        <f>'Business Drivers'!EMF341</f>
        <v>0</v>
      </c>
      <c r="EMG9">
        <f>'Business Drivers'!EMG341</f>
        <v>0</v>
      </c>
      <c r="EMH9">
        <f>'Business Drivers'!EMH341</f>
        <v>0</v>
      </c>
      <c r="EMI9">
        <f>'Business Drivers'!EMI341</f>
        <v>0</v>
      </c>
      <c r="EMJ9">
        <f>'Business Drivers'!EMJ341</f>
        <v>0</v>
      </c>
      <c r="EMK9">
        <f>'Business Drivers'!EMK341</f>
        <v>0</v>
      </c>
      <c r="EML9">
        <f>'Business Drivers'!EML341</f>
        <v>0</v>
      </c>
      <c r="EMM9">
        <f>'Business Drivers'!EMM341</f>
        <v>0</v>
      </c>
      <c r="EMN9">
        <f>'Business Drivers'!EMN341</f>
        <v>0</v>
      </c>
      <c r="EMO9">
        <f>'Business Drivers'!EMO341</f>
        <v>0</v>
      </c>
      <c r="EMP9">
        <f>'Business Drivers'!EMP341</f>
        <v>0</v>
      </c>
      <c r="EMQ9">
        <f>'Business Drivers'!EMQ341</f>
        <v>0</v>
      </c>
      <c r="EMR9">
        <f>'Business Drivers'!EMR341</f>
        <v>0</v>
      </c>
      <c r="EMS9">
        <f>'Business Drivers'!EMS341</f>
        <v>0</v>
      </c>
      <c r="EMT9">
        <f>'Business Drivers'!EMT341</f>
        <v>0</v>
      </c>
      <c r="EMU9">
        <f>'Business Drivers'!EMU341</f>
        <v>0</v>
      </c>
      <c r="EMV9">
        <f>'Business Drivers'!EMV341</f>
        <v>0</v>
      </c>
      <c r="EMW9">
        <f>'Business Drivers'!EMW341</f>
        <v>0</v>
      </c>
      <c r="EMX9">
        <f>'Business Drivers'!EMX341</f>
        <v>0</v>
      </c>
      <c r="EMY9">
        <f>'Business Drivers'!EMY341</f>
        <v>0</v>
      </c>
      <c r="EMZ9">
        <f>'Business Drivers'!EMZ341</f>
        <v>0</v>
      </c>
      <c r="ENA9">
        <f>'Business Drivers'!ENA341</f>
        <v>0</v>
      </c>
      <c r="ENB9">
        <f>'Business Drivers'!ENB341</f>
        <v>0</v>
      </c>
      <c r="ENC9">
        <f>'Business Drivers'!ENC341</f>
        <v>0</v>
      </c>
      <c r="END9">
        <f>'Business Drivers'!END341</f>
        <v>0</v>
      </c>
      <c r="ENE9">
        <f>'Business Drivers'!ENE341</f>
        <v>0</v>
      </c>
      <c r="ENF9">
        <f>'Business Drivers'!ENF341</f>
        <v>0</v>
      </c>
      <c r="ENG9">
        <f>'Business Drivers'!ENG341</f>
        <v>0</v>
      </c>
      <c r="ENH9">
        <f>'Business Drivers'!ENH341</f>
        <v>0</v>
      </c>
      <c r="ENI9">
        <f>'Business Drivers'!ENI341</f>
        <v>0</v>
      </c>
      <c r="ENJ9">
        <f>'Business Drivers'!ENJ341</f>
        <v>0</v>
      </c>
      <c r="ENK9">
        <f>'Business Drivers'!ENK341</f>
        <v>0</v>
      </c>
      <c r="ENL9">
        <f>'Business Drivers'!ENL341</f>
        <v>0</v>
      </c>
      <c r="ENM9">
        <f>'Business Drivers'!ENM341</f>
        <v>0</v>
      </c>
      <c r="ENN9">
        <f>'Business Drivers'!ENN341</f>
        <v>0</v>
      </c>
      <c r="ENO9">
        <f>'Business Drivers'!ENO341</f>
        <v>0</v>
      </c>
      <c r="ENP9">
        <f>'Business Drivers'!ENP341</f>
        <v>0</v>
      </c>
      <c r="ENQ9">
        <f>'Business Drivers'!ENQ341</f>
        <v>0</v>
      </c>
      <c r="ENR9">
        <f>'Business Drivers'!ENR341</f>
        <v>0</v>
      </c>
      <c r="ENS9">
        <f>'Business Drivers'!ENS341</f>
        <v>0</v>
      </c>
      <c r="ENT9">
        <f>'Business Drivers'!ENT341</f>
        <v>0</v>
      </c>
      <c r="ENU9">
        <f>'Business Drivers'!ENU341</f>
        <v>0</v>
      </c>
      <c r="ENV9">
        <f>'Business Drivers'!ENV341</f>
        <v>0</v>
      </c>
      <c r="ENW9">
        <f>'Business Drivers'!ENW341</f>
        <v>0</v>
      </c>
      <c r="ENX9">
        <f>'Business Drivers'!ENX341</f>
        <v>0</v>
      </c>
      <c r="ENY9">
        <f>'Business Drivers'!ENY341</f>
        <v>0</v>
      </c>
      <c r="ENZ9">
        <f>'Business Drivers'!ENZ341</f>
        <v>0</v>
      </c>
      <c r="EOA9">
        <f>'Business Drivers'!EOA341</f>
        <v>0</v>
      </c>
      <c r="EOB9">
        <f>'Business Drivers'!EOB341</f>
        <v>0</v>
      </c>
      <c r="EOC9">
        <f>'Business Drivers'!EOC341</f>
        <v>0</v>
      </c>
      <c r="EOD9">
        <f>'Business Drivers'!EOD341</f>
        <v>0</v>
      </c>
      <c r="EOE9">
        <f>'Business Drivers'!EOE341</f>
        <v>0</v>
      </c>
      <c r="EOF9">
        <f>'Business Drivers'!EOF341</f>
        <v>0</v>
      </c>
      <c r="EOG9">
        <f>'Business Drivers'!EOG341</f>
        <v>0</v>
      </c>
      <c r="EOH9">
        <f>'Business Drivers'!EOH341</f>
        <v>0</v>
      </c>
      <c r="EOI9">
        <f>'Business Drivers'!EOI341</f>
        <v>0</v>
      </c>
      <c r="EOJ9">
        <f>'Business Drivers'!EOJ341</f>
        <v>0</v>
      </c>
      <c r="EOK9">
        <f>'Business Drivers'!EOK341</f>
        <v>0</v>
      </c>
      <c r="EOL9">
        <f>'Business Drivers'!EOL341</f>
        <v>0</v>
      </c>
      <c r="EOM9">
        <f>'Business Drivers'!EOM341</f>
        <v>0</v>
      </c>
      <c r="EON9">
        <f>'Business Drivers'!EON341</f>
        <v>0</v>
      </c>
      <c r="EOO9">
        <f>'Business Drivers'!EOO341</f>
        <v>0</v>
      </c>
      <c r="EOP9">
        <f>'Business Drivers'!EOP341</f>
        <v>0</v>
      </c>
      <c r="EOQ9">
        <f>'Business Drivers'!EOQ341</f>
        <v>0</v>
      </c>
      <c r="EOR9">
        <f>'Business Drivers'!EOR341</f>
        <v>0</v>
      </c>
      <c r="EOS9">
        <f>'Business Drivers'!EOS341</f>
        <v>0</v>
      </c>
      <c r="EOT9">
        <f>'Business Drivers'!EOT341</f>
        <v>0</v>
      </c>
      <c r="EOU9">
        <f>'Business Drivers'!EOU341</f>
        <v>0</v>
      </c>
      <c r="EOV9">
        <f>'Business Drivers'!EOV341</f>
        <v>0</v>
      </c>
      <c r="EOW9">
        <f>'Business Drivers'!EOW341</f>
        <v>0</v>
      </c>
      <c r="EOX9">
        <f>'Business Drivers'!EOX341</f>
        <v>0</v>
      </c>
      <c r="EOY9">
        <f>'Business Drivers'!EOY341</f>
        <v>0</v>
      </c>
      <c r="EOZ9">
        <f>'Business Drivers'!EOZ341</f>
        <v>0</v>
      </c>
      <c r="EPA9">
        <f>'Business Drivers'!EPA341</f>
        <v>0</v>
      </c>
      <c r="EPB9">
        <f>'Business Drivers'!EPB341</f>
        <v>0</v>
      </c>
      <c r="EPC9">
        <f>'Business Drivers'!EPC341</f>
        <v>0</v>
      </c>
      <c r="EPD9">
        <f>'Business Drivers'!EPD341</f>
        <v>0</v>
      </c>
      <c r="EPE9">
        <f>'Business Drivers'!EPE341</f>
        <v>0</v>
      </c>
      <c r="EPF9">
        <f>'Business Drivers'!EPF341</f>
        <v>0</v>
      </c>
      <c r="EPG9">
        <f>'Business Drivers'!EPG341</f>
        <v>0</v>
      </c>
      <c r="EPH9">
        <f>'Business Drivers'!EPH341</f>
        <v>0</v>
      </c>
      <c r="EPI9">
        <f>'Business Drivers'!EPI341</f>
        <v>0</v>
      </c>
      <c r="EPJ9">
        <f>'Business Drivers'!EPJ341</f>
        <v>0</v>
      </c>
      <c r="EPK9">
        <f>'Business Drivers'!EPK341</f>
        <v>0</v>
      </c>
      <c r="EPL9">
        <f>'Business Drivers'!EPL341</f>
        <v>0</v>
      </c>
      <c r="EPM9">
        <f>'Business Drivers'!EPM341</f>
        <v>0</v>
      </c>
      <c r="EPN9">
        <f>'Business Drivers'!EPN341</f>
        <v>0</v>
      </c>
      <c r="EPO9">
        <f>'Business Drivers'!EPO341</f>
        <v>0</v>
      </c>
      <c r="EPP9">
        <f>'Business Drivers'!EPP341</f>
        <v>0</v>
      </c>
      <c r="EPQ9">
        <f>'Business Drivers'!EPQ341</f>
        <v>0</v>
      </c>
      <c r="EPR9">
        <f>'Business Drivers'!EPR341</f>
        <v>0</v>
      </c>
      <c r="EPS9">
        <f>'Business Drivers'!EPS341</f>
        <v>0</v>
      </c>
      <c r="EPT9">
        <f>'Business Drivers'!EPT341</f>
        <v>0</v>
      </c>
      <c r="EPU9">
        <f>'Business Drivers'!EPU341</f>
        <v>0</v>
      </c>
      <c r="EPV9">
        <f>'Business Drivers'!EPV341</f>
        <v>0</v>
      </c>
      <c r="EPW9">
        <f>'Business Drivers'!EPW341</f>
        <v>0</v>
      </c>
      <c r="EPX9">
        <f>'Business Drivers'!EPX341</f>
        <v>0</v>
      </c>
      <c r="EPY9">
        <f>'Business Drivers'!EPY341</f>
        <v>0</v>
      </c>
      <c r="EPZ9">
        <f>'Business Drivers'!EPZ341</f>
        <v>0</v>
      </c>
      <c r="EQA9">
        <f>'Business Drivers'!EQA341</f>
        <v>0</v>
      </c>
      <c r="EQB9">
        <f>'Business Drivers'!EQB341</f>
        <v>0</v>
      </c>
      <c r="EQC9">
        <f>'Business Drivers'!EQC341</f>
        <v>0</v>
      </c>
      <c r="EQD9">
        <f>'Business Drivers'!EQD341</f>
        <v>0</v>
      </c>
      <c r="EQE9">
        <f>'Business Drivers'!EQE341</f>
        <v>0</v>
      </c>
      <c r="EQF9">
        <f>'Business Drivers'!EQF341</f>
        <v>0</v>
      </c>
      <c r="EQG9">
        <f>'Business Drivers'!EQG341</f>
        <v>0</v>
      </c>
      <c r="EQH9">
        <f>'Business Drivers'!EQH341</f>
        <v>0</v>
      </c>
      <c r="EQI9">
        <f>'Business Drivers'!EQI341</f>
        <v>0</v>
      </c>
      <c r="EQJ9">
        <f>'Business Drivers'!EQJ341</f>
        <v>0</v>
      </c>
      <c r="EQK9">
        <f>'Business Drivers'!EQK341</f>
        <v>0</v>
      </c>
      <c r="EQL9">
        <f>'Business Drivers'!EQL341</f>
        <v>0</v>
      </c>
      <c r="EQM9">
        <f>'Business Drivers'!EQM341</f>
        <v>0</v>
      </c>
      <c r="EQN9">
        <f>'Business Drivers'!EQN341</f>
        <v>0</v>
      </c>
      <c r="EQO9">
        <f>'Business Drivers'!EQO341</f>
        <v>0</v>
      </c>
      <c r="EQP9">
        <f>'Business Drivers'!EQP341</f>
        <v>0</v>
      </c>
      <c r="EQQ9">
        <f>'Business Drivers'!EQQ341</f>
        <v>0</v>
      </c>
      <c r="EQR9">
        <f>'Business Drivers'!EQR341</f>
        <v>0</v>
      </c>
      <c r="EQS9">
        <f>'Business Drivers'!EQS341</f>
        <v>0</v>
      </c>
      <c r="EQT9">
        <f>'Business Drivers'!EQT341</f>
        <v>0</v>
      </c>
      <c r="EQU9">
        <f>'Business Drivers'!EQU341</f>
        <v>0</v>
      </c>
      <c r="EQV9">
        <f>'Business Drivers'!EQV341</f>
        <v>0</v>
      </c>
      <c r="EQW9">
        <f>'Business Drivers'!EQW341</f>
        <v>0</v>
      </c>
      <c r="EQX9">
        <f>'Business Drivers'!EQX341</f>
        <v>0</v>
      </c>
      <c r="EQY9">
        <f>'Business Drivers'!EQY341</f>
        <v>0</v>
      </c>
      <c r="EQZ9">
        <f>'Business Drivers'!EQZ341</f>
        <v>0</v>
      </c>
      <c r="ERA9">
        <f>'Business Drivers'!ERA341</f>
        <v>0</v>
      </c>
      <c r="ERB9">
        <f>'Business Drivers'!ERB341</f>
        <v>0</v>
      </c>
      <c r="ERC9">
        <f>'Business Drivers'!ERC341</f>
        <v>0</v>
      </c>
      <c r="ERD9">
        <f>'Business Drivers'!ERD341</f>
        <v>0</v>
      </c>
      <c r="ERE9">
        <f>'Business Drivers'!ERE341</f>
        <v>0</v>
      </c>
      <c r="ERF9">
        <f>'Business Drivers'!ERF341</f>
        <v>0</v>
      </c>
      <c r="ERG9">
        <f>'Business Drivers'!ERG341</f>
        <v>0</v>
      </c>
      <c r="ERH9">
        <f>'Business Drivers'!ERH341</f>
        <v>0</v>
      </c>
      <c r="ERI9">
        <f>'Business Drivers'!ERI341</f>
        <v>0</v>
      </c>
      <c r="ERJ9">
        <f>'Business Drivers'!ERJ341</f>
        <v>0</v>
      </c>
      <c r="ERK9">
        <f>'Business Drivers'!ERK341</f>
        <v>0</v>
      </c>
      <c r="ERL9">
        <f>'Business Drivers'!ERL341</f>
        <v>0</v>
      </c>
      <c r="ERM9">
        <f>'Business Drivers'!ERM341</f>
        <v>0</v>
      </c>
      <c r="ERN9">
        <f>'Business Drivers'!ERN341</f>
        <v>0</v>
      </c>
      <c r="ERO9">
        <f>'Business Drivers'!ERO341</f>
        <v>0</v>
      </c>
      <c r="ERP9">
        <f>'Business Drivers'!ERP341</f>
        <v>0</v>
      </c>
      <c r="ERQ9">
        <f>'Business Drivers'!ERQ341</f>
        <v>0</v>
      </c>
      <c r="ERR9">
        <f>'Business Drivers'!ERR341</f>
        <v>0</v>
      </c>
      <c r="ERS9">
        <f>'Business Drivers'!ERS341</f>
        <v>0</v>
      </c>
      <c r="ERT9">
        <f>'Business Drivers'!ERT341</f>
        <v>0</v>
      </c>
      <c r="ERU9">
        <f>'Business Drivers'!ERU341</f>
        <v>0</v>
      </c>
      <c r="ERV9">
        <f>'Business Drivers'!ERV341</f>
        <v>0</v>
      </c>
      <c r="ERW9">
        <f>'Business Drivers'!ERW341</f>
        <v>0</v>
      </c>
      <c r="ERX9">
        <f>'Business Drivers'!ERX341</f>
        <v>0</v>
      </c>
      <c r="ERY9">
        <f>'Business Drivers'!ERY341</f>
        <v>0</v>
      </c>
      <c r="ERZ9">
        <f>'Business Drivers'!ERZ341</f>
        <v>0</v>
      </c>
      <c r="ESA9">
        <f>'Business Drivers'!ESA341</f>
        <v>0</v>
      </c>
      <c r="ESB9">
        <f>'Business Drivers'!ESB341</f>
        <v>0</v>
      </c>
      <c r="ESC9">
        <f>'Business Drivers'!ESC341</f>
        <v>0</v>
      </c>
      <c r="ESD9">
        <f>'Business Drivers'!ESD341</f>
        <v>0</v>
      </c>
      <c r="ESE9">
        <f>'Business Drivers'!ESE341</f>
        <v>0</v>
      </c>
      <c r="ESF9">
        <f>'Business Drivers'!ESF341</f>
        <v>0</v>
      </c>
      <c r="ESG9">
        <f>'Business Drivers'!ESG341</f>
        <v>0</v>
      </c>
      <c r="ESH9">
        <f>'Business Drivers'!ESH341</f>
        <v>0</v>
      </c>
      <c r="ESI9">
        <f>'Business Drivers'!ESI341</f>
        <v>0</v>
      </c>
      <c r="ESJ9">
        <f>'Business Drivers'!ESJ341</f>
        <v>0</v>
      </c>
      <c r="ESK9">
        <f>'Business Drivers'!ESK341</f>
        <v>0</v>
      </c>
      <c r="ESL9">
        <f>'Business Drivers'!ESL341</f>
        <v>0</v>
      </c>
      <c r="ESM9">
        <f>'Business Drivers'!ESM341</f>
        <v>0</v>
      </c>
      <c r="ESN9">
        <f>'Business Drivers'!ESN341</f>
        <v>0</v>
      </c>
      <c r="ESO9">
        <f>'Business Drivers'!ESO341</f>
        <v>0</v>
      </c>
      <c r="ESP9">
        <f>'Business Drivers'!ESP341</f>
        <v>0</v>
      </c>
      <c r="ESQ9">
        <f>'Business Drivers'!ESQ341</f>
        <v>0</v>
      </c>
      <c r="ESR9">
        <f>'Business Drivers'!ESR341</f>
        <v>0</v>
      </c>
      <c r="ESS9">
        <f>'Business Drivers'!ESS341</f>
        <v>0</v>
      </c>
      <c r="EST9">
        <f>'Business Drivers'!EST341</f>
        <v>0</v>
      </c>
      <c r="ESU9">
        <f>'Business Drivers'!ESU341</f>
        <v>0</v>
      </c>
      <c r="ESV9">
        <f>'Business Drivers'!ESV341</f>
        <v>0</v>
      </c>
      <c r="ESW9">
        <f>'Business Drivers'!ESW341</f>
        <v>0</v>
      </c>
      <c r="ESX9">
        <f>'Business Drivers'!ESX341</f>
        <v>0</v>
      </c>
      <c r="ESY9">
        <f>'Business Drivers'!ESY341</f>
        <v>0</v>
      </c>
      <c r="ESZ9">
        <f>'Business Drivers'!ESZ341</f>
        <v>0</v>
      </c>
      <c r="ETA9">
        <f>'Business Drivers'!ETA341</f>
        <v>0</v>
      </c>
      <c r="ETB9">
        <f>'Business Drivers'!ETB341</f>
        <v>0</v>
      </c>
      <c r="ETC9">
        <f>'Business Drivers'!ETC341</f>
        <v>0</v>
      </c>
      <c r="ETD9">
        <f>'Business Drivers'!ETD341</f>
        <v>0</v>
      </c>
      <c r="ETE9">
        <f>'Business Drivers'!ETE341</f>
        <v>0</v>
      </c>
      <c r="ETF9">
        <f>'Business Drivers'!ETF341</f>
        <v>0</v>
      </c>
      <c r="ETG9">
        <f>'Business Drivers'!ETG341</f>
        <v>0</v>
      </c>
      <c r="ETH9">
        <f>'Business Drivers'!ETH341</f>
        <v>0</v>
      </c>
      <c r="ETI9">
        <f>'Business Drivers'!ETI341</f>
        <v>0</v>
      </c>
      <c r="ETJ9">
        <f>'Business Drivers'!ETJ341</f>
        <v>0</v>
      </c>
      <c r="ETK9">
        <f>'Business Drivers'!ETK341</f>
        <v>0</v>
      </c>
      <c r="ETL9">
        <f>'Business Drivers'!ETL341</f>
        <v>0</v>
      </c>
      <c r="ETM9">
        <f>'Business Drivers'!ETM341</f>
        <v>0</v>
      </c>
      <c r="ETN9">
        <f>'Business Drivers'!ETN341</f>
        <v>0</v>
      </c>
      <c r="ETO9">
        <f>'Business Drivers'!ETO341</f>
        <v>0</v>
      </c>
      <c r="ETP9">
        <f>'Business Drivers'!ETP341</f>
        <v>0</v>
      </c>
      <c r="ETQ9">
        <f>'Business Drivers'!ETQ341</f>
        <v>0</v>
      </c>
      <c r="ETR9">
        <f>'Business Drivers'!ETR341</f>
        <v>0</v>
      </c>
      <c r="ETS9">
        <f>'Business Drivers'!ETS341</f>
        <v>0</v>
      </c>
      <c r="ETT9">
        <f>'Business Drivers'!ETT341</f>
        <v>0</v>
      </c>
      <c r="ETU9">
        <f>'Business Drivers'!ETU341</f>
        <v>0</v>
      </c>
      <c r="ETV9">
        <f>'Business Drivers'!ETV341</f>
        <v>0</v>
      </c>
      <c r="ETW9">
        <f>'Business Drivers'!ETW341</f>
        <v>0</v>
      </c>
      <c r="ETX9">
        <f>'Business Drivers'!ETX341</f>
        <v>0</v>
      </c>
      <c r="ETY9">
        <f>'Business Drivers'!ETY341</f>
        <v>0</v>
      </c>
      <c r="ETZ9">
        <f>'Business Drivers'!ETZ341</f>
        <v>0</v>
      </c>
      <c r="EUA9">
        <f>'Business Drivers'!EUA341</f>
        <v>0</v>
      </c>
      <c r="EUB9">
        <f>'Business Drivers'!EUB341</f>
        <v>0</v>
      </c>
      <c r="EUC9">
        <f>'Business Drivers'!EUC341</f>
        <v>0</v>
      </c>
      <c r="EUD9">
        <f>'Business Drivers'!EUD341</f>
        <v>0</v>
      </c>
      <c r="EUE9">
        <f>'Business Drivers'!EUE341</f>
        <v>0</v>
      </c>
      <c r="EUF9">
        <f>'Business Drivers'!EUF341</f>
        <v>0</v>
      </c>
      <c r="EUG9">
        <f>'Business Drivers'!EUG341</f>
        <v>0</v>
      </c>
      <c r="EUH9">
        <f>'Business Drivers'!EUH341</f>
        <v>0</v>
      </c>
      <c r="EUI9">
        <f>'Business Drivers'!EUI341</f>
        <v>0</v>
      </c>
      <c r="EUJ9">
        <f>'Business Drivers'!EUJ341</f>
        <v>0</v>
      </c>
      <c r="EUK9">
        <f>'Business Drivers'!EUK341</f>
        <v>0</v>
      </c>
      <c r="EUL9">
        <f>'Business Drivers'!EUL341</f>
        <v>0</v>
      </c>
      <c r="EUM9">
        <f>'Business Drivers'!EUM341</f>
        <v>0</v>
      </c>
      <c r="EUN9">
        <f>'Business Drivers'!EUN341</f>
        <v>0</v>
      </c>
      <c r="EUO9">
        <f>'Business Drivers'!EUO341</f>
        <v>0</v>
      </c>
      <c r="EUP9">
        <f>'Business Drivers'!EUP341</f>
        <v>0</v>
      </c>
      <c r="EUQ9">
        <f>'Business Drivers'!EUQ341</f>
        <v>0</v>
      </c>
      <c r="EUR9">
        <f>'Business Drivers'!EUR341</f>
        <v>0</v>
      </c>
      <c r="EUS9">
        <f>'Business Drivers'!EUS341</f>
        <v>0</v>
      </c>
      <c r="EUT9">
        <f>'Business Drivers'!EUT341</f>
        <v>0</v>
      </c>
      <c r="EUU9">
        <f>'Business Drivers'!EUU341</f>
        <v>0</v>
      </c>
      <c r="EUV9">
        <f>'Business Drivers'!EUV341</f>
        <v>0</v>
      </c>
      <c r="EUW9">
        <f>'Business Drivers'!EUW341</f>
        <v>0</v>
      </c>
      <c r="EUX9">
        <f>'Business Drivers'!EUX341</f>
        <v>0</v>
      </c>
      <c r="EUY9">
        <f>'Business Drivers'!EUY341</f>
        <v>0</v>
      </c>
      <c r="EUZ9">
        <f>'Business Drivers'!EUZ341</f>
        <v>0</v>
      </c>
      <c r="EVA9">
        <f>'Business Drivers'!EVA341</f>
        <v>0</v>
      </c>
      <c r="EVB9">
        <f>'Business Drivers'!EVB341</f>
        <v>0</v>
      </c>
      <c r="EVC9">
        <f>'Business Drivers'!EVC341</f>
        <v>0</v>
      </c>
      <c r="EVD9">
        <f>'Business Drivers'!EVD341</f>
        <v>0</v>
      </c>
      <c r="EVE9">
        <f>'Business Drivers'!EVE341</f>
        <v>0</v>
      </c>
      <c r="EVF9">
        <f>'Business Drivers'!EVF341</f>
        <v>0</v>
      </c>
      <c r="EVG9">
        <f>'Business Drivers'!EVG341</f>
        <v>0</v>
      </c>
      <c r="EVH9">
        <f>'Business Drivers'!EVH341</f>
        <v>0</v>
      </c>
      <c r="EVI9">
        <f>'Business Drivers'!EVI341</f>
        <v>0</v>
      </c>
      <c r="EVJ9">
        <f>'Business Drivers'!EVJ341</f>
        <v>0</v>
      </c>
      <c r="EVK9">
        <f>'Business Drivers'!EVK341</f>
        <v>0</v>
      </c>
      <c r="EVL9">
        <f>'Business Drivers'!EVL341</f>
        <v>0</v>
      </c>
      <c r="EVM9">
        <f>'Business Drivers'!EVM341</f>
        <v>0</v>
      </c>
      <c r="EVN9">
        <f>'Business Drivers'!EVN341</f>
        <v>0</v>
      </c>
      <c r="EVO9">
        <f>'Business Drivers'!EVO341</f>
        <v>0</v>
      </c>
      <c r="EVP9">
        <f>'Business Drivers'!EVP341</f>
        <v>0</v>
      </c>
      <c r="EVQ9">
        <f>'Business Drivers'!EVQ341</f>
        <v>0</v>
      </c>
      <c r="EVR9">
        <f>'Business Drivers'!EVR341</f>
        <v>0</v>
      </c>
      <c r="EVS9">
        <f>'Business Drivers'!EVS341</f>
        <v>0</v>
      </c>
      <c r="EVT9">
        <f>'Business Drivers'!EVT341</f>
        <v>0</v>
      </c>
      <c r="EVU9">
        <f>'Business Drivers'!EVU341</f>
        <v>0</v>
      </c>
      <c r="EVV9">
        <f>'Business Drivers'!EVV341</f>
        <v>0</v>
      </c>
      <c r="EVW9">
        <f>'Business Drivers'!EVW341</f>
        <v>0</v>
      </c>
      <c r="EVX9">
        <f>'Business Drivers'!EVX341</f>
        <v>0</v>
      </c>
      <c r="EVY9">
        <f>'Business Drivers'!EVY341</f>
        <v>0</v>
      </c>
      <c r="EVZ9">
        <f>'Business Drivers'!EVZ341</f>
        <v>0</v>
      </c>
      <c r="EWA9">
        <f>'Business Drivers'!EWA341</f>
        <v>0</v>
      </c>
      <c r="EWB9">
        <f>'Business Drivers'!EWB341</f>
        <v>0</v>
      </c>
      <c r="EWC9">
        <f>'Business Drivers'!EWC341</f>
        <v>0</v>
      </c>
      <c r="EWD9">
        <f>'Business Drivers'!EWD341</f>
        <v>0</v>
      </c>
      <c r="EWE9">
        <f>'Business Drivers'!EWE341</f>
        <v>0</v>
      </c>
      <c r="EWF9">
        <f>'Business Drivers'!EWF341</f>
        <v>0</v>
      </c>
      <c r="EWG9">
        <f>'Business Drivers'!EWG341</f>
        <v>0</v>
      </c>
      <c r="EWH9">
        <f>'Business Drivers'!EWH341</f>
        <v>0</v>
      </c>
      <c r="EWI9">
        <f>'Business Drivers'!EWI341</f>
        <v>0</v>
      </c>
      <c r="EWJ9">
        <f>'Business Drivers'!EWJ341</f>
        <v>0</v>
      </c>
      <c r="EWK9">
        <f>'Business Drivers'!EWK341</f>
        <v>0</v>
      </c>
      <c r="EWL9">
        <f>'Business Drivers'!EWL341</f>
        <v>0</v>
      </c>
      <c r="EWM9">
        <f>'Business Drivers'!EWM341</f>
        <v>0</v>
      </c>
      <c r="EWN9">
        <f>'Business Drivers'!EWN341</f>
        <v>0</v>
      </c>
      <c r="EWO9">
        <f>'Business Drivers'!EWO341</f>
        <v>0</v>
      </c>
      <c r="EWP9">
        <f>'Business Drivers'!EWP341</f>
        <v>0</v>
      </c>
      <c r="EWQ9">
        <f>'Business Drivers'!EWQ341</f>
        <v>0</v>
      </c>
      <c r="EWR9">
        <f>'Business Drivers'!EWR341</f>
        <v>0</v>
      </c>
      <c r="EWS9">
        <f>'Business Drivers'!EWS341</f>
        <v>0</v>
      </c>
      <c r="EWT9">
        <f>'Business Drivers'!EWT341</f>
        <v>0</v>
      </c>
      <c r="EWU9">
        <f>'Business Drivers'!EWU341</f>
        <v>0</v>
      </c>
      <c r="EWV9">
        <f>'Business Drivers'!EWV341</f>
        <v>0</v>
      </c>
      <c r="EWW9">
        <f>'Business Drivers'!EWW341</f>
        <v>0</v>
      </c>
      <c r="EWX9">
        <f>'Business Drivers'!EWX341</f>
        <v>0</v>
      </c>
      <c r="EWY9">
        <f>'Business Drivers'!EWY341</f>
        <v>0</v>
      </c>
      <c r="EWZ9">
        <f>'Business Drivers'!EWZ341</f>
        <v>0</v>
      </c>
      <c r="EXA9">
        <f>'Business Drivers'!EXA341</f>
        <v>0</v>
      </c>
      <c r="EXB9">
        <f>'Business Drivers'!EXB341</f>
        <v>0</v>
      </c>
      <c r="EXC9">
        <f>'Business Drivers'!EXC341</f>
        <v>0</v>
      </c>
      <c r="EXD9">
        <f>'Business Drivers'!EXD341</f>
        <v>0</v>
      </c>
      <c r="EXE9">
        <f>'Business Drivers'!EXE341</f>
        <v>0</v>
      </c>
      <c r="EXF9">
        <f>'Business Drivers'!EXF341</f>
        <v>0</v>
      </c>
      <c r="EXG9">
        <f>'Business Drivers'!EXG341</f>
        <v>0</v>
      </c>
      <c r="EXH9">
        <f>'Business Drivers'!EXH341</f>
        <v>0</v>
      </c>
      <c r="EXI9">
        <f>'Business Drivers'!EXI341</f>
        <v>0</v>
      </c>
      <c r="EXJ9">
        <f>'Business Drivers'!EXJ341</f>
        <v>0</v>
      </c>
      <c r="EXK9">
        <f>'Business Drivers'!EXK341</f>
        <v>0</v>
      </c>
      <c r="EXL9">
        <f>'Business Drivers'!EXL341</f>
        <v>0</v>
      </c>
      <c r="EXM9">
        <f>'Business Drivers'!EXM341</f>
        <v>0</v>
      </c>
      <c r="EXN9">
        <f>'Business Drivers'!EXN341</f>
        <v>0</v>
      </c>
      <c r="EXO9">
        <f>'Business Drivers'!EXO341</f>
        <v>0</v>
      </c>
      <c r="EXP9">
        <f>'Business Drivers'!EXP341</f>
        <v>0</v>
      </c>
      <c r="EXQ9">
        <f>'Business Drivers'!EXQ341</f>
        <v>0</v>
      </c>
      <c r="EXR9">
        <f>'Business Drivers'!EXR341</f>
        <v>0</v>
      </c>
      <c r="EXS9">
        <f>'Business Drivers'!EXS341</f>
        <v>0</v>
      </c>
      <c r="EXT9">
        <f>'Business Drivers'!EXT341</f>
        <v>0</v>
      </c>
      <c r="EXU9">
        <f>'Business Drivers'!EXU341</f>
        <v>0</v>
      </c>
      <c r="EXV9">
        <f>'Business Drivers'!EXV341</f>
        <v>0</v>
      </c>
      <c r="EXW9">
        <f>'Business Drivers'!EXW341</f>
        <v>0</v>
      </c>
      <c r="EXX9">
        <f>'Business Drivers'!EXX341</f>
        <v>0</v>
      </c>
      <c r="EXY9">
        <f>'Business Drivers'!EXY341</f>
        <v>0</v>
      </c>
      <c r="EXZ9">
        <f>'Business Drivers'!EXZ341</f>
        <v>0</v>
      </c>
      <c r="EYA9">
        <f>'Business Drivers'!EYA341</f>
        <v>0</v>
      </c>
      <c r="EYB9">
        <f>'Business Drivers'!EYB341</f>
        <v>0</v>
      </c>
      <c r="EYC9">
        <f>'Business Drivers'!EYC341</f>
        <v>0</v>
      </c>
      <c r="EYD9">
        <f>'Business Drivers'!EYD341</f>
        <v>0</v>
      </c>
      <c r="EYE9">
        <f>'Business Drivers'!EYE341</f>
        <v>0</v>
      </c>
      <c r="EYF9">
        <f>'Business Drivers'!EYF341</f>
        <v>0</v>
      </c>
      <c r="EYG9">
        <f>'Business Drivers'!EYG341</f>
        <v>0</v>
      </c>
      <c r="EYH9">
        <f>'Business Drivers'!EYH341</f>
        <v>0</v>
      </c>
      <c r="EYI9">
        <f>'Business Drivers'!EYI341</f>
        <v>0</v>
      </c>
      <c r="EYJ9">
        <f>'Business Drivers'!EYJ341</f>
        <v>0</v>
      </c>
      <c r="EYK9">
        <f>'Business Drivers'!EYK341</f>
        <v>0</v>
      </c>
      <c r="EYL9">
        <f>'Business Drivers'!EYL341</f>
        <v>0</v>
      </c>
      <c r="EYM9">
        <f>'Business Drivers'!EYM341</f>
        <v>0</v>
      </c>
      <c r="EYN9">
        <f>'Business Drivers'!EYN341</f>
        <v>0</v>
      </c>
      <c r="EYO9">
        <f>'Business Drivers'!EYO341</f>
        <v>0</v>
      </c>
      <c r="EYP9">
        <f>'Business Drivers'!EYP341</f>
        <v>0</v>
      </c>
      <c r="EYQ9">
        <f>'Business Drivers'!EYQ341</f>
        <v>0</v>
      </c>
      <c r="EYR9">
        <f>'Business Drivers'!EYR341</f>
        <v>0</v>
      </c>
      <c r="EYS9">
        <f>'Business Drivers'!EYS341</f>
        <v>0</v>
      </c>
      <c r="EYT9">
        <f>'Business Drivers'!EYT341</f>
        <v>0</v>
      </c>
      <c r="EYU9">
        <f>'Business Drivers'!EYU341</f>
        <v>0</v>
      </c>
      <c r="EYV9">
        <f>'Business Drivers'!EYV341</f>
        <v>0</v>
      </c>
      <c r="EYW9">
        <f>'Business Drivers'!EYW341</f>
        <v>0</v>
      </c>
      <c r="EYX9">
        <f>'Business Drivers'!EYX341</f>
        <v>0</v>
      </c>
      <c r="EYY9">
        <f>'Business Drivers'!EYY341</f>
        <v>0</v>
      </c>
      <c r="EYZ9">
        <f>'Business Drivers'!EYZ341</f>
        <v>0</v>
      </c>
      <c r="EZA9">
        <f>'Business Drivers'!EZA341</f>
        <v>0</v>
      </c>
      <c r="EZB9">
        <f>'Business Drivers'!EZB341</f>
        <v>0</v>
      </c>
      <c r="EZC9">
        <f>'Business Drivers'!EZC341</f>
        <v>0</v>
      </c>
      <c r="EZD9">
        <f>'Business Drivers'!EZD341</f>
        <v>0</v>
      </c>
      <c r="EZE9">
        <f>'Business Drivers'!EZE341</f>
        <v>0</v>
      </c>
      <c r="EZF9">
        <f>'Business Drivers'!EZF341</f>
        <v>0</v>
      </c>
      <c r="EZG9">
        <f>'Business Drivers'!EZG341</f>
        <v>0</v>
      </c>
      <c r="EZH9">
        <f>'Business Drivers'!EZH341</f>
        <v>0</v>
      </c>
      <c r="EZI9">
        <f>'Business Drivers'!EZI341</f>
        <v>0</v>
      </c>
      <c r="EZJ9">
        <f>'Business Drivers'!EZJ341</f>
        <v>0</v>
      </c>
      <c r="EZK9">
        <f>'Business Drivers'!EZK341</f>
        <v>0</v>
      </c>
      <c r="EZL9">
        <f>'Business Drivers'!EZL341</f>
        <v>0</v>
      </c>
      <c r="EZM9">
        <f>'Business Drivers'!EZM341</f>
        <v>0</v>
      </c>
      <c r="EZN9">
        <f>'Business Drivers'!EZN341</f>
        <v>0</v>
      </c>
      <c r="EZO9">
        <f>'Business Drivers'!EZO341</f>
        <v>0</v>
      </c>
      <c r="EZP9">
        <f>'Business Drivers'!EZP341</f>
        <v>0</v>
      </c>
      <c r="EZQ9">
        <f>'Business Drivers'!EZQ341</f>
        <v>0</v>
      </c>
      <c r="EZR9">
        <f>'Business Drivers'!EZR341</f>
        <v>0</v>
      </c>
      <c r="EZS9">
        <f>'Business Drivers'!EZS341</f>
        <v>0</v>
      </c>
      <c r="EZT9">
        <f>'Business Drivers'!EZT341</f>
        <v>0</v>
      </c>
      <c r="EZU9">
        <f>'Business Drivers'!EZU341</f>
        <v>0</v>
      </c>
      <c r="EZV9">
        <f>'Business Drivers'!EZV341</f>
        <v>0</v>
      </c>
      <c r="EZW9">
        <f>'Business Drivers'!EZW341</f>
        <v>0</v>
      </c>
      <c r="EZX9">
        <f>'Business Drivers'!EZX341</f>
        <v>0</v>
      </c>
      <c r="EZY9">
        <f>'Business Drivers'!EZY341</f>
        <v>0</v>
      </c>
      <c r="EZZ9">
        <f>'Business Drivers'!EZZ341</f>
        <v>0</v>
      </c>
      <c r="FAA9">
        <f>'Business Drivers'!FAA341</f>
        <v>0</v>
      </c>
      <c r="FAB9">
        <f>'Business Drivers'!FAB341</f>
        <v>0</v>
      </c>
      <c r="FAC9">
        <f>'Business Drivers'!FAC341</f>
        <v>0</v>
      </c>
      <c r="FAD9">
        <f>'Business Drivers'!FAD341</f>
        <v>0</v>
      </c>
      <c r="FAE9">
        <f>'Business Drivers'!FAE341</f>
        <v>0</v>
      </c>
      <c r="FAF9">
        <f>'Business Drivers'!FAF341</f>
        <v>0</v>
      </c>
      <c r="FAG9">
        <f>'Business Drivers'!FAG341</f>
        <v>0</v>
      </c>
      <c r="FAH9">
        <f>'Business Drivers'!FAH341</f>
        <v>0</v>
      </c>
      <c r="FAI9">
        <f>'Business Drivers'!FAI341</f>
        <v>0</v>
      </c>
      <c r="FAJ9">
        <f>'Business Drivers'!FAJ341</f>
        <v>0</v>
      </c>
      <c r="FAK9">
        <f>'Business Drivers'!FAK341</f>
        <v>0</v>
      </c>
      <c r="FAL9">
        <f>'Business Drivers'!FAL341</f>
        <v>0</v>
      </c>
      <c r="FAM9">
        <f>'Business Drivers'!FAM341</f>
        <v>0</v>
      </c>
      <c r="FAN9">
        <f>'Business Drivers'!FAN341</f>
        <v>0</v>
      </c>
      <c r="FAO9">
        <f>'Business Drivers'!FAO341</f>
        <v>0</v>
      </c>
      <c r="FAP9">
        <f>'Business Drivers'!FAP341</f>
        <v>0</v>
      </c>
      <c r="FAQ9">
        <f>'Business Drivers'!FAQ341</f>
        <v>0</v>
      </c>
      <c r="FAR9">
        <f>'Business Drivers'!FAR341</f>
        <v>0</v>
      </c>
      <c r="FAS9">
        <f>'Business Drivers'!FAS341</f>
        <v>0</v>
      </c>
      <c r="FAT9">
        <f>'Business Drivers'!FAT341</f>
        <v>0</v>
      </c>
      <c r="FAU9">
        <f>'Business Drivers'!FAU341</f>
        <v>0</v>
      </c>
      <c r="FAV9">
        <f>'Business Drivers'!FAV341</f>
        <v>0</v>
      </c>
      <c r="FAW9">
        <f>'Business Drivers'!FAW341</f>
        <v>0</v>
      </c>
      <c r="FAX9">
        <f>'Business Drivers'!FAX341</f>
        <v>0</v>
      </c>
      <c r="FAY9">
        <f>'Business Drivers'!FAY341</f>
        <v>0</v>
      </c>
      <c r="FAZ9">
        <f>'Business Drivers'!FAZ341</f>
        <v>0</v>
      </c>
      <c r="FBA9">
        <f>'Business Drivers'!FBA341</f>
        <v>0</v>
      </c>
      <c r="FBB9">
        <f>'Business Drivers'!FBB341</f>
        <v>0</v>
      </c>
      <c r="FBC9">
        <f>'Business Drivers'!FBC341</f>
        <v>0</v>
      </c>
      <c r="FBD9">
        <f>'Business Drivers'!FBD341</f>
        <v>0</v>
      </c>
      <c r="FBE9">
        <f>'Business Drivers'!FBE341</f>
        <v>0</v>
      </c>
      <c r="FBF9">
        <f>'Business Drivers'!FBF341</f>
        <v>0</v>
      </c>
      <c r="FBG9">
        <f>'Business Drivers'!FBG341</f>
        <v>0</v>
      </c>
      <c r="FBH9">
        <f>'Business Drivers'!FBH341</f>
        <v>0</v>
      </c>
      <c r="FBI9">
        <f>'Business Drivers'!FBI341</f>
        <v>0</v>
      </c>
      <c r="FBJ9">
        <f>'Business Drivers'!FBJ341</f>
        <v>0</v>
      </c>
      <c r="FBK9">
        <f>'Business Drivers'!FBK341</f>
        <v>0</v>
      </c>
      <c r="FBL9">
        <f>'Business Drivers'!FBL341</f>
        <v>0</v>
      </c>
      <c r="FBM9">
        <f>'Business Drivers'!FBM341</f>
        <v>0</v>
      </c>
      <c r="FBN9">
        <f>'Business Drivers'!FBN341</f>
        <v>0</v>
      </c>
      <c r="FBO9">
        <f>'Business Drivers'!FBO341</f>
        <v>0</v>
      </c>
      <c r="FBP9">
        <f>'Business Drivers'!FBP341</f>
        <v>0</v>
      </c>
      <c r="FBQ9">
        <f>'Business Drivers'!FBQ341</f>
        <v>0</v>
      </c>
      <c r="FBR9">
        <f>'Business Drivers'!FBR341</f>
        <v>0</v>
      </c>
      <c r="FBS9">
        <f>'Business Drivers'!FBS341</f>
        <v>0</v>
      </c>
      <c r="FBT9">
        <f>'Business Drivers'!FBT341</f>
        <v>0</v>
      </c>
      <c r="FBU9">
        <f>'Business Drivers'!FBU341</f>
        <v>0</v>
      </c>
      <c r="FBV9">
        <f>'Business Drivers'!FBV341</f>
        <v>0</v>
      </c>
      <c r="FBW9">
        <f>'Business Drivers'!FBW341</f>
        <v>0</v>
      </c>
      <c r="FBX9">
        <f>'Business Drivers'!FBX341</f>
        <v>0</v>
      </c>
      <c r="FBY9">
        <f>'Business Drivers'!FBY341</f>
        <v>0</v>
      </c>
      <c r="FBZ9">
        <f>'Business Drivers'!FBZ341</f>
        <v>0</v>
      </c>
      <c r="FCA9">
        <f>'Business Drivers'!FCA341</f>
        <v>0</v>
      </c>
      <c r="FCB9">
        <f>'Business Drivers'!FCB341</f>
        <v>0</v>
      </c>
      <c r="FCC9">
        <f>'Business Drivers'!FCC341</f>
        <v>0</v>
      </c>
      <c r="FCD9">
        <f>'Business Drivers'!FCD341</f>
        <v>0</v>
      </c>
      <c r="FCE9">
        <f>'Business Drivers'!FCE341</f>
        <v>0</v>
      </c>
      <c r="FCF9">
        <f>'Business Drivers'!FCF341</f>
        <v>0</v>
      </c>
      <c r="FCG9">
        <f>'Business Drivers'!FCG341</f>
        <v>0</v>
      </c>
      <c r="FCH9">
        <f>'Business Drivers'!FCH341</f>
        <v>0</v>
      </c>
      <c r="FCI9">
        <f>'Business Drivers'!FCI341</f>
        <v>0</v>
      </c>
      <c r="FCJ9">
        <f>'Business Drivers'!FCJ341</f>
        <v>0</v>
      </c>
      <c r="FCK9">
        <f>'Business Drivers'!FCK341</f>
        <v>0</v>
      </c>
      <c r="FCL9">
        <f>'Business Drivers'!FCL341</f>
        <v>0</v>
      </c>
      <c r="FCM9">
        <f>'Business Drivers'!FCM341</f>
        <v>0</v>
      </c>
      <c r="FCN9">
        <f>'Business Drivers'!FCN341</f>
        <v>0</v>
      </c>
      <c r="FCO9">
        <f>'Business Drivers'!FCO341</f>
        <v>0</v>
      </c>
      <c r="FCP9">
        <f>'Business Drivers'!FCP341</f>
        <v>0</v>
      </c>
      <c r="FCQ9">
        <f>'Business Drivers'!FCQ341</f>
        <v>0</v>
      </c>
      <c r="FCR9">
        <f>'Business Drivers'!FCR341</f>
        <v>0</v>
      </c>
      <c r="FCS9">
        <f>'Business Drivers'!FCS341</f>
        <v>0</v>
      </c>
      <c r="FCT9">
        <f>'Business Drivers'!FCT341</f>
        <v>0</v>
      </c>
      <c r="FCU9">
        <f>'Business Drivers'!FCU341</f>
        <v>0</v>
      </c>
      <c r="FCV9">
        <f>'Business Drivers'!FCV341</f>
        <v>0</v>
      </c>
      <c r="FCW9">
        <f>'Business Drivers'!FCW341</f>
        <v>0</v>
      </c>
      <c r="FCX9">
        <f>'Business Drivers'!FCX341</f>
        <v>0</v>
      </c>
      <c r="FCY9">
        <f>'Business Drivers'!FCY341</f>
        <v>0</v>
      </c>
      <c r="FCZ9">
        <f>'Business Drivers'!FCZ341</f>
        <v>0</v>
      </c>
      <c r="FDA9">
        <f>'Business Drivers'!FDA341</f>
        <v>0</v>
      </c>
      <c r="FDB9">
        <f>'Business Drivers'!FDB341</f>
        <v>0</v>
      </c>
      <c r="FDC9">
        <f>'Business Drivers'!FDC341</f>
        <v>0</v>
      </c>
      <c r="FDD9">
        <f>'Business Drivers'!FDD341</f>
        <v>0</v>
      </c>
      <c r="FDE9">
        <f>'Business Drivers'!FDE341</f>
        <v>0</v>
      </c>
      <c r="FDF9">
        <f>'Business Drivers'!FDF341</f>
        <v>0</v>
      </c>
      <c r="FDG9">
        <f>'Business Drivers'!FDG341</f>
        <v>0</v>
      </c>
      <c r="FDH9">
        <f>'Business Drivers'!FDH341</f>
        <v>0</v>
      </c>
      <c r="FDI9">
        <f>'Business Drivers'!FDI341</f>
        <v>0</v>
      </c>
      <c r="FDJ9">
        <f>'Business Drivers'!FDJ341</f>
        <v>0</v>
      </c>
      <c r="FDK9">
        <f>'Business Drivers'!FDK341</f>
        <v>0</v>
      </c>
      <c r="FDL9">
        <f>'Business Drivers'!FDL341</f>
        <v>0</v>
      </c>
      <c r="FDM9">
        <f>'Business Drivers'!FDM341</f>
        <v>0</v>
      </c>
      <c r="FDN9">
        <f>'Business Drivers'!FDN341</f>
        <v>0</v>
      </c>
      <c r="FDO9">
        <f>'Business Drivers'!FDO341</f>
        <v>0</v>
      </c>
      <c r="FDP9">
        <f>'Business Drivers'!FDP341</f>
        <v>0</v>
      </c>
      <c r="FDQ9">
        <f>'Business Drivers'!FDQ341</f>
        <v>0</v>
      </c>
      <c r="FDR9">
        <f>'Business Drivers'!FDR341</f>
        <v>0</v>
      </c>
      <c r="FDS9">
        <f>'Business Drivers'!FDS341</f>
        <v>0</v>
      </c>
      <c r="FDT9">
        <f>'Business Drivers'!FDT341</f>
        <v>0</v>
      </c>
      <c r="FDU9">
        <f>'Business Drivers'!FDU341</f>
        <v>0</v>
      </c>
      <c r="FDV9">
        <f>'Business Drivers'!FDV341</f>
        <v>0</v>
      </c>
      <c r="FDW9">
        <f>'Business Drivers'!FDW341</f>
        <v>0</v>
      </c>
      <c r="FDX9">
        <f>'Business Drivers'!FDX341</f>
        <v>0</v>
      </c>
      <c r="FDY9">
        <f>'Business Drivers'!FDY341</f>
        <v>0</v>
      </c>
      <c r="FDZ9">
        <f>'Business Drivers'!FDZ341</f>
        <v>0</v>
      </c>
      <c r="FEA9">
        <f>'Business Drivers'!FEA341</f>
        <v>0</v>
      </c>
      <c r="FEB9">
        <f>'Business Drivers'!FEB341</f>
        <v>0</v>
      </c>
      <c r="FEC9">
        <f>'Business Drivers'!FEC341</f>
        <v>0</v>
      </c>
      <c r="FED9">
        <f>'Business Drivers'!FED341</f>
        <v>0</v>
      </c>
      <c r="FEE9">
        <f>'Business Drivers'!FEE341</f>
        <v>0</v>
      </c>
      <c r="FEF9">
        <f>'Business Drivers'!FEF341</f>
        <v>0</v>
      </c>
      <c r="FEG9">
        <f>'Business Drivers'!FEG341</f>
        <v>0</v>
      </c>
      <c r="FEH9">
        <f>'Business Drivers'!FEH341</f>
        <v>0</v>
      </c>
      <c r="FEI9">
        <f>'Business Drivers'!FEI341</f>
        <v>0</v>
      </c>
      <c r="FEJ9">
        <f>'Business Drivers'!FEJ341</f>
        <v>0</v>
      </c>
      <c r="FEK9">
        <f>'Business Drivers'!FEK341</f>
        <v>0</v>
      </c>
      <c r="FEL9">
        <f>'Business Drivers'!FEL341</f>
        <v>0</v>
      </c>
      <c r="FEM9">
        <f>'Business Drivers'!FEM341</f>
        <v>0</v>
      </c>
      <c r="FEN9">
        <f>'Business Drivers'!FEN341</f>
        <v>0</v>
      </c>
      <c r="FEO9">
        <f>'Business Drivers'!FEO341</f>
        <v>0</v>
      </c>
      <c r="FEP9">
        <f>'Business Drivers'!FEP341</f>
        <v>0</v>
      </c>
      <c r="FEQ9">
        <f>'Business Drivers'!FEQ341</f>
        <v>0</v>
      </c>
      <c r="FER9">
        <f>'Business Drivers'!FER341</f>
        <v>0</v>
      </c>
      <c r="FES9">
        <f>'Business Drivers'!FES341</f>
        <v>0</v>
      </c>
      <c r="FET9">
        <f>'Business Drivers'!FET341</f>
        <v>0</v>
      </c>
      <c r="FEU9">
        <f>'Business Drivers'!FEU341</f>
        <v>0</v>
      </c>
      <c r="FEV9">
        <f>'Business Drivers'!FEV341</f>
        <v>0</v>
      </c>
      <c r="FEW9">
        <f>'Business Drivers'!FEW341</f>
        <v>0</v>
      </c>
      <c r="FEX9">
        <f>'Business Drivers'!FEX341</f>
        <v>0</v>
      </c>
      <c r="FEY9">
        <f>'Business Drivers'!FEY341</f>
        <v>0</v>
      </c>
      <c r="FEZ9">
        <f>'Business Drivers'!FEZ341</f>
        <v>0</v>
      </c>
      <c r="FFA9">
        <f>'Business Drivers'!FFA341</f>
        <v>0</v>
      </c>
      <c r="FFB9">
        <f>'Business Drivers'!FFB341</f>
        <v>0</v>
      </c>
      <c r="FFC9">
        <f>'Business Drivers'!FFC341</f>
        <v>0</v>
      </c>
      <c r="FFD9">
        <f>'Business Drivers'!FFD341</f>
        <v>0</v>
      </c>
      <c r="FFE9">
        <f>'Business Drivers'!FFE341</f>
        <v>0</v>
      </c>
      <c r="FFF9">
        <f>'Business Drivers'!FFF341</f>
        <v>0</v>
      </c>
      <c r="FFG9">
        <f>'Business Drivers'!FFG341</f>
        <v>0</v>
      </c>
      <c r="FFH9">
        <f>'Business Drivers'!FFH341</f>
        <v>0</v>
      </c>
      <c r="FFI9">
        <f>'Business Drivers'!FFI341</f>
        <v>0</v>
      </c>
      <c r="FFJ9">
        <f>'Business Drivers'!FFJ341</f>
        <v>0</v>
      </c>
      <c r="FFK9">
        <f>'Business Drivers'!FFK341</f>
        <v>0</v>
      </c>
      <c r="FFL9">
        <f>'Business Drivers'!FFL341</f>
        <v>0</v>
      </c>
      <c r="FFM9">
        <f>'Business Drivers'!FFM341</f>
        <v>0</v>
      </c>
      <c r="FFN9">
        <f>'Business Drivers'!FFN341</f>
        <v>0</v>
      </c>
      <c r="FFO9">
        <f>'Business Drivers'!FFO341</f>
        <v>0</v>
      </c>
      <c r="FFP9">
        <f>'Business Drivers'!FFP341</f>
        <v>0</v>
      </c>
      <c r="FFQ9">
        <f>'Business Drivers'!FFQ341</f>
        <v>0</v>
      </c>
      <c r="FFR9">
        <f>'Business Drivers'!FFR341</f>
        <v>0</v>
      </c>
      <c r="FFS9">
        <f>'Business Drivers'!FFS341</f>
        <v>0</v>
      </c>
      <c r="FFT9">
        <f>'Business Drivers'!FFT341</f>
        <v>0</v>
      </c>
      <c r="FFU9">
        <f>'Business Drivers'!FFU341</f>
        <v>0</v>
      </c>
      <c r="FFV9">
        <f>'Business Drivers'!FFV341</f>
        <v>0</v>
      </c>
      <c r="FFW9">
        <f>'Business Drivers'!FFW341</f>
        <v>0</v>
      </c>
      <c r="FFX9">
        <f>'Business Drivers'!FFX341</f>
        <v>0</v>
      </c>
      <c r="FFY9">
        <f>'Business Drivers'!FFY341</f>
        <v>0</v>
      </c>
      <c r="FFZ9">
        <f>'Business Drivers'!FFZ341</f>
        <v>0</v>
      </c>
      <c r="FGA9">
        <f>'Business Drivers'!FGA341</f>
        <v>0</v>
      </c>
      <c r="FGB9">
        <f>'Business Drivers'!FGB341</f>
        <v>0</v>
      </c>
      <c r="FGC9">
        <f>'Business Drivers'!FGC341</f>
        <v>0</v>
      </c>
      <c r="FGD9">
        <f>'Business Drivers'!FGD341</f>
        <v>0</v>
      </c>
      <c r="FGE9">
        <f>'Business Drivers'!FGE341</f>
        <v>0</v>
      </c>
      <c r="FGF9">
        <f>'Business Drivers'!FGF341</f>
        <v>0</v>
      </c>
      <c r="FGG9">
        <f>'Business Drivers'!FGG341</f>
        <v>0</v>
      </c>
      <c r="FGH9">
        <f>'Business Drivers'!FGH341</f>
        <v>0</v>
      </c>
      <c r="FGI9">
        <f>'Business Drivers'!FGI341</f>
        <v>0</v>
      </c>
      <c r="FGJ9">
        <f>'Business Drivers'!FGJ341</f>
        <v>0</v>
      </c>
      <c r="FGK9">
        <f>'Business Drivers'!FGK341</f>
        <v>0</v>
      </c>
      <c r="FGL9">
        <f>'Business Drivers'!FGL341</f>
        <v>0</v>
      </c>
      <c r="FGM9">
        <f>'Business Drivers'!FGM341</f>
        <v>0</v>
      </c>
      <c r="FGN9">
        <f>'Business Drivers'!FGN341</f>
        <v>0</v>
      </c>
      <c r="FGO9">
        <f>'Business Drivers'!FGO341</f>
        <v>0</v>
      </c>
      <c r="FGP9">
        <f>'Business Drivers'!FGP341</f>
        <v>0</v>
      </c>
      <c r="FGQ9">
        <f>'Business Drivers'!FGQ341</f>
        <v>0</v>
      </c>
      <c r="FGR9">
        <f>'Business Drivers'!FGR341</f>
        <v>0</v>
      </c>
      <c r="FGS9">
        <f>'Business Drivers'!FGS341</f>
        <v>0</v>
      </c>
      <c r="FGT9">
        <f>'Business Drivers'!FGT341</f>
        <v>0</v>
      </c>
      <c r="FGU9">
        <f>'Business Drivers'!FGU341</f>
        <v>0</v>
      </c>
      <c r="FGV9">
        <f>'Business Drivers'!FGV341</f>
        <v>0</v>
      </c>
      <c r="FGW9">
        <f>'Business Drivers'!FGW341</f>
        <v>0</v>
      </c>
      <c r="FGX9">
        <f>'Business Drivers'!FGX341</f>
        <v>0</v>
      </c>
      <c r="FGY9">
        <f>'Business Drivers'!FGY341</f>
        <v>0</v>
      </c>
      <c r="FGZ9">
        <f>'Business Drivers'!FGZ341</f>
        <v>0</v>
      </c>
      <c r="FHA9">
        <f>'Business Drivers'!FHA341</f>
        <v>0</v>
      </c>
      <c r="FHB9">
        <f>'Business Drivers'!FHB341</f>
        <v>0</v>
      </c>
      <c r="FHC9">
        <f>'Business Drivers'!FHC341</f>
        <v>0</v>
      </c>
      <c r="FHD9">
        <f>'Business Drivers'!FHD341</f>
        <v>0</v>
      </c>
      <c r="FHE9">
        <f>'Business Drivers'!FHE341</f>
        <v>0</v>
      </c>
      <c r="FHF9">
        <f>'Business Drivers'!FHF341</f>
        <v>0</v>
      </c>
      <c r="FHG9">
        <f>'Business Drivers'!FHG341</f>
        <v>0</v>
      </c>
      <c r="FHH9">
        <f>'Business Drivers'!FHH341</f>
        <v>0</v>
      </c>
      <c r="FHI9">
        <f>'Business Drivers'!FHI341</f>
        <v>0</v>
      </c>
      <c r="FHJ9">
        <f>'Business Drivers'!FHJ341</f>
        <v>0</v>
      </c>
      <c r="FHK9">
        <f>'Business Drivers'!FHK341</f>
        <v>0</v>
      </c>
      <c r="FHL9">
        <f>'Business Drivers'!FHL341</f>
        <v>0</v>
      </c>
      <c r="FHM9">
        <f>'Business Drivers'!FHM341</f>
        <v>0</v>
      </c>
      <c r="FHN9">
        <f>'Business Drivers'!FHN341</f>
        <v>0</v>
      </c>
      <c r="FHO9">
        <f>'Business Drivers'!FHO341</f>
        <v>0</v>
      </c>
      <c r="FHP9">
        <f>'Business Drivers'!FHP341</f>
        <v>0</v>
      </c>
      <c r="FHQ9">
        <f>'Business Drivers'!FHQ341</f>
        <v>0</v>
      </c>
      <c r="FHR9">
        <f>'Business Drivers'!FHR341</f>
        <v>0</v>
      </c>
      <c r="FHS9">
        <f>'Business Drivers'!FHS341</f>
        <v>0</v>
      </c>
      <c r="FHT9">
        <f>'Business Drivers'!FHT341</f>
        <v>0</v>
      </c>
      <c r="FHU9">
        <f>'Business Drivers'!FHU341</f>
        <v>0</v>
      </c>
      <c r="FHV9">
        <f>'Business Drivers'!FHV341</f>
        <v>0</v>
      </c>
      <c r="FHW9">
        <f>'Business Drivers'!FHW341</f>
        <v>0</v>
      </c>
      <c r="FHX9">
        <f>'Business Drivers'!FHX341</f>
        <v>0</v>
      </c>
      <c r="FHY9">
        <f>'Business Drivers'!FHY341</f>
        <v>0</v>
      </c>
      <c r="FHZ9">
        <f>'Business Drivers'!FHZ341</f>
        <v>0</v>
      </c>
      <c r="FIA9">
        <f>'Business Drivers'!FIA341</f>
        <v>0</v>
      </c>
      <c r="FIB9">
        <f>'Business Drivers'!FIB341</f>
        <v>0</v>
      </c>
      <c r="FIC9">
        <f>'Business Drivers'!FIC341</f>
        <v>0</v>
      </c>
      <c r="FID9">
        <f>'Business Drivers'!FID341</f>
        <v>0</v>
      </c>
      <c r="FIE9">
        <f>'Business Drivers'!FIE341</f>
        <v>0</v>
      </c>
      <c r="FIF9">
        <f>'Business Drivers'!FIF341</f>
        <v>0</v>
      </c>
      <c r="FIG9">
        <f>'Business Drivers'!FIG341</f>
        <v>0</v>
      </c>
      <c r="FIH9">
        <f>'Business Drivers'!FIH341</f>
        <v>0</v>
      </c>
      <c r="FII9">
        <f>'Business Drivers'!FII341</f>
        <v>0</v>
      </c>
      <c r="FIJ9">
        <f>'Business Drivers'!FIJ341</f>
        <v>0</v>
      </c>
      <c r="FIK9">
        <f>'Business Drivers'!FIK341</f>
        <v>0</v>
      </c>
      <c r="FIL9">
        <f>'Business Drivers'!FIL341</f>
        <v>0</v>
      </c>
      <c r="FIM9">
        <f>'Business Drivers'!FIM341</f>
        <v>0</v>
      </c>
      <c r="FIN9">
        <f>'Business Drivers'!FIN341</f>
        <v>0</v>
      </c>
      <c r="FIO9">
        <f>'Business Drivers'!FIO341</f>
        <v>0</v>
      </c>
      <c r="FIP9">
        <f>'Business Drivers'!FIP341</f>
        <v>0</v>
      </c>
      <c r="FIQ9">
        <f>'Business Drivers'!FIQ341</f>
        <v>0</v>
      </c>
      <c r="FIR9">
        <f>'Business Drivers'!FIR341</f>
        <v>0</v>
      </c>
      <c r="FIS9">
        <f>'Business Drivers'!FIS341</f>
        <v>0</v>
      </c>
      <c r="FIT9">
        <f>'Business Drivers'!FIT341</f>
        <v>0</v>
      </c>
      <c r="FIU9">
        <f>'Business Drivers'!FIU341</f>
        <v>0</v>
      </c>
      <c r="FIV9">
        <f>'Business Drivers'!FIV341</f>
        <v>0</v>
      </c>
      <c r="FIW9">
        <f>'Business Drivers'!FIW341</f>
        <v>0</v>
      </c>
      <c r="FIX9">
        <f>'Business Drivers'!FIX341</f>
        <v>0</v>
      </c>
      <c r="FIY9">
        <f>'Business Drivers'!FIY341</f>
        <v>0</v>
      </c>
      <c r="FIZ9">
        <f>'Business Drivers'!FIZ341</f>
        <v>0</v>
      </c>
      <c r="FJA9">
        <f>'Business Drivers'!FJA341</f>
        <v>0</v>
      </c>
      <c r="FJB9">
        <f>'Business Drivers'!FJB341</f>
        <v>0</v>
      </c>
      <c r="FJC9">
        <f>'Business Drivers'!FJC341</f>
        <v>0</v>
      </c>
      <c r="FJD9">
        <f>'Business Drivers'!FJD341</f>
        <v>0</v>
      </c>
      <c r="FJE9">
        <f>'Business Drivers'!FJE341</f>
        <v>0</v>
      </c>
      <c r="FJF9">
        <f>'Business Drivers'!FJF341</f>
        <v>0</v>
      </c>
      <c r="FJG9">
        <f>'Business Drivers'!FJG341</f>
        <v>0</v>
      </c>
      <c r="FJH9">
        <f>'Business Drivers'!FJH341</f>
        <v>0</v>
      </c>
      <c r="FJI9">
        <f>'Business Drivers'!FJI341</f>
        <v>0</v>
      </c>
      <c r="FJJ9">
        <f>'Business Drivers'!FJJ341</f>
        <v>0</v>
      </c>
      <c r="FJK9">
        <f>'Business Drivers'!FJK341</f>
        <v>0</v>
      </c>
      <c r="FJL9">
        <f>'Business Drivers'!FJL341</f>
        <v>0</v>
      </c>
      <c r="FJM9">
        <f>'Business Drivers'!FJM341</f>
        <v>0</v>
      </c>
      <c r="FJN9">
        <f>'Business Drivers'!FJN341</f>
        <v>0</v>
      </c>
      <c r="FJO9">
        <f>'Business Drivers'!FJO341</f>
        <v>0</v>
      </c>
      <c r="FJP9">
        <f>'Business Drivers'!FJP341</f>
        <v>0</v>
      </c>
      <c r="FJQ9">
        <f>'Business Drivers'!FJQ341</f>
        <v>0</v>
      </c>
      <c r="FJR9">
        <f>'Business Drivers'!FJR341</f>
        <v>0</v>
      </c>
      <c r="FJS9">
        <f>'Business Drivers'!FJS341</f>
        <v>0</v>
      </c>
      <c r="FJT9">
        <f>'Business Drivers'!FJT341</f>
        <v>0</v>
      </c>
      <c r="FJU9">
        <f>'Business Drivers'!FJU341</f>
        <v>0</v>
      </c>
      <c r="FJV9">
        <f>'Business Drivers'!FJV341</f>
        <v>0</v>
      </c>
      <c r="FJW9">
        <f>'Business Drivers'!FJW341</f>
        <v>0</v>
      </c>
      <c r="FJX9">
        <f>'Business Drivers'!FJX341</f>
        <v>0</v>
      </c>
      <c r="FJY9">
        <f>'Business Drivers'!FJY341</f>
        <v>0</v>
      </c>
      <c r="FJZ9">
        <f>'Business Drivers'!FJZ341</f>
        <v>0</v>
      </c>
      <c r="FKA9">
        <f>'Business Drivers'!FKA341</f>
        <v>0</v>
      </c>
      <c r="FKB9">
        <f>'Business Drivers'!FKB341</f>
        <v>0</v>
      </c>
      <c r="FKC9">
        <f>'Business Drivers'!FKC341</f>
        <v>0</v>
      </c>
      <c r="FKD9">
        <f>'Business Drivers'!FKD341</f>
        <v>0</v>
      </c>
      <c r="FKE9">
        <f>'Business Drivers'!FKE341</f>
        <v>0</v>
      </c>
      <c r="FKF9">
        <f>'Business Drivers'!FKF341</f>
        <v>0</v>
      </c>
      <c r="FKG9">
        <f>'Business Drivers'!FKG341</f>
        <v>0</v>
      </c>
      <c r="FKH9">
        <f>'Business Drivers'!FKH341</f>
        <v>0</v>
      </c>
      <c r="FKI9">
        <f>'Business Drivers'!FKI341</f>
        <v>0</v>
      </c>
      <c r="FKJ9">
        <f>'Business Drivers'!FKJ341</f>
        <v>0</v>
      </c>
      <c r="FKK9">
        <f>'Business Drivers'!FKK341</f>
        <v>0</v>
      </c>
      <c r="FKL9">
        <f>'Business Drivers'!FKL341</f>
        <v>0</v>
      </c>
      <c r="FKM9">
        <f>'Business Drivers'!FKM341</f>
        <v>0</v>
      </c>
      <c r="FKN9">
        <f>'Business Drivers'!FKN341</f>
        <v>0</v>
      </c>
      <c r="FKO9">
        <f>'Business Drivers'!FKO341</f>
        <v>0</v>
      </c>
      <c r="FKP9">
        <f>'Business Drivers'!FKP341</f>
        <v>0</v>
      </c>
      <c r="FKQ9">
        <f>'Business Drivers'!FKQ341</f>
        <v>0</v>
      </c>
      <c r="FKR9">
        <f>'Business Drivers'!FKR341</f>
        <v>0</v>
      </c>
      <c r="FKS9">
        <f>'Business Drivers'!FKS341</f>
        <v>0</v>
      </c>
      <c r="FKT9">
        <f>'Business Drivers'!FKT341</f>
        <v>0</v>
      </c>
      <c r="FKU9">
        <f>'Business Drivers'!FKU341</f>
        <v>0</v>
      </c>
      <c r="FKV9">
        <f>'Business Drivers'!FKV341</f>
        <v>0</v>
      </c>
      <c r="FKW9">
        <f>'Business Drivers'!FKW341</f>
        <v>0</v>
      </c>
      <c r="FKX9">
        <f>'Business Drivers'!FKX341</f>
        <v>0</v>
      </c>
      <c r="FKY9">
        <f>'Business Drivers'!FKY341</f>
        <v>0</v>
      </c>
      <c r="FKZ9">
        <f>'Business Drivers'!FKZ341</f>
        <v>0</v>
      </c>
      <c r="FLA9">
        <f>'Business Drivers'!FLA341</f>
        <v>0</v>
      </c>
      <c r="FLB9">
        <f>'Business Drivers'!FLB341</f>
        <v>0</v>
      </c>
      <c r="FLC9">
        <f>'Business Drivers'!FLC341</f>
        <v>0</v>
      </c>
      <c r="FLD9">
        <f>'Business Drivers'!FLD341</f>
        <v>0</v>
      </c>
      <c r="FLE9">
        <f>'Business Drivers'!FLE341</f>
        <v>0</v>
      </c>
      <c r="FLF9">
        <f>'Business Drivers'!FLF341</f>
        <v>0</v>
      </c>
      <c r="FLG9">
        <f>'Business Drivers'!FLG341</f>
        <v>0</v>
      </c>
      <c r="FLH9">
        <f>'Business Drivers'!FLH341</f>
        <v>0</v>
      </c>
      <c r="FLI9">
        <f>'Business Drivers'!FLI341</f>
        <v>0</v>
      </c>
      <c r="FLJ9">
        <f>'Business Drivers'!FLJ341</f>
        <v>0</v>
      </c>
      <c r="FLK9">
        <f>'Business Drivers'!FLK341</f>
        <v>0</v>
      </c>
      <c r="FLL9">
        <f>'Business Drivers'!FLL341</f>
        <v>0</v>
      </c>
      <c r="FLM9">
        <f>'Business Drivers'!FLM341</f>
        <v>0</v>
      </c>
      <c r="FLN9">
        <f>'Business Drivers'!FLN341</f>
        <v>0</v>
      </c>
      <c r="FLO9">
        <f>'Business Drivers'!FLO341</f>
        <v>0</v>
      </c>
      <c r="FLP9">
        <f>'Business Drivers'!FLP341</f>
        <v>0</v>
      </c>
      <c r="FLQ9">
        <f>'Business Drivers'!FLQ341</f>
        <v>0</v>
      </c>
      <c r="FLR9">
        <f>'Business Drivers'!FLR341</f>
        <v>0</v>
      </c>
      <c r="FLS9">
        <f>'Business Drivers'!FLS341</f>
        <v>0</v>
      </c>
      <c r="FLT9">
        <f>'Business Drivers'!FLT341</f>
        <v>0</v>
      </c>
      <c r="FLU9">
        <f>'Business Drivers'!FLU341</f>
        <v>0</v>
      </c>
      <c r="FLV9">
        <f>'Business Drivers'!FLV341</f>
        <v>0</v>
      </c>
      <c r="FLW9">
        <f>'Business Drivers'!FLW341</f>
        <v>0</v>
      </c>
      <c r="FLX9">
        <f>'Business Drivers'!FLX341</f>
        <v>0</v>
      </c>
      <c r="FLY9">
        <f>'Business Drivers'!FLY341</f>
        <v>0</v>
      </c>
      <c r="FLZ9">
        <f>'Business Drivers'!FLZ341</f>
        <v>0</v>
      </c>
      <c r="FMA9">
        <f>'Business Drivers'!FMA341</f>
        <v>0</v>
      </c>
      <c r="FMB9">
        <f>'Business Drivers'!FMB341</f>
        <v>0</v>
      </c>
      <c r="FMC9">
        <f>'Business Drivers'!FMC341</f>
        <v>0</v>
      </c>
      <c r="FMD9">
        <f>'Business Drivers'!FMD341</f>
        <v>0</v>
      </c>
      <c r="FME9">
        <f>'Business Drivers'!FME341</f>
        <v>0</v>
      </c>
      <c r="FMF9">
        <f>'Business Drivers'!FMF341</f>
        <v>0</v>
      </c>
      <c r="FMG9">
        <f>'Business Drivers'!FMG341</f>
        <v>0</v>
      </c>
      <c r="FMH9">
        <f>'Business Drivers'!FMH341</f>
        <v>0</v>
      </c>
      <c r="FMI9">
        <f>'Business Drivers'!FMI341</f>
        <v>0</v>
      </c>
      <c r="FMJ9">
        <f>'Business Drivers'!FMJ341</f>
        <v>0</v>
      </c>
      <c r="FMK9">
        <f>'Business Drivers'!FMK341</f>
        <v>0</v>
      </c>
      <c r="FML9">
        <f>'Business Drivers'!FML341</f>
        <v>0</v>
      </c>
      <c r="FMM9">
        <f>'Business Drivers'!FMM341</f>
        <v>0</v>
      </c>
      <c r="FMN9">
        <f>'Business Drivers'!FMN341</f>
        <v>0</v>
      </c>
      <c r="FMO9">
        <f>'Business Drivers'!FMO341</f>
        <v>0</v>
      </c>
      <c r="FMP9">
        <f>'Business Drivers'!FMP341</f>
        <v>0</v>
      </c>
      <c r="FMQ9">
        <f>'Business Drivers'!FMQ341</f>
        <v>0</v>
      </c>
      <c r="FMR9">
        <f>'Business Drivers'!FMR341</f>
        <v>0</v>
      </c>
      <c r="FMS9">
        <f>'Business Drivers'!FMS341</f>
        <v>0</v>
      </c>
      <c r="FMT9">
        <f>'Business Drivers'!FMT341</f>
        <v>0</v>
      </c>
      <c r="FMU9">
        <f>'Business Drivers'!FMU341</f>
        <v>0</v>
      </c>
      <c r="FMV9">
        <f>'Business Drivers'!FMV341</f>
        <v>0</v>
      </c>
      <c r="FMW9">
        <f>'Business Drivers'!FMW341</f>
        <v>0</v>
      </c>
      <c r="FMX9">
        <f>'Business Drivers'!FMX341</f>
        <v>0</v>
      </c>
      <c r="FMY9">
        <f>'Business Drivers'!FMY341</f>
        <v>0</v>
      </c>
      <c r="FMZ9">
        <f>'Business Drivers'!FMZ341</f>
        <v>0</v>
      </c>
      <c r="FNA9">
        <f>'Business Drivers'!FNA341</f>
        <v>0</v>
      </c>
      <c r="FNB9">
        <f>'Business Drivers'!FNB341</f>
        <v>0</v>
      </c>
      <c r="FNC9">
        <f>'Business Drivers'!FNC341</f>
        <v>0</v>
      </c>
      <c r="FND9">
        <f>'Business Drivers'!FND341</f>
        <v>0</v>
      </c>
      <c r="FNE9">
        <f>'Business Drivers'!FNE341</f>
        <v>0</v>
      </c>
      <c r="FNF9">
        <f>'Business Drivers'!FNF341</f>
        <v>0</v>
      </c>
      <c r="FNG9">
        <f>'Business Drivers'!FNG341</f>
        <v>0</v>
      </c>
      <c r="FNH9">
        <f>'Business Drivers'!FNH341</f>
        <v>0</v>
      </c>
      <c r="FNI9">
        <f>'Business Drivers'!FNI341</f>
        <v>0</v>
      </c>
      <c r="FNJ9">
        <f>'Business Drivers'!FNJ341</f>
        <v>0</v>
      </c>
      <c r="FNK9">
        <f>'Business Drivers'!FNK341</f>
        <v>0</v>
      </c>
      <c r="FNL9">
        <f>'Business Drivers'!FNL341</f>
        <v>0</v>
      </c>
      <c r="FNM9">
        <f>'Business Drivers'!FNM341</f>
        <v>0</v>
      </c>
      <c r="FNN9">
        <f>'Business Drivers'!FNN341</f>
        <v>0</v>
      </c>
      <c r="FNO9">
        <f>'Business Drivers'!FNO341</f>
        <v>0</v>
      </c>
      <c r="FNP9">
        <f>'Business Drivers'!FNP341</f>
        <v>0</v>
      </c>
      <c r="FNQ9">
        <f>'Business Drivers'!FNQ341</f>
        <v>0</v>
      </c>
      <c r="FNR9">
        <f>'Business Drivers'!FNR341</f>
        <v>0</v>
      </c>
      <c r="FNS9">
        <f>'Business Drivers'!FNS341</f>
        <v>0</v>
      </c>
      <c r="FNT9">
        <f>'Business Drivers'!FNT341</f>
        <v>0</v>
      </c>
      <c r="FNU9">
        <f>'Business Drivers'!FNU341</f>
        <v>0</v>
      </c>
      <c r="FNV9">
        <f>'Business Drivers'!FNV341</f>
        <v>0</v>
      </c>
      <c r="FNW9">
        <f>'Business Drivers'!FNW341</f>
        <v>0</v>
      </c>
      <c r="FNX9">
        <f>'Business Drivers'!FNX341</f>
        <v>0</v>
      </c>
      <c r="FNY9">
        <f>'Business Drivers'!FNY341</f>
        <v>0</v>
      </c>
      <c r="FNZ9">
        <f>'Business Drivers'!FNZ341</f>
        <v>0</v>
      </c>
      <c r="FOA9">
        <f>'Business Drivers'!FOA341</f>
        <v>0</v>
      </c>
      <c r="FOB9">
        <f>'Business Drivers'!FOB341</f>
        <v>0</v>
      </c>
      <c r="FOC9">
        <f>'Business Drivers'!FOC341</f>
        <v>0</v>
      </c>
      <c r="FOD9">
        <f>'Business Drivers'!FOD341</f>
        <v>0</v>
      </c>
      <c r="FOE9">
        <f>'Business Drivers'!FOE341</f>
        <v>0</v>
      </c>
      <c r="FOF9">
        <f>'Business Drivers'!FOF341</f>
        <v>0</v>
      </c>
      <c r="FOG9">
        <f>'Business Drivers'!FOG341</f>
        <v>0</v>
      </c>
      <c r="FOH9">
        <f>'Business Drivers'!FOH341</f>
        <v>0</v>
      </c>
      <c r="FOI9">
        <f>'Business Drivers'!FOI341</f>
        <v>0</v>
      </c>
      <c r="FOJ9">
        <f>'Business Drivers'!FOJ341</f>
        <v>0</v>
      </c>
      <c r="FOK9">
        <f>'Business Drivers'!FOK341</f>
        <v>0</v>
      </c>
      <c r="FOL9">
        <f>'Business Drivers'!FOL341</f>
        <v>0</v>
      </c>
      <c r="FOM9">
        <f>'Business Drivers'!FOM341</f>
        <v>0</v>
      </c>
      <c r="FON9">
        <f>'Business Drivers'!FON341</f>
        <v>0</v>
      </c>
      <c r="FOO9">
        <f>'Business Drivers'!FOO341</f>
        <v>0</v>
      </c>
      <c r="FOP9">
        <f>'Business Drivers'!FOP341</f>
        <v>0</v>
      </c>
      <c r="FOQ9">
        <f>'Business Drivers'!FOQ341</f>
        <v>0</v>
      </c>
      <c r="FOR9">
        <f>'Business Drivers'!FOR341</f>
        <v>0</v>
      </c>
      <c r="FOS9">
        <f>'Business Drivers'!FOS341</f>
        <v>0</v>
      </c>
      <c r="FOT9">
        <f>'Business Drivers'!FOT341</f>
        <v>0</v>
      </c>
      <c r="FOU9">
        <f>'Business Drivers'!FOU341</f>
        <v>0</v>
      </c>
      <c r="FOV9">
        <f>'Business Drivers'!FOV341</f>
        <v>0</v>
      </c>
      <c r="FOW9">
        <f>'Business Drivers'!FOW341</f>
        <v>0</v>
      </c>
      <c r="FOX9">
        <f>'Business Drivers'!FOX341</f>
        <v>0</v>
      </c>
      <c r="FOY9">
        <f>'Business Drivers'!FOY341</f>
        <v>0</v>
      </c>
      <c r="FOZ9">
        <f>'Business Drivers'!FOZ341</f>
        <v>0</v>
      </c>
      <c r="FPA9">
        <f>'Business Drivers'!FPA341</f>
        <v>0</v>
      </c>
      <c r="FPB9">
        <f>'Business Drivers'!FPB341</f>
        <v>0</v>
      </c>
      <c r="FPC9">
        <f>'Business Drivers'!FPC341</f>
        <v>0</v>
      </c>
      <c r="FPD9">
        <f>'Business Drivers'!FPD341</f>
        <v>0</v>
      </c>
      <c r="FPE9">
        <f>'Business Drivers'!FPE341</f>
        <v>0</v>
      </c>
      <c r="FPF9">
        <f>'Business Drivers'!FPF341</f>
        <v>0</v>
      </c>
      <c r="FPG9">
        <f>'Business Drivers'!FPG341</f>
        <v>0</v>
      </c>
      <c r="FPH9">
        <f>'Business Drivers'!FPH341</f>
        <v>0</v>
      </c>
      <c r="FPI9">
        <f>'Business Drivers'!FPI341</f>
        <v>0</v>
      </c>
      <c r="FPJ9">
        <f>'Business Drivers'!FPJ341</f>
        <v>0</v>
      </c>
      <c r="FPK9">
        <f>'Business Drivers'!FPK341</f>
        <v>0</v>
      </c>
      <c r="FPL9">
        <f>'Business Drivers'!FPL341</f>
        <v>0</v>
      </c>
      <c r="FPM9">
        <f>'Business Drivers'!FPM341</f>
        <v>0</v>
      </c>
      <c r="FPN9">
        <f>'Business Drivers'!FPN341</f>
        <v>0</v>
      </c>
      <c r="FPO9">
        <f>'Business Drivers'!FPO341</f>
        <v>0</v>
      </c>
      <c r="FPP9">
        <f>'Business Drivers'!FPP341</f>
        <v>0</v>
      </c>
      <c r="FPQ9">
        <f>'Business Drivers'!FPQ341</f>
        <v>0</v>
      </c>
      <c r="FPR9">
        <f>'Business Drivers'!FPR341</f>
        <v>0</v>
      </c>
      <c r="FPS9">
        <f>'Business Drivers'!FPS341</f>
        <v>0</v>
      </c>
      <c r="FPT9">
        <f>'Business Drivers'!FPT341</f>
        <v>0</v>
      </c>
      <c r="FPU9">
        <f>'Business Drivers'!FPU341</f>
        <v>0</v>
      </c>
      <c r="FPV9">
        <f>'Business Drivers'!FPV341</f>
        <v>0</v>
      </c>
      <c r="FPW9">
        <f>'Business Drivers'!FPW341</f>
        <v>0</v>
      </c>
      <c r="FPX9">
        <f>'Business Drivers'!FPX341</f>
        <v>0</v>
      </c>
      <c r="FPY9">
        <f>'Business Drivers'!FPY341</f>
        <v>0</v>
      </c>
      <c r="FPZ9">
        <f>'Business Drivers'!FPZ341</f>
        <v>0</v>
      </c>
      <c r="FQA9">
        <f>'Business Drivers'!FQA341</f>
        <v>0</v>
      </c>
      <c r="FQB9">
        <f>'Business Drivers'!FQB341</f>
        <v>0</v>
      </c>
      <c r="FQC9">
        <f>'Business Drivers'!FQC341</f>
        <v>0</v>
      </c>
      <c r="FQD9">
        <f>'Business Drivers'!FQD341</f>
        <v>0</v>
      </c>
      <c r="FQE9">
        <f>'Business Drivers'!FQE341</f>
        <v>0</v>
      </c>
      <c r="FQF9">
        <f>'Business Drivers'!FQF341</f>
        <v>0</v>
      </c>
      <c r="FQG9">
        <f>'Business Drivers'!FQG341</f>
        <v>0</v>
      </c>
      <c r="FQH9">
        <f>'Business Drivers'!FQH341</f>
        <v>0</v>
      </c>
      <c r="FQI9">
        <f>'Business Drivers'!FQI341</f>
        <v>0</v>
      </c>
      <c r="FQJ9">
        <f>'Business Drivers'!FQJ341</f>
        <v>0</v>
      </c>
      <c r="FQK9">
        <f>'Business Drivers'!FQK341</f>
        <v>0</v>
      </c>
      <c r="FQL9">
        <f>'Business Drivers'!FQL341</f>
        <v>0</v>
      </c>
      <c r="FQM9">
        <f>'Business Drivers'!FQM341</f>
        <v>0</v>
      </c>
      <c r="FQN9">
        <f>'Business Drivers'!FQN341</f>
        <v>0</v>
      </c>
      <c r="FQO9">
        <f>'Business Drivers'!FQO341</f>
        <v>0</v>
      </c>
      <c r="FQP9">
        <f>'Business Drivers'!FQP341</f>
        <v>0</v>
      </c>
      <c r="FQQ9">
        <f>'Business Drivers'!FQQ341</f>
        <v>0</v>
      </c>
      <c r="FQR9">
        <f>'Business Drivers'!FQR341</f>
        <v>0</v>
      </c>
      <c r="FQS9">
        <f>'Business Drivers'!FQS341</f>
        <v>0</v>
      </c>
      <c r="FQT9">
        <f>'Business Drivers'!FQT341</f>
        <v>0</v>
      </c>
      <c r="FQU9">
        <f>'Business Drivers'!FQU341</f>
        <v>0</v>
      </c>
      <c r="FQV9">
        <f>'Business Drivers'!FQV341</f>
        <v>0</v>
      </c>
      <c r="FQW9">
        <f>'Business Drivers'!FQW341</f>
        <v>0</v>
      </c>
      <c r="FQX9">
        <f>'Business Drivers'!FQX341</f>
        <v>0</v>
      </c>
      <c r="FQY9">
        <f>'Business Drivers'!FQY341</f>
        <v>0</v>
      </c>
      <c r="FQZ9">
        <f>'Business Drivers'!FQZ341</f>
        <v>0</v>
      </c>
      <c r="FRA9">
        <f>'Business Drivers'!FRA341</f>
        <v>0</v>
      </c>
      <c r="FRB9">
        <f>'Business Drivers'!FRB341</f>
        <v>0</v>
      </c>
      <c r="FRC9">
        <f>'Business Drivers'!FRC341</f>
        <v>0</v>
      </c>
      <c r="FRD9">
        <f>'Business Drivers'!FRD341</f>
        <v>0</v>
      </c>
      <c r="FRE9">
        <f>'Business Drivers'!FRE341</f>
        <v>0</v>
      </c>
      <c r="FRF9">
        <f>'Business Drivers'!FRF341</f>
        <v>0</v>
      </c>
      <c r="FRG9">
        <f>'Business Drivers'!FRG341</f>
        <v>0</v>
      </c>
      <c r="FRH9">
        <f>'Business Drivers'!FRH341</f>
        <v>0</v>
      </c>
      <c r="FRI9">
        <f>'Business Drivers'!FRI341</f>
        <v>0</v>
      </c>
      <c r="FRJ9">
        <f>'Business Drivers'!FRJ341</f>
        <v>0</v>
      </c>
      <c r="FRK9">
        <f>'Business Drivers'!FRK341</f>
        <v>0</v>
      </c>
      <c r="FRL9">
        <f>'Business Drivers'!FRL341</f>
        <v>0</v>
      </c>
      <c r="FRM9">
        <f>'Business Drivers'!FRM341</f>
        <v>0</v>
      </c>
      <c r="FRN9">
        <f>'Business Drivers'!FRN341</f>
        <v>0</v>
      </c>
      <c r="FRO9">
        <f>'Business Drivers'!FRO341</f>
        <v>0</v>
      </c>
      <c r="FRP9">
        <f>'Business Drivers'!FRP341</f>
        <v>0</v>
      </c>
      <c r="FRQ9">
        <f>'Business Drivers'!FRQ341</f>
        <v>0</v>
      </c>
      <c r="FRR9">
        <f>'Business Drivers'!FRR341</f>
        <v>0</v>
      </c>
      <c r="FRS9">
        <f>'Business Drivers'!FRS341</f>
        <v>0</v>
      </c>
      <c r="FRT9">
        <f>'Business Drivers'!FRT341</f>
        <v>0</v>
      </c>
      <c r="FRU9">
        <f>'Business Drivers'!FRU341</f>
        <v>0</v>
      </c>
      <c r="FRV9">
        <f>'Business Drivers'!FRV341</f>
        <v>0</v>
      </c>
      <c r="FRW9">
        <f>'Business Drivers'!FRW341</f>
        <v>0</v>
      </c>
      <c r="FRX9">
        <f>'Business Drivers'!FRX341</f>
        <v>0</v>
      </c>
      <c r="FRY9">
        <f>'Business Drivers'!FRY341</f>
        <v>0</v>
      </c>
      <c r="FRZ9">
        <f>'Business Drivers'!FRZ341</f>
        <v>0</v>
      </c>
      <c r="FSA9">
        <f>'Business Drivers'!FSA341</f>
        <v>0</v>
      </c>
      <c r="FSB9">
        <f>'Business Drivers'!FSB341</f>
        <v>0</v>
      </c>
      <c r="FSC9">
        <f>'Business Drivers'!FSC341</f>
        <v>0</v>
      </c>
      <c r="FSD9">
        <f>'Business Drivers'!FSD341</f>
        <v>0</v>
      </c>
      <c r="FSE9">
        <f>'Business Drivers'!FSE341</f>
        <v>0</v>
      </c>
      <c r="FSF9">
        <f>'Business Drivers'!FSF341</f>
        <v>0</v>
      </c>
      <c r="FSG9">
        <f>'Business Drivers'!FSG341</f>
        <v>0</v>
      </c>
      <c r="FSH9">
        <f>'Business Drivers'!FSH341</f>
        <v>0</v>
      </c>
      <c r="FSI9">
        <f>'Business Drivers'!FSI341</f>
        <v>0</v>
      </c>
      <c r="FSJ9">
        <f>'Business Drivers'!FSJ341</f>
        <v>0</v>
      </c>
      <c r="FSK9">
        <f>'Business Drivers'!FSK341</f>
        <v>0</v>
      </c>
      <c r="FSL9">
        <f>'Business Drivers'!FSL341</f>
        <v>0</v>
      </c>
      <c r="FSM9">
        <f>'Business Drivers'!FSM341</f>
        <v>0</v>
      </c>
      <c r="FSN9">
        <f>'Business Drivers'!FSN341</f>
        <v>0</v>
      </c>
      <c r="FSO9">
        <f>'Business Drivers'!FSO341</f>
        <v>0</v>
      </c>
      <c r="FSP9">
        <f>'Business Drivers'!FSP341</f>
        <v>0</v>
      </c>
      <c r="FSQ9">
        <f>'Business Drivers'!FSQ341</f>
        <v>0</v>
      </c>
      <c r="FSR9">
        <f>'Business Drivers'!FSR341</f>
        <v>0</v>
      </c>
      <c r="FSS9">
        <f>'Business Drivers'!FSS341</f>
        <v>0</v>
      </c>
      <c r="FST9">
        <f>'Business Drivers'!FST341</f>
        <v>0</v>
      </c>
      <c r="FSU9">
        <f>'Business Drivers'!FSU341</f>
        <v>0</v>
      </c>
      <c r="FSV9">
        <f>'Business Drivers'!FSV341</f>
        <v>0</v>
      </c>
      <c r="FSW9">
        <f>'Business Drivers'!FSW341</f>
        <v>0</v>
      </c>
      <c r="FSX9">
        <f>'Business Drivers'!FSX341</f>
        <v>0</v>
      </c>
      <c r="FSY9">
        <f>'Business Drivers'!FSY341</f>
        <v>0</v>
      </c>
      <c r="FSZ9">
        <f>'Business Drivers'!FSZ341</f>
        <v>0</v>
      </c>
      <c r="FTA9">
        <f>'Business Drivers'!FTA341</f>
        <v>0</v>
      </c>
      <c r="FTB9">
        <f>'Business Drivers'!FTB341</f>
        <v>0</v>
      </c>
      <c r="FTC9">
        <f>'Business Drivers'!FTC341</f>
        <v>0</v>
      </c>
      <c r="FTD9">
        <f>'Business Drivers'!FTD341</f>
        <v>0</v>
      </c>
      <c r="FTE9">
        <f>'Business Drivers'!FTE341</f>
        <v>0</v>
      </c>
      <c r="FTF9">
        <f>'Business Drivers'!FTF341</f>
        <v>0</v>
      </c>
      <c r="FTG9">
        <f>'Business Drivers'!FTG341</f>
        <v>0</v>
      </c>
      <c r="FTH9">
        <f>'Business Drivers'!FTH341</f>
        <v>0</v>
      </c>
      <c r="FTI9">
        <f>'Business Drivers'!FTI341</f>
        <v>0</v>
      </c>
      <c r="FTJ9">
        <f>'Business Drivers'!FTJ341</f>
        <v>0</v>
      </c>
      <c r="FTK9">
        <f>'Business Drivers'!FTK341</f>
        <v>0</v>
      </c>
      <c r="FTL9">
        <f>'Business Drivers'!FTL341</f>
        <v>0</v>
      </c>
      <c r="FTM9">
        <f>'Business Drivers'!FTM341</f>
        <v>0</v>
      </c>
      <c r="FTN9">
        <f>'Business Drivers'!FTN341</f>
        <v>0</v>
      </c>
      <c r="FTO9">
        <f>'Business Drivers'!FTO341</f>
        <v>0</v>
      </c>
      <c r="FTP9">
        <f>'Business Drivers'!FTP341</f>
        <v>0</v>
      </c>
      <c r="FTQ9">
        <f>'Business Drivers'!FTQ341</f>
        <v>0</v>
      </c>
      <c r="FTR9">
        <f>'Business Drivers'!FTR341</f>
        <v>0</v>
      </c>
      <c r="FTS9">
        <f>'Business Drivers'!FTS341</f>
        <v>0</v>
      </c>
      <c r="FTT9">
        <f>'Business Drivers'!FTT341</f>
        <v>0</v>
      </c>
      <c r="FTU9">
        <f>'Business Drivers'!FTU341</f>
        <v>0</v>
      </c>
      <c r="FTV9">
        <f>'Business Drivers'!FTV341</f>
        <v>0</v>
      </c>
      <c r="FTW9">
        <f>'Business Drivers'!FTW341</f>
        <v>0</v>
      </c>
      <c r="FTX9">
        <f>'Business Drivers'!FTX341</f>
        <v>0</v>
      </c>
      <c r="FTY9">
        <f>'Business Drivers'!FTY341</f>
        <v>0</v>
      </c>
      <c r="FTZ9">
        <f>'Business Drivers'!FTZ341</f>
        <v>0</v>
      </c>
      <c r="FUA9">
        <f>'Business Drivers'!FUA341</f>
        <v>0</v>
      </c>
      <c r="FUB9">
        <f>'Business Drivers'!FUB341</f>
        <v>0</v>
      </c>
      <c r="FUC9">
        <f>'Business Drivers'!FUC341</f>
        <v>0</v>
      </c>
      <c r="FUD9">
        <f>'Business Drivers'!FUD341</f>
        <v>0</v>
      </c>
      <c r="FUE9">
        <f>'Business Drivers'!FUE341</f>
        <v>0</v>
      </c>
      <c r="FUF9">
        <f>'Business Drivers'!FUF341</f>
        <v>0</v>
      </c>
      <c r="FUG9">
        <f>'Business Drivers'!FUG341</f>
        <v>0</v>
      </c>
      <c r="FUH9">
        <f>'Business Drivers'!FUH341</f>
        <v>0</v>
      </c>
      <c r="FUI9">
        <f>'Business Drivers'!FUI341</f>
        <v>0</v>
      </c>
      <c r="FUJ9">
        <f>'Business Drivers'!FUJ341</f>
        <v>0</v>
      </c>
      <c r="FUK9">
        <f>'Business Drivers'!FUK341</f>
        <v>0</v>
      </c>
      <c r="FUL9">
        <f>'Business Drivers'!FUL341</f>
        <v>0</v>
      </c>
      <c r="FUM9">
        <f>'Business Drivers'!FUM341</f>
        <v>0</v>
      </c>
      <c r="FUN9">
        <f>'Business Drivers'!FUN341</f>
        <v>0</v>
      </c>
      <c r="FUO9">
        <f>'Business Drivers'!FUO341</f>
        <v>0</v>
      </c>
      <c r="FUP9">
        <f>'Business Drivers'!FUP341</f>
        <v>0</v>
      </c>
      <c r="FUQ9">
        <f>'Business Drivers'!FUQ341</f>
        <v>0</v>
      </c>
      <c r="FUR9">
        <f>'Business Drivers'!FUR341</f>
        <v>0</v>
      </c>
      <c r="FUS9">
        <f>'Business Drivers'!FUS341</f>
        <v>0</v>
      </c>
      <c r="FUT9">
        <f>'Business Drivers'!FUT341</f>
        <v>0</v>
      </c>
      <c r="FUU9">
        <f>'Business Drivers'!FUU341</f>
        <v>0</v>
      </c>
      <c r="FUV9">
        <f>'Business Drivers'!FUV341</f>
        <v>0</v>
      </c>
      <c r="FUW9">
        <f>'Business Drivers'!FUW341</f>
        <v>0</v>
      </c>
      <c r="FUX9">
        <f>'Business Drivers'!FUX341</f>
        <v>0</v>
      </c>
      <c r="FUY9">
        <f>'Business Drivers'!FUY341</f>
        <v>0</v>
      </c>
      <c r="FUZ9">
        <f>'Business Drivers'!FUZ341</f>
        <v>0</v>
      </c>
      <c r="FVA9">
        <f>'Business Drivers'!FVA341</f>
        <v>0</v>
      </c>
      <c r="FVB9">
        <f>'Business Drivers'!FVB341</f>
        <v>0</v>
      </c>
      <c r="FVC9">
        <f>'Business Drivers'!FVC341</f>
        <v>0</v>
      </c>
      <c r="FVD9">
        <f>'Business Drivers'!FVD341</f>
        <v>0</v>
      </c>
      <c r="FVE9">
        <f>'Business Drivers'!FVE341</f>
        <v>0</v>
      </c>
      <c r="FVF9">
        <f>'Business Drivers'!FVF341</f>
        <v>0</v>
      </c>
      <c r="FVG9">
        <f>'Business Drivers'!FVG341</f>
        <v>0</v>
      </c>
      <c r="FVH9">
        <f>'Business Drivers'!FVH341</f>
        <v>0</v>
      </c>
      <c r="FVI9">
        <f>'Business Drivers'!FVI341</f>
        <v>0</v>
      </c>
      <c r="FVJ9">
        <f>'Business Drivers'!FVJ341</f>
        <v>0</v>
      </c>
      <c r="FVK9">
        <f>'Business Drivers'!FVK341</f>
        <v>0</v>
      </c>
      <c r="FVL9">
        <f>'Business Drivers'!FVL341</f>
        <v>0</v>
      </c>
      <c r="FVM9">
        <f>'Business Drivers'!FVM341</f>
        <v>0</v>
      </c>
      <c r="FVN9">
        <f>'Business Drivers'!FVN341</f>
        <v>0</v>
      </c>
      <c r="FVO9">
        <f>'Business Drivers'!FVO341</f>
        <v>0</v>
      </c>
      <c r="FVP9">
        <f>'Business Drivers'!FVP341</f>
        <v>0</v>
      </c>
      <c r="FVQ9">
        <f>'Business Drivers'!FVQ341</f>
        <v>0</v>
      </c>
      <c r="FVR9">
        <f>'Business Drivers'!FVR341</f>
        <v>0</v>
      </c>
      <c r="FVS9">
        <f>'Business Drivers'!FVS341</f>
        <v>0</v>
      </c>
      <c r="FVT9">
        <f>'Business Drivers'!FVT341</f>
        <v>0</v>
      </c>
      <c r="FVU9">
        <f>'Business Drivers'!FVU341</f>
        <v>0</v>
      </c>
      <c r="FVV9">
        <f>'Business Drivers'!FVV341</f>
        <v>0</v>
      </c>
      <c r="FVW9">
        <f>'Business Drivers'!FVW341</f>
        <v>0</v>
      </c>
      <c r="FVX9">
        <f>'Business Drivers'!FVX341</f>
        <v>0</v>
      </c>
      <c r="FVY9">
        <f>'Business Drivers'!FVY341</f>
        <v>0</v>
      </c>
      <c r="FVZ9">
        <f>'Business Drivers'!FVZ341</f>
        <v>0</v>
      </c>
      <c r="FWA9">
        <f>'Business Drivers'!FWA341</f>
        <v>0</v>
      </c>
      <c r="FWB9">
        <f>'Business Drivers'!FWB341</f>
        <v>0</v>
      </c>
      <c r="FWC9">
        <f>'Business Drivers'!FWC341</f>
        <v>0</v>
      </c>
      <c r="FWD9">
        <f>'Business Drivers'!FWD341</f>
        <v>0</v>
      </c>
      <c r="FWE9">
        <f>'Business Drivers'!FWE341</f>
        <v>0</v>
      </c>
      <c r="FWF9">
        <f>'Business Drivers'!FWF341</f>
        <v>0</v>
      </c>
      <c r="FWG9">
        <f>'Business Drivers'!FWG341</f>
        <v>0</v>
      </c>
      <c r="FWH9">
        <f>'Business Drivers'!FWH341</f>
        <v>0</v>
      </c>
      <c r="FWI9">
        <f>'Business Drivers'!FWI341</f>
        <v>0</v>
      </c>
      <c r="FWJ9">
        <f>'Business Drivers'!FWJ341</f>
        <v>0</v>
      </c>
      <c r="FWK9">
        <f>'Business Drivers'!FWK341</f>
        <v>0</v>
      </c>
      <c r="FWL9">
        <f>'Business Drivers'!FWL341</f>
        <v>0</v>
      </c>
      <c r="FWM9">
        <f>'Business Drivers'!FWM341</f>
        <v>0</v>
      </c>
      <c r="FWN9">
        <f>'Business Drivers'!FWN341</f>
        <v>0</v>
      </c>
      <c r="FWO9">
        <f>'Business Drivers'!FWO341</f>
        <v>0</v>
      </c>
      <c r="FWP9">
        <f>'Business Drivers'!FWP341</f>
        <v>0</v>
      </c>
      <c r="FWQ9">
        <f>'Business Drivers'!FWQ341</f>
        <v>0</v>
      </c>
      <c r="FWR9">
        <f>'Business Drivers'!FWR341</f>
        <v>0</v>
      </c>
      <c r="FWS9">
        <f>'Business Drivers'!FWS341</f>
        <v>0</v>
      </c>
      <c r="FWT9">
        <f>'Business Drivers'!FWT341</f>
        <v>0</v>
      </c>
      <c r="FWU9">
        <f>'Business Drivers'!FWU341</f>
        <v>0</v>
      </c>
      <c r="FWV9">
        <f>'Business Drivers'!FWV341</f>
        <v>0</v>
      </c>
      <c r="FWW9">
        <f>'Business Drivers'!FWW341</f>
        <v>0</v>
      </c>
      <c r="FWX9">
        <f>'Business Drivers'!FWX341</f>
        <v>0</v>
      </c>
      <c r="FWY9">
        <f>'Business Drivers'!FWY341</f>
        <v>0</v>
      </c>
      <c r="FWZ9">
        <f>'Business Drivers'!FWZ341</f>
        <v>0</v>
      </c>
      <c r="FXA9">
        <f>'Business Drivers'!FXA341</f>
        <v>0</v>
      </c>
      <c r="FXB9">
        <f>'Business Drivers'!FXB341</f>
        <v>0</v>
      </c>
      <c r="FXC9">
        <f>'Business Drivers'!FXC341</f>
        <v>0</v>
      </c>
      <c r="FXD9">
        <f>'Business Drivers'!FXD341</f>
        <v>0</v>
      </c>
      <c r="FXE9">
        <f>'Business Drivers'!FXE341</f>
        <v>0</v>
      </c>
      <c r="FXF9">
        <f>'Business Drivers'!FXF341</f>
        <v>0</v>
      </c>
      <c r="FXG9">
        <f>'Business Drivers'!FXG341</f>
        <v>0</v>
      </c>
      <c r="FXH9">
        <f>'Business Drivers'!FXH341</f>
        <v>0</v>
      </c>
      <c r="FXI9">
        <f>'Business Drivers'!FXI341</f>
        <v>0</v>
      </c>
      <c r="FXJ9">
        <f>'Business Drivers'!FXJ341</f>
        <v>0</v>
      </c>
      <c r="FXK9">
        <f>'Business Drivers'!FXK341</f>
        <v>0</v>
      </c>
      <c r="FXL9">
        <f>'Business Drivers'!FXL341</f>
        <v>0</v>
      </c>
      <c r="FXM9">
        <f>'Business Drivers'!FXM341</f>
        <v>0</v>
      </c>
      <c r="FXN9">
        <f>'Business Drivers'!FXN341</f>
        <v>0</v>
      </c>
      <c r="FXO9">
        <f>'Business Drivers'!FXO341</f>
        <v>0</v>
      </c>
      <c r="FXP9">
        <f>'Business Drivers'!FXP341</f>
        <v>0</v>
      </c>
      <c r="FXQ9">
        <f>'Business Drivers'!FXQ341</f>
        <v>0</v>
      </c>
      <c r="FXR9">
        <f>'Business Drivers'!FXR341</f>
        <v>0</v>
      </c>
      <c r="FXS9">
        <f>'Business Drivers'!FXS341</f>
        <v>0</v>
      </c>
      <c r="FXT9">
        <f>'Business Drivers'!FXT341</f>
        <v>0</v>
      </c>
      <c r="FXU9">
        <f>'Business Drivers'!FXU341</f>
        <v>0</v>
      </c>
      <c r="FXV9">
        <f>'Business Drivers'!FXV341</f>
        <v>0</v>
      </c>
      <c r="FXW9">
        <f>'Business Drivers'!FXW341</f>
        <v>0</v>
      </c>
      <c r="FXX9">
        <f>'Business Drivers'!FXX341</f>
        <v>0</v>
      </c>
      <c r="FXY9">
        <f>'Business Drivers'!FXY341</f>
        <v>0</v>
      </c>
      <c r="FXZ9">
        <f>'Business Drivers'!FXZ341</f>
        <v>0</v>
      </c>
      <c r="FYA9">
        <f>'Business Drivers'!FYA341</f>
        <v>0</v>
      </c>
      <c r="FYB9">
        <f>'Business Drivers'!FYB341</f>
        <v>0</v>
      </c>
      <c r="FYC9">
        <f>'Business Drivers'!FYC341</f>
        <v>0</v>
      </c>
      <c r="FYD9">
        <f>'Business Drivers'!FYD341</f>
        <v>0</v>
      </c>
      <c r="FYE9">
        <f>'Business Drivers'!FYE341</f>
        <v>0</v>
      </c>
      <c r="FYF9">
        <f>'Business Drivers'!FYF341</f>
        <v>0</v>
      </c>
      <c r="FYG9">
        <f>'Business Drivers'!FYG341</f>
        <v>0</v>
      </c>
      <c r="FYH9">
        <f>'Business Drivers'!FYH341</f>
        <v>0</v>
      </c>
      <c r="FYI9">
        <f>'Business Drivers'!FYI341</f>
        <v>0</v>
      </c>
      <c r="FYJ9">
        <f>'Business Drivers'!FYJ341</f>
        <v>0</v>
      </c>
      <c r="FYK9">
        <f>'Business Drivers'!FYK341</f>
        <v>0</v>
      </c>
      <c r="FYL9">
        <f>'Business Drivers'!FYL341</f>
        <v>0</v>
      </c>
      <c r="FYM9">
        <f>'Business Drivers'!FYM341</f>
        <v>0</v>
      </c>
      <c r="FYN9">
        <f>'Business Drivers'!FYN341</f>
        <v>0</v>
      </c>
      <c r="FYO9">
        <f>'Business Drivers'!FYO341</f>
        <v>0</v>
      </c>
      <c r="FYP9">
        <f>'Business Drivers'!FYP341</f>
        <v>0</v>
      </c>
      <c r="FYQ9">
        <f>'Business Drivers'!FYQ341</f>
        <v>0</v>
      </c>
      <c r="FYR9">
        <f>'Business Drivers'!FYR341</f>
        <v>0</v>
      </c>
      <c r="FYS9">
        <f>'Business Drivers'!FYS341</f>
        <v>0</v>
      </c>
      <c r="FYT9">
        <f>'Business Drivers'!FYT341</f>
        <v>0</v>
      </c>
      <c r="FYU9">
        <f>'Business Drivers'!FYU341</f>
        <v>0</v>
      </c>
      <c r="FYV9">
        <f>'Business Drivers'!FYV341</f>
        <v>0</v>
      </c>
      <c r="FYW9">
        <f>'Business Drivers'!FYW341</f>
        <v>0</v>
      </c>
      <c r="FYX9">
        <f>'Business Drivers'!FYX341</f>
        <v>0</v>
      </c>
      <c r="FYY9">
        <f>'Business Drivers'!FYY341</f>
        <v>0</v>
      </c>
      <c r="FYZ9">
        <f>'Business Drivers'!FYZ341</f>
        <v>0</v>
      </c>
      <c r="FZA9">
        <f>'Business Drivers'!FZA341</f>
        <v>0</v>
      </c>
      <c r="FZB9">
        <f>'Business Drivers'!FZB341</f>
        <v>0</v>
      </c>
      <c r="FZC9">
        <f>'Business Drivers'!FZC341</f>
        <v>0</v>
      </c>
      <c r="FZD9">
        <f>'Business Drivers'!FZD341</f>
        <v>0</v>
      </c>
      <c r="FZE9">
        <f>'Business Drivers'!FZE341</f>
        <v>0</v>
      </c>
      <c r="FZF9">
        <f>'Business Drivers'!FZF341</f>
        <v>0</v>
      </c>
      <c r="FZG9">
        <f>'Business Drivers'!FZG341</f>
        <v>0</v>
      </c>
      <c r="FZH9">
        <f>'Business Drivers'!FZH341</f>
        <v>0</v>
      </c>
      <c r="FZI9">
        <f>'Business Drivers'!FZI341</f>
        <v>0</v>
      </c>
      <c r="FZJ9">
        <f>'Business Drivers'!FZJ341</f>
        <v>0</v>
      </c>
      <c r="FZK9">
        <f>'Business Drivers'!FZK341</f>
        <v>0</v>
      </c>
      <c r="FZL9">
        <f>'Business Drivers'!FZL341</f>
        <v>0</v>
      </c>
      <c r="FZM9">
        <f>'Business Drivers'!FZM341</f>
        <v>0</v>
      </c>
      <c r="FZN9">
        <f>'Business Drivers'!FZN341</f>
        <v>0</v>
      </c>
      <c r="FZO9">
        <f>'Business Drivers'!FZO341</f>
        <v>0</v>
      </c>
      <c r="FZP9">
        <f>'Business Drivers'!FZP341</f>
        <v>0</v>
      </c>
      <c r="FZQ9">
        <f>'Business Drivers'!FZQ341</f>
        <v>0</v>
      </c>
      <c r="FZR9">
        <f>'Business Drivers'!FZR341</f>
        <v>0</v>
      </c>
      <c r="FZS9">
        <f>'Business Drivers'!FZS341</f>
        <v>0</v>
      </c>
      <c r="FZT9">
        <f>'Business Drivers'!FZT341</f>
        <v>0</v>
      </c>
      <c r="FZU9">
        <f>'Business Drivers'!FZU341</f>
        <v>0</v>
      </c>
      <c r="FZV9">
        <f>'Business Drivers'!FZV341</f>
        <v>0</v>
      </c>
      <c r="FZW9">
        <f>'Business Drivers'!FZW341</f>
        <v>0</v>
      </c>
      <c r="FZX9">
        <f>'Business Drivers'!FZX341</f>
        <v>0</v>
      </c>
      <c r="FZY9">
        <f>'Business Drivers'!FZY341</f>
        <v>0</v>
      </c>
      <c r="FZZ9">
        <f>'Business Drivers'!FZZ341</f>
        <v>0</v>
      </c>
      <c r="GAA9">
        <f>'Business Drivers'!GAA341</f>
        <v>0</v>
      </c>
      <c r="GAB9">
        <f>'Business Drivers'!GAB341</f>
        <v>0</v>
      </c>
      <c r="GAC9">
        <f>'Business Drivers'!GAC341</f>
        <v>0</v>
      </c>
      <c r="GAD9">
        <f>'Business Drivers'!GAD341</f>
        <v>0</v>
      </c>
      <c r="GAE9">
        <f>'Business Drivers'!GAE341</f>
        <v>0</v>
      </c>
      <c r="GAF9">
        <f>'Business Drivers'!GAF341</f>
        <v>0</v>
      </c>
      <c r="GAG9">
        <f>'Business Drivers'!GAG341</f>
        <v>0</v>
      </c>
      <c r="GAH9">
        <f>'Business Drivers'!GAH341</f>
        <v>0</v>
      </c>
      <c r="GAI9">
        <f>'Business Drivers'!GAI341</f>
        <v>0</v>
      </c>
      <c r="GAJ9">
        <f>'Business Drivers'!GAJ341</f>
        <v>0</v>
      </c>
      <c r="GAK9">
        <f>'Business Drivers'!GAK341</f>
        <v>0</v>
      </c>
      <c r="GAL9">
        <f>'Business Drivers'!GAL341</f>
        <v>0</v>
      </c>
      <c r="GAM9">
        <f>'Business Drivers'!GAM341</f>
        <v>0</v>
      </c>
      <c r="GAN9">
        <f>'Business Drivers'!GAN341</f>
        <v>0</v>
      </c>
      <c r="GAO9">
        <f>'Business Drivers'!GAO341</f>
        <v>0</v>
      </c>
      <c r="GAP9">
        <f>'Business Drivers'!GAP341</f>
        <v>0</v>
      </c>
      <c r="GAQ9">
        <f>'Business Drivers'!GAQ341</f>
        <v>0</v>
      </c>
      <c r="GAR9">
        <f>'Business Drivers'!GAR341</f>
        <v>0</v>
      </c>
      <c r="GAS9">
        <f>'Business Drivers'!GAS341</f>
        <v>0</v>
      </c>
      <c r="GAT9">
        <f>'Business Drivers'!GAT341</f>
        <v>0</v>
      </c>
      <c r="GAU9">
        <f>'Business Drivers'!GAU341</f>
        <v>0</v>
      </c>
      <c r="GAV9">
        <f>'Business Drivers'!GAV341</f>
        <v>0</v>
      </c>
      <c r="GAW9">
        <f>'Business Drivers'!GAW341</f>
        <v>0</v>
      </c>
      <c r="GAX9">
        <f>'Business Drivers'!GAX341</f>
        <v>0</v>
      </c>
      <c r="GAY9">
        <f>'Business Drivers'!GAY341</f>
        <v>0</v>
      </c>
      <c r="GAZ9">
        <f>'Business Drivers'!GAZ341</f>
        <v>0</v>
      </c>
      <c r="GBA9">
        <f>'Business Drivers'!GBA341</f>
        <v>0</v>
      </c>
      <c r="GBB9">
        <f>'Business Drivers'!GBB341</f>
        <v>0</v>
      </c>
      <c r="GBC9">
        <f>'Business Drivers'!GBC341</f>
        <v>0</v>
      </c>
      <c r="GBD9">
        <f>'Business Drivers'!GBD341</f>
        <v>0</v>
      </c>
      <c r="GBE9">
        <f>'Business Drivers'!GBE341</f>
        <v>0</v>
      </c>
      <c r="GBF9">
        <f>'Business Drivers'!GBF341</f>
        <v>0</v>
      </c>
      <c r="GBG9">
        <f>'Business Drivers'!GBG341</f>
        <v>0</v>
      </c>
      <c r="GBH9">
        <f>'Business Drivers'!GBH341</f>
        <v>0</v>
      </c>
      <c r="GBI9">
        <f>'Business Drivers'!GBI341</f>
        <v>0</v>
      </c>
      <c r="GBJ9">
        <f>'Business Drivers'!GBJ341</f>
        <v>0</v>
      </c>
      <c r="GBK9">
        <f>'Business Drivers'!GBK341</f>
        <v>0</v>
      </c>
      <c r="GBL9">
        <f>'Business Drivers'!GBL341</f>
        <v>0</v>
      </c>
      <c r="GBM9">
        <f>'Business Drivers'!GBM341</f>
        <v>0</v>
      </c>
      <c r="GBN9">
        <f>'Business Drivers'!GBN341</f>
        <v>0</v>
      </c>
      <c r="GBO9">
        <f>'Business Drivers'!GBO341</f>
        <v>0</v>
      </c>
      <c r="GBP9">
        <f>'Business Drivers'!GBP341</f>
        <v>0</v>
      </c>
      <c r="GBQ9">
        <f>'Business Drivers'!GBQ341</f>
        <v>0</v>
      </c>
      <c r="GBR9">
        <f>'Business Drivers'!GBR341</f>
        <v>0</v>
      </c>
      <c r="GBS9">
        <f>'Business Drivers'!GBS341</f>
        <v>0</v>
      </c>
      <c r="GBT9">
        <f>'Business Drivers'!GBT341</f>
        <v>0</v>
      </c>
      <c r="GBU9">
        <f>'Business Drivers'!GBU341</f>
        <v>0</v>
      </c>
      <c r="GBV9">
        <f>'Business Drivers'!GBV341</f>
        <v>0</v>
      </c>
      <c r="GBW9">
        <f>'Business Drivers'!GBW341</f>
        <v>0</v>
      </c>
      <c r="GBX9">
        <f>'Business Drivers'!GBX341</f>
        <v>0</v>
      </c>
      <c r="GBY9">
        <f>'Business Drivers'!GBY341</f>
        <v>0</v>
      </c>
      <c r="GBZ9">
        <f>'Business Drivers'!GBZ341</f>
        <v>0</v>
      </c>
      <c r="GCA9">
        <f>'Business Drivers'!GCA341</f>
        <v>0</v>
      </c>
      <c r="GCB9">
        <f>'Business Drivers'!GCB341</f>
        <v>0</v>
      </c>
      <c r="GCC9">
        <f>'Business Drivers'!GCC341</f>
        <v>0</v>
      </c>
      <c r="GCD9">
        <f>'Business Drivers'!GCD341</f>
        <v>0</v>
      </c>
      <c r="GCE9">
        <f>'Business Drivers'!GCE341</f>
        <v>0</v>
      </c>
      <c r="GCF9">
        <f>'Business Drivers'!GCF341</f>
        <v>0</v>
      </c>
      <c r="GCG9">
        <f>'Business Drivers'!GCG341</f>
        <v>0</v>
      </c>
      <c r="GCH9">
        <f>'Business Drivers'!GCH341</f>
        <v>0</v>
      </c>
      <c r="GCI9">
        <f>'Business Drivers'!GCI341</f>
        <v>0</v>
      </c>
      <c r="GCJ9">
        <f>'Business Drivers'!GCJ341</f>
        <v>0</v>
      </c>
      <c r="GCK9">
        <f>'Business Drivers'!GCK341</f>
        <v>0</v>
      </c>
      <c r="GCL9">
        <f>'Business Drivers'!GCL341</f>
        <v>0</v>
      </c>
      <c r="GCM9">
        <f>'Business Drivers'!GCM341</f>
        <v>0</v>
      </c>
      <c r="GCN9">
        <f>'Business Drivers'!GCN341</f>
        <v>0</v>
      </c>
      <c r="GCO9">
        <f>'Business Drivers'!GCO341</f>
        <v>0</v>
      </c>
      <c r="GCP9">
        <f>'Business Drivers'!GCP341</f>
        <v>0</v>
      </c>
      <c r="GCQ9">
        <f>'Business Drivers'!GCQ341</f>
        <v>0</v>
      </c>
      <c r="GCR9">
        <f>'Business Drivers'!GCR341</f>
        <v>0</v>
      </c>
      <c r="GCS9">
        <f>'Business Drivers'!GCS341</f>
        <v>0</v>
      </c>
      <c r="GCT9">
        <f>'Business Drivers'!GCT341</f>
        <v>0</v>
      </c>
      <c r="GCU9">
        <f>'Business Drivers'!GCU341</f>
        <v>0</v>
      </c>
      <c r="GCV9">
        <f>'Business Drivers'!GCV341</f>
        <v>0</v>
      </c>
      <c r="GCW9">
        <f>'Business Drivers'!GCW341</f>
        <v>0</v>
      </c>
      <c r="GCX9">
        <f>'Business Drivers'!GCX341</f>
        <v>0</v>
      </c>
      <c r="GCY9">
        <f>'Business Drivers'!GCY341</f>
        <v>0</v>
      </c>
      <c r="GCZ9">
        <f>'Business Drivers'!GCZ341</f>
        <v>0</v>
      </c>
      <c r="GDA9">
        <f>'Business Drivers'!GDA341</f>
        <v>0</v>
      </c>
      <c r="GDB9">
        <f>'Business Drivers'!GDB341</f>
        <v>0</v>
      </c>
      <c r="GDC9">
        <f>'Business Drivers'!GDC341</f>
        <v>0</v>
      </c>
      <c r="GDD9">
        <f>'Business Drivers'!GDD341</f>
        <v>0</v>
      </c>
      <c r="GDE9">
        <f>'Business Drivers'!GDE341</f>
        <v>0</v>
      </c>
      <c r="GDF9">
        <f>'Business Drivers'!GDF341</f>
        <v>0</v>
      </c>
      <c r="GDG9">
        <f>'Business Drivers'!GDG341</f>
        <v>0</v>
      </c>
      <c r="GDH9">
        <f>'Business Drivers'!GDH341</f>
        <v>0</v>
      </c>
      <c r="GDI9">
        <f>'Business Drivers'!GDI341</f>
        <v>0</v>
      </c>
      <c r="GDJ9">
        <f>'Business Drivers'!GDJ341</f>
        <v>0</v>
      </c>
      <c r="GDK9">
        <f>'Business Drivers'!GDK341</f>
        <v>0</v>
      </c>
      <c r="GDL9">
        <f>'Business Drivers'!GDL341</f>
        <v>0</v>
      </c>
      <c r="GDM9">
        <f>'Business Drivers'!GDM341</f>
        <v>0</v>
      </c>
      <c r="GDN9">
        <f>'Business Drivers'!GDN341</f>
        <v>0</v>
      </c>
      <c r="GDO9">
        <f>'Business Drivers'!GDO341</f>
        <v>0</v>
      </c>
      <c r="GDP9">
        <f>'Business Drivers'!GDP341</f>
        <v>0</v>
      </c>
      <c r="GDQ9">
        <f>'Business Drivers'!GDQ341</f>
        <v>0</v>
      </c>
      <c r="GDR9">
        <f>'Business Drivers'!GDR341</f>
        <v>0</v>
      </c>
      <c r="GDS9">
        <f>'Business Drivers'!GDS341</f>
        <v>0</v>
      </c>
      <c r="GDT9">
        <f>'Business Drivers'!GDT341</f>
        <v>0</v>
      </c>
      <c r="GDU9">
        <f>'Business Drivers'!GDU341</f>
        <v>0</v>
      </c>
      <c r="GDV9">
        <f>'Business Drivers'!GDV341</f>
        <v>0</v>
      </c>
      <c r="GDW9">
        <f>'Business Drivers'!GDW341</f>
        <v>0</v>
      </c>
      <c r="GDX9">
        <f>'Business Drivers'!GDX341</f>
        <v>0</v>
      </c>
      <c r="GDY9">
        <f>'Business Drivers'!GDY341</f>
        <v>0</v>
      </c>
      <c r="GDZ9">
        <f>'Business Drivers'!GDZ341</f>
        <v>0</v>
      </c>
      <c r="GEA9">
        <f>'Business Drivers'!GEA341</f>
        <v>0</v>
      </c>
      <c r="GEB9">
        <f>'Business Drivers'!GEB341</f>
        <v>0</v>
      </c>
      <c r="GEC9">
        <f>'Business Drivers'!GEC341</f>
        <v>0</v>
      </c>
      <c r="GED9">
        <f>'Business Drivers'!GED341</f>
        <v>0</v>
      </c>
      <c r="GEE9">
        <f>'Business Drivers'!GEE341</f>
        <v>0</v>
      </c>
      <c r="GEF9">
        <f>'Business Drivers'!GEF341</f>
        <v>0</v>
      </c>
      <c r="GEG9">
        <f>'Business Drivers'!GEG341</f>
        <v>0</v>
      </c>
      <c r="GEH9">
        <f>'Business Drivers'!GEH341</f>
        <v>0</v>
      </c>
      <c r="GEI9">
        <f>'Business Drivers'!GEI341</f>
        <v>0</v>
      </c>
      <c r="GEJ9">
        <f>'Business Drivers'!GEJ341</f>
        <v>0</v>
      </c>
      <c r="GEK9">
        <f>'Business Drivers'!GEK341</f>
        <v>0</v>
      </c>
      <c r="GEL9">
        <f>'Business Drivers'!GEL341</f>
        <v>0</v>
      </c>
      <c r="GEM9">
        <f>'Business Drivers'!GEM341</f>
        <v>0</v>
      </c>
      <c r="GEN9">
        <f>'Business Drivers'!GEN341</f>
        <v>0</v>
      </c>
      <c r="GEO9">
        <f>'Business Drivers'!GEO341</f>
        <v>0</v>
      </c>
      <c r="GEP9">
        <f>'Business Drivers'!GEP341</f>
        <v>0</v>
      </c>
      <c r="GEQ9">
        <f>'Business Drivers'!GEQ341</f>
        <v>0</v>
      </c>
      <c r="GER9">
        <f>'Business Drivers'!GER341</f>
        <v>0</v>
      </c>
      <c r="GES9">
        <f>'Business Drivers'!GES341</f>
        <v>0</v>
      </c>
      <c r="GET9">
        <f>'Business Drivers'!GET341</f>
        <v>0</v>
      </c>
      <c r="GEU9">
        <f>'Business Drivers'!GEU341</f>
        <v>0</v>
      </c>
      <c r="GEV9">
        <f>'Business Drivers'!GEV341</f>
        <v>0</v>
      </c>
      <c r="GEW9">
        <f>'Business Drivers'!GEW341</f>
        <v>0</v>
      </c>
      <c r="GEX9">
        <f>'Business Drivers'!GEX341</f>
        <v>0</v>
      </c>
      <c r="GEY9">
        <f>'Business Drivers'!GEY341</f>
        <v>0</v>
      </c>
      <c r="GEZ9">
        <f>'Business Drivers'!GEZ341</f>
        <v>0</v>
      </c>
      <c r="GFA9">
        <f>'Business Drivers'!GFA341</f>
        <v>0</v>
      </c>
      <c r="GFB9">
        <f>'Business Drivers'!GFB341</f>
        <v>0</v>
      </c>
      <c r="GFC9">
        <f>'Business Drivers'!GFC341</f>
        <v>0</v>
      </c>
      <c r="GFD9">
        <f>'Business Drivers'!GFD341</f>
        <v>0</v>
      </c>
      <c r="GFE9">
        <f>'Business Drivers'!GFE341</f>
        <v>0</v>
      </c>
      <c r="GFF9">
        <f>'Business Drivers'!GFF341</f>
        <v>0</v>
      </c>
      <c r="GFG9">
        <f>'Business Drivers'!GFG341</f>
        <v>0</v>
      </c>
      <c r="GFH9">
        <f>'Business Drivers'!GFH341</f>
        <v>0</v>
      </c>
      <c r="GFI9">
        <f>'Business Drivers'!GFI341</f>
        <v>0</v>
      </c>
      <c r="GFJ9">
        <f>'Business Drivers'!GFJ341</f>
        <v>0</v>
      </c>
      <c r="GFK9">
        <f>'Business Drivers'!GFK341</f>
        <v>0</v>
      </c>
      <c r="GFL9">
        <f>'Business Drivers'!GFL341</f>
        <v>0</v>
      </c>
      <c r="GFM9">
        <f>'Business Drivers'!GFM341</f>
        <v>0</v>
      </c>
      <c r="GFN9">
        <f>'Business Drivers'!GFN341</f>
        <v>0</v>
      </c>
      <c r="GFO9">
        <f>'Business Drivers'!GFO341</f>
        <v>0</v>
      </c>
      <c r="GFP9">
        <f>'Business Drivers'!GFP341</f>
        <v>0</v>
      </c>
      <c r="GFQ9">
        <f>'Business Drivers'!GFQ341</f>
        <v>0</v>
      </c>
      <c r="GFR9">
        <f>'Business Drivers'!GFR341</f>
        <v>0</v>
      </c>
      <c r="GFS9">
        <f>'Business Drivers'!GFS341</f>
        <v>0</v>
      </c>
      <c r="GFT9">
        <f>'Business Drivers'!GFT341</f>
        <v>0</v>
      </c>
      <c r="GFU9">
        <f>'Business Drivers'!GFU341</f>
        <v>0</v>
      </c>
      <c r="GFV9">
        <f>'Business Drivers'!GFV341</f>
        <v>0</v>
      </c>
      <c r="GFW9">
        <f>'Business Drivers'!GFW341</f>
        <v>0</v>
      </c>
      <c r="GFX9">
        <f>'Business Drivers'!GFX341</f>
        <v>0</v>
      </c>
      <c r="GFY9">
        <f>'Business Drivers'!GFY341</f>
        <v>0</v>
      </c>
      <c r="GFZ9">
        <f>'Business Drivers'!GFZ341</f>
        <v>0</v>
      </c>
      <c r="GGA9">
        <f>'Business Drivers'!GGA341</f>
        <v>0</v>
      </c>
      <c r="GGB9">
        <f>'Business Drivers'!GGB341</f>
        <v>0</v>
      </c>
      <c r="GGC9">
        <f>'Business Drivers'!GGC341</f>
        <v>0</v>
      </c>
      <c r="GGD9">
        <f>'Business Drivers'!GGD341</f>
        <v>0</v>
      </c>
      <c r="GGE9">
        <f>'Business Drivers'!GGE341</f>
        <v>0</v>
      </c>
      <c r="GGF9">
        <f>'Business Drivers'!GGF341</f>
        <v>0</v>
      </c>
      <c r="GGG9">
        <f>'Business Drivers'!GGG341</f>
        <v>0</v>
      </c>
      <c r="GGH9">
        <f>'Business Drivers'!GGH341</f>
        <v>0</v>
      </c>
      <c r="GGI9">
        <f>'Business Drivers'!GGI341</f>
        <v>0</v>
      </c>
      <c r="GGJ9">
        <f>'Business Drivers'!GGJ341</f>
        <v>0</v>
      </c>
      <c r="GGK9">
        <f>'Business Drivers'!GGK341</f>
        <v>0</v>
      </c>
      <c r="GGL9">
        <f>'Business Drivers'!GGL341</f>
        <v>0</v>
      </c>
      <c r="GGM9">
        <f>'Business Drivers'!GGM341</f>
        <v>0</v>
      </c>
      <c r="GGN9">
        <f>'Business Drivers'!GGN341</f>
        <v>0</v>
      </c>
      <c r="GGO9">
        <f>'Business Drivers'!GGO341</f>
        <v>0</v>
      </c>
      <c r="GGP9">
        <f>'Business Drivers'!GGP341</f>
        <v>0</v>
      </c>
      <c r="GGQ9">
        <f>'Business Drivers'!GGQ341</f>
        <v>0</v>
      </c>
      <c r="GGR9">
        <f>'Business Drivers'!GGR341</f>
        <v>0</v>
      </c>
      <c r="GGS9">
        <f>'Business Drivers'!GGS341</f>
        <v>0</v>
      </c>
      <c r="GGT9">
        <f>'Business Drivers'!GGT341</f>
        <v>0</v>
      </c>
      <c r="GGU9">
        <f>'Business Drivers'!GGU341</f>
        <v>0</v>
      </c>
      <c r="GGV9">
        <f>'Business Drivers'!GGV341</f>
        <v>0</v>
      </c>
      <c r="GGW9">
        <f>'Business Drivers'!GGW341</f>
        <v>0</v>
      </c>
      <c r="GGX9">
        <f>'Business Drivers'!GGX341</f>
        <v>0</v>
      </c>
      <c r="GGY9">
        <f>'Business Drivers'!GGY341</f>
        <v>0</v>
      </c>
      <c r="GGZ9">
        <f>'Business Drivers'!GGZ341</f>
        <v>0</v>
      </c>
      <c r="GHA9">
        <f>'Business Drivers'!GHA341</f>
        <v>0</v>
      </c>
      <c r="GHB9">
        <f>'Business Drivers'!GHB341</f>
        <v>0</v>
      </c>
      <c r="GHC9">
        <f>'Business Drivers'!GHC341</f>
        <v>0</v>
      </c>
      <c r="GHD9">
        <f>'Business Drivers'!GHD341</f>
        <v>0</v>
      </c>
      <c r="GHE9">
        <f>'Business Drivers'!GHE341</f>
        <v>0</v>
      </c>
      <c r="GHF9">
        <f>'Business Drivers'!GHF341</f>
        <v>0</v>
      </c>
      <c r="GHG9">
        <f>'Business Drivers'!GHG341</f>
        <v>0</v>
      </c>
      <c r="GHH9">
        <f>'Business Drivers'!GHH341</f>
        <v>0</v>
      </c>
      <c r="GHI9">
        <f>'Business Drivers'!GHI341</f>
        <v>0</v>
      </c>
      <c r="GHJ9">
        <f>'Business Drivers'!GHJ341</f>
        <v>0</v>
      </c>
      <c r="GHK9">
        <f>'Business Drivers'!GHK341</f>
        <v>0</v>
      </c>
      <c r="GHL9">
        <f>'Business Drivers'!GHL341</f>
        <v>0</v>
      </c>
      <c r="GHM9">
        <f>'Business Drivers'!GHM341</f>
        <v>0</v>
      </c>
      <c r="GHN9">
        <f>'Business Drivers'!GHN341</f>
        <v>0</v>
      </c>
      <c r="GHO9">
        <f>'Business Drivers'!GHO341</f>
        <v>0</v>
      </c>
      <c r="GHP9">
        <f>'Business Drivers'!GHP341</f>
        <v>0</v>
      </c>
      <c r="GHQ9">
        <f>'Business Drivers'!GHQ341</f>
        <v>0</v>
      </c>
      <c r="GHR9">
        <f>'Business Drivers'!GHR341</f>
        <v>0</v>
      </c>
      <c r="GHS9">
        <f>'Business Drivers'!GHS341</f>
        <v>0</v>
      </c>
      <c r="GHT9">
        <f>'Business Drivers'!GHT341</f>
        <v>0</v>
      </c>
      <c r="GHU9">
        <f>'Business Drivers'!GHU341</f>
        <v>0</v>
      </c>
      <c r="GHV9">
        <f>'Business Drivers'!GHV341</f>
        <v>0</v>
      </c>
      <c r="GHW9">
        <f>'Business Drivers'!GHW341</f>
        <v>0</v>
      </c>
      <c r="GHX9">
        <f>'Business Drivers'!GHX341</f>
        <v>0</v>
      </c>
      <c r="GHY9">
        <f>'Business Drivers'!GHY341</f>
        <v>0</v>
      </c>
      <c r="GHZ9">
        <f>'Business Drivers'!GHZ341</f>
        <v>0</v>
      </c>
      <c r="GIA9">
        <f>'Business Drivers'!GIA341</f>
        <v>0</v>
      </c>
      <c r="GIB9">
        <f>'Business Drivers'!GIB341</f>
        <v>0</v>
      </c>
      <c r="GIC9">
        <f>'Business Drivers'!GIC341</f>
        <v>0</v>
      </c>
      <c r="GID9">
        <f>'Business Drivers'!GID341</f>
        <v>0</v>
      </c>
      <c r="GIE9">
        <f>'Business Drivers'!GIE341</f>
        <v>0</v>
      </c>
      <c r="GIF9">
        <f>'Business Drivers'!GIF341</f>
        <v>0</v>
      </c>
      <c r="GIG9">
        <f>'Business Drivers'!GIG341</f>
        <v>0</v>
      </c>
      <c r="GIH9">
        <f>'Business Drivers'!GIH341</f>
        <v>0</v>
      </c>
      <c r="GII9">
        <f>'Business Drivers'!GII341</f>
        <v>0</v>
      </c>
      <c r="GIJ9">
        <f>'Business Drivers'!GIJ341</f>
        <v>0</v>
      </c>
      <c r="GIK9">
        <f>'Business Drivers'!GIK341</f>
        <v>0</v>
      </c>
      <c r="GIL9">
        <f>'Business Drivers'!GIL341</f>
        <v>0</v>
      </c>
      <c r="GIM9">
        <f>'Business Drivers'!GIM341</f>
        <v>0</v>
      </c>
      <c r="GIN9">
        <f>'Business Drivers'!GIN341</f>
        <v>0</v>
      </c>
      <c r="GIO9">
        <f>'Business Drivers'!GIO341</f>
        <v>0</v>
      </c>
      <c r="GIP9">
        <f>'Business Drivers'!GIP341</f>
        <v>0</v>
      </c>
      <c r="GIQ9">
        <f>'Business Drivers'!GIQ341</f>
        <v>0</v>
      </c>
      <c r="GIR9">
        <f>'Business Drivers'!GIR341</f>
        <v>0</v>
      </c>
      <c r="GIS9">
        <f>'Business Drivers'!GIS341</f>
        <v>0</v>
      </c>
      <c r="GIT9">
        <f>'Business Drivers'!GIT341</f>
        <v>0</v>
      </c>
      <c r="GIU9">
        <f>'Business Drivers'!GIU341</f>
        <v>0</v>
      </c>
      <c r="GIV9">
        <f>'Business Drivers'!GIV341</f>
        <v>0</v>
      </c>
      <c r="GIW9">
        <f>'Business Drivers'!GIW341</f>
        <v>0</v>
      </c>
      <c r="GIX9">
        <f>'Business Drivers'!GIX341</f>
        <v>0</v>
      </c>
      <c r="GIY9">
        <f>'Business Drivers'!GIY341</f>
        <v>0</v>
      </c>
      <c r="GIZ9">
        <f>'Business Drivers'!GIZ341</f>
        <v>0</v>
      </c>
      <c r="GJA9">
        <f>'Business Drivers'!GJA341</f>
        <v>0</v>
      </c>
      <c r="GJB9">
        <f>'Business Drivers'!GJB341</f>
        <v>0</v>
      </c>
      <c r="GJC9">
        <f>'Business Drivers'!GJC341</f>
        <v>0</v>
      </c>
      <c r="GJD9">
        <f>'Business Drivers'!GJD341</f>
        <v>0</v>
      </c>
      <c r="GJE9">
        <f>'Business Drivers'!GJE341</f>
        <v>0</v>
      </c>
      <c r="GJF9">
        <f>'Business Drivers'!GJF341</f>
        <v>0</v>
      </c>
      <c r="GJG9">
        <f>'Business Drivers'!GJG341</f>
        <v>0</v>
      </c>
      <c r="GJH9">
        <f>'Business Drivers'!GJH341</f>
        <v>0</v>
      </c>
      <c r="GJI9">
        <f>'Business Drivers'!GJI341</f>
        <v>0</v>
      </c>
      <c r="GJJ9">
        <f>'Business Drivers'!GJJ341</f>
        <v>0</v>
      </c>
      <c r="GJK9">
        <f>'Business Drivers'!GJK341</f>
        <v>0</v>
      </c>
      <c r="GJL9">
        <f>'Business Drivers'!GJL341</f>
        <v>0</v>
      </c>
      <c r="GJM9">
        <f>'Business Drivers'!GJM341</f>
        <v>0</v>
      </c>
      <c r="GJN9">
        <f>'Business Drivers'!GJN341</f>
        <v>0</v>
      </c>
      <c r="GJO9">
        <f>'Business Drivers'!GJO341</f>
        <v>0</v>
      </c>
      <c r="GJP9">
        <f>'Business Drivers'!GJP341</f>
        <v>0</v>
      </c>
      <c r="GJQ9">
        <f>'Business Drivers'!GJQ341</f>
        <v>0</v>
      </c>
      <c r="GJR9">
        <f>'Business Drivers'!GJR341</f>
        <v>0</v>
      </c>
      <c r="GJS9">
        <f>'Business Drivers'!GJS341</f>
        <v>0</v>
      </c>
      <c r="GJT9">
        <f>'Business Drivers'!GJT341</f>
        <v>0</v>
      </c>
      <c r="GJU9">
        <f>'Business Drivers'!GJU341</f>
        <v>0</v>
      </c>
      <c r="GJV9">
        <f>'Business Drivers'!GJV341</f>
        <v>0</v>
      </c>
      <c r="GJW9">
        <f>'Business Drivers'!GJW341</f>
        <v>0</v>
      </c>
      <c r="GJX9">
        <f>'Business Drivers'!GJX341</f>
        <v>0</v>
      </c>
      <c r="GJY9">
        <f>'Business Drivers'!GJY341</f>
        <v>0</v>
      </c>
      <c r="GJZ9">
        <f>'Business Drivers'!GJZ341</f>
        <v>0</v>
      </c>
      <c r="GKA9">
        <f>'Business Drivers'!GKA341</f>
        <v>0</v>
      </c>
      <c r="GKB9">
        <f>'Business Drivers'!GKB341</f>
        <v>0</v>
      </c>
      <c r="GKC9">
        <f>'Business Drivers'!GKC341</f>
        <v>0</v>
      </c>
      <c r="GKD9">
        <f>'Business Drivers'!GKD341</f>
        <v>0</v>
      </c>
      <c r="GKE9">
        <f>'Business Drivers'!GKE341</f>
        <v>0</v>
      </c>
      <c r="GKF9">
        <f>'Business Drivers'!GKF341</f>
        <v>0</v>
      </c>
      <c r="GKG9">
        <f>'Business Drivers'!GKG341</f>
        <v>0</v>
      </c>
      <c r="GKH9">
        <f>'Business Drivers'!GKH341</f>
        <v>0</v>
      </c>
      <c r="GKI9">
        <f>'Business Drivers'!GKI341</f>
        <v>0</v>
      </c>
      <c r="GKJ9">
        <f>'Business Drivers'!GKJ341</f>
        <v>0</v>
      </c>
      <c r="GKK9">
        <f>'Business Drivers'!GKK341</f>
        <v>0</v>
      </c>
      <c r="GKL9">
        <f>'Business Drivers'!GKL341</f>
        <v>0</v>
      </c>
      <c r="GKM9">
        <f>'Business Drivers'!GKM341</f>
        <v>0</v>
      </c>
      <c r="GKN9">
        <f>'Business Drivers'!GKN341</f>
        <v>0</v>
      </c>
      <c r="GKO9">
        <f>'Business Drivers'!GKO341</f>
        <v>0</v>
      </c>
      <c r="GKP9">
        <f>'Business Drivers'!GKP341</f>
        <v>0</v>
      </c>
      <c r="GKQ9">
        <f>'Business Drivers'!GKQ341</f>
        <v>0</v>
      </c>
      <c r="GKR9">
        <f>'Business Drivers'!GKR341</f>
        <v>0</v>
      </c>
      <c r="GKS9">
        <f>'Business Drivers'!GKS341</f>
        <v>0</v>
      </c>
      <c r="GKT9">
        <f>'Business Drivers'!GKT341</f>
        <v>0</v>
      </c>
      <c r="GKU9">
        <f>'Business Drivers'!GKU341</f>
        <v>0</v>
      </c>
      <c r="GKV9">
        <f>'Business Drivers'!GKV341</f>
        <v>0</v>
      </c>
      <c r="GKW9">
        <f>'Business Drivers'!GKW341</f>
        <v>0</v>
      </c>
      <c r="GKX9">
        <f>'Business Drivers'!GKX341</f>
        <v>0</v>
      </c>
      <c r="GKY9">
        <f>'Business Drivers'!GKY341</f>
        <v>0</v>
      </c>
      <c r="GKZ9">
        <f>'Business Drivers'!GKZ341</f>
        <v>0</v>
      </c>
      <c r="GLA9">
        <f>'Business Drivers'!GLA341</f>
        <v>0</v>
      </c>
      <c r="GLB9">
        <f>'Business Drivers'!GLB341</f>
        <v>0</v>
      </c>
      <c r="GLC9">
        <f>'Business Drivers'!GLC341</f>
        <v>0</v>
      </c>
      <c r="GLD9">
        <f>'Business Drivers'!GLD341</f>
        <v>0</v>
      </c>
      <c r="GLE9">
        <f>'Business Drivers'!GLE341</f>
        <v>0</v>
      </c>
      <c r="GLF9">
        <f>'Business Drivers'!GLF341</f>
        <v>0</v>
      </c>
      <c r="GLG9">
        <f>'Business Drivers'!GLG341</f>
        <v>0</v>
      </c>
      <c r="GLH9">
        <f>'Business Drivers'!GLH341</f>
        <v>0</v>
      </c>
      <c r="GLI9">
        <f>'Business Drivers'!GLI341</f>
        <v>0</v>
      </c>
      <c r="GLJ9">
        <f>'Business Drivers'!GLJ341</f>
        <v>0</v>
      </c>
      <c r="GLK9">
        <f>'Business Drivers'!GLK341</f>
        <v>0</v>
      </c>
      <c r="GLL9">
        <f>'Business Drivers'!GLL341</f>
        <v>0</v>
      </c>
      <c r="GLM9">
        <f>'Business Drivers'!GLM341</f>
        <v>0</v>
      </c>
      <c r="GLN9">
        <f>'Business Drivers'!GLN341</f>
        <v>0</v>
      </c>
      <c r="GLO9">
        <f>'Business Drivers'!GLO341</f>
        <v>0</v>
      </c>
      <c r="GLP9">
        <f>'Business Drivers'!GLP341</f>
        <v>0</v>
      </c>
      <c r="GLQ9">
        <f>'Business Drivers'!GLQ341</f>
        <v>0</v>
      </c>
      <c r="GLR9">
        <f>'Business Drivers'!GLR341</f>
        <v>0</v>
      </c>
      <c r="GLS9">
        <f>'Business Drivers'!GLS341</f>
        <v>0</v>
      </c>
      <c r="GLT9">
        <f>'Business Drivers'!GLT341</f>
        <v>0</v>
      </c>
      <c r="GLU9">
        <f>'Business Drivers'!GLU341</f>
        <v>0</v>
      </c>
      <c r="GLV9">
        <f>'Business Drivers'!GLV341</f>
        <v>0</v>
      </c>
      <c r="GLW9">
        <f>'Business Drivers'!GLW341</f>
        <v>0</v>
      </c>
      <c r="GLX9">
        <f>'Business Drivers'!GLX341</f>
        <v>0</v>
      </c>
      <c r="GLY9">
        <f>'Business Drivers'!GLY341</f>
        <v>0</v>
      </c>
      <c r="GLZ9">
        <f>'Business Drivers'!GLZ341</f>
        <v>0</v>
      </c>
      <c r="GMA9">
        <f>'Business Drivers'!GMA341</f>
        <v>0</v>
      </c>
      <c r="GMB9">
        <f>'Business Drivers'!GMB341</f>
        <v>0</v>
      </c>
      <c r="GMC9">
        <f>'Business Drivers'!GMC341</f>
        <v>0</v>
      </c>
      <c r="GMD9">
        <f>'Business Drivers'!GMD341</f>
        <v>0</v>
      </c>
      <c r="GME9">
        <f>'Business Drivers'!GME341</f>
        <v>0</v>
      </c>
      <c r="GMF9">
        <f>'Business Drivers'!GMF341</f>
        <v>0</v>
      </c>
      <c r="GMG9">
        <f>'Business Drivers'!GMG341</f>
        <v>0</v>
      </c>
      <c r="GMH9">
        <f>'Business Drivers'!GMH341</f>
        <v>0</v>
      </c>
      <c r="GMI9">
        <f>'Business Drivers'!GMI341</f>
        <v>0</v>
      </c>
      <c r="GMJ9">
        <f>'Business Drivers'!GMJ341</f>
        <v>0</v>
      </c>
      <c r="GMK9">
        <f>'Business Drivers'!GMK341</f>
        <v>0</v>
      </c>
      <c r="GML9">
        <f>'Business Drivers'!GML341</f>
        <v>0</v>
      </c>
      <c r="GMM9">
        <f>'Business Drivers'!GMM341</f>
        <v>0</v>
      </c>
      <c r="GMN9">
        <f>'Business Drivers'!GMN341</f>
        <v>0</v>
      </c>
      <c r="GMO9">
        <f>'Business Drivers'!GMO341</f>
        <v>0</v>
      </c>
      <c r="GMP9">
        <f>'Business Drivers'!GMP341</f>
        <v>0</v>
      </c>
      <c r="GMQ9">
        <f>'Business Drivers'!GMQ341</f>
        <v>0</v>
      </c>
      <c r="GMR9">
        <f>'Business Drivers'!GMR341</f>
        <v>0</v>
      </c>
      <c r="GMS9">
        <f>'Business Drivers'!GMS341</f>
        <v>0</v>
      </c>
      <c r="GMT9">
        <f>'Business Drivers'!GMT341</f>
        <v>0</v>
      </c>
      <c r="GMU9">
        <f>'Business Drivers'!GMU341</f>
        <v>0</v>
      </c>
      <c r="GMV9">
        <f>'Business Drivers'!GMV341</f>
        <v>0</v>
      </c>
      <c r="GMW9">
        <f>'Business Drivers'!GMW341</f>
        <v>0</v>
      </c>
      <c r="GMX9">
        <f>'Business Drivers'!GMX341</f>
        <v>0</v>
      </c>
      <c r="GMY9">
        <f>'Business Drivers'!GMY341</f>
        <v>0</v>
      </c>
      <c r="GMZ9">
        <f>'Business Drivers'!GMZ341</f>
        <v>0</v>
      </c>
      <c r="GNA9">
        <f>'Business Drivers'!GNA341</f>
        <v>0</v>
      </c>
      <c r="GNB9">
        <f>'Business Drivers'!GNB341</f>
        <v>0</v>
      </c>
      <c r="GNC9">
        <f>'Business Drivers'!GNC341</f>
        <v>0</v>
      </c>
      <c r="GND9">
        <f>'Business Drivers'!GND341</f>
        <v>0</v>
      </c>
      <c r="GNE9">
        <f>'Business Drivers'!GNE341</f>
        <v>0</v>
      </c>
      <c r="GNF9">
        <f>'Business Drivers'!GNF341</f>
        <v>0</v>
      </c>
      <c r="GNG9">
        <f>'Business Drivers'!GNG341</f>
        <v>0</v>
      </c>
      <c r="GNH9">
        <f>'Business Drivers'!GNH341</f>
        <v>0</v>
      </c>
      <c r="GNI9">
        <f>'Business Drivers'!GNI341</f>
        <v>0</v>
      </c>
      <c r="GNJ9">
        <f>'Business Drivers'!GNJ341</f>
        <v>0</v>
      </c>
      <c r="GNK9">
        <f>'Business Drivers'!GNK341</f>
        <v>0</v>
      </c>
      <c r="GNL9">
        <f>'Business Drivers'!GNL341</f>
        <v>0</v>
      </c>
      <c r="GNM9">
        <f>'Business Drivers'!GNM341</f>
        <v>0</v>
      </c>
      <c r="GNN9">
        <f>'Business Drivers'!GNN341</f>
        <v>0</v>
      </c>
      <c r="GNO9">
        <f>'Business Drivers'!GNO341</f>
        <v>0</v>
      </c>
      <c r="GNP9">
        <f>'Business Drivers'!GNP341</f>
        <v>0</v>
      </c>
      <c r="GNQ9">
        <f>'Business Drivers'!GNQ341</f>
        <v>0</v>
      </c>
      <c r="GNR9">
        <f>'Business Drivers'!GNR341</f>
        <v>0</v>
      </c>
      <c r="GNS9">
        <f>'Business Drivers'!GNS341</f>
        <v>0</v>
      </c>
      <c r="GNT9">
        <f>'Business Drivers'!GNT341</f>
        <v>0</v>
      </c>
      <c r="GNU9">
        <f>'Business Drivers'!GNU341</f>
        <v>0</v>
      </c>
      <c r="GNV9">
        <f>'Business Drivers'!GNV341</f>
        <v>0</v>
      </c>
      <c r="GNW9">
        <f>'Business Drivers'!GNW341</f>
        <v>0</v>
      </c>
      <c r="GNX9">
        <f>'Business Drivers'!GNX341</f>
        <v>0</v>
      </c>
      <c r="GNY9">
        <f>'Business Drivers'!GNY341</f>
        <v>0</v>
      </c>
      <c r="GNZ9">
        <f>'Business Drivers'!GNZ341</f>
        <v>0</v>
      </c>
      <c r="GOA9">
        <f>'Business Drivers'!GOA341</f>
        <v>0</v>
      </c>
      <c r="GOB9">
        <f>'Business Drivers'!GOB341</f>
        <v>0</v>
      </c>
      <c r="GOC9">
        <f>'Business Drivers'!GOC341</f>
        <v>0</v>
      </c>
      <c r="GOD9">
        <f>'Business Drivers'!GOD341</f>
        <v>0</v>
      </c>
      <c r="GOE9">
        <f>'Business Drivers'!GOE341</f>
        <v>0</v>
      </c>
      <c r="GOF9">
        <f>'Business Drivers'!GOF341</f>
        <v>0</v>
      </c>
      <c r="GOG9">
        <f>'Business Drivers'!GOG341</f>
        <v>0</v>
      </c>
      <c r="GOH9">
        <f>'Business Drivers'!GOH341</f>
        <v>0</v>
      </c>
      <c r="GOI9">
        <f>'Business Drivers'!GOI341</f>
        <v>0</v>
      </c>
      <c r="GOJ9">
        <f>'Business Drivers'!GOJ341</f>
        <v>0</v>
      </c>
      <c r="GOK9">
        <f>'Business Drivers'!GOK341</f>
        <v>0</v>
      </c>
      <c r="GOL9">
        <f>'Business Drivers'!GOL341</f>
        <v>0</v>
      </c>
      <c r="GOM9">
        <f>'Business Drivers'!GOM341</f>
        <v>0</v>
      </c>
      <c r="GON9">
        <f>'Business Drivers'!GON341</f>
        <v>0</v>
      </c>
      <c r="GOO9">
        <f>'Business Drivers'!GOO341</f>
        <v>0</v>
      </c>
      <c r="GOP9">
        <f>'Business Drivers'!GOP341</f>
        <v>0</v>
      </c>
      <c r="GOQ9">
        <f>'Business Drivers'!GOQ341</f>
        <v>0</v>
      </c>
      <c r="GOR9">
        <f>'Business Drivers'!GOR341</f>
        <v>0</v>
      </c>
      <c r="GOS9">
        <f>'Business Drivers'!GOS341</f>
        <v>0</v>
      </c>
      <c r="GOT9">
        <f>'Business Drivers'!GOT341</f>
        <v>0</v>
      </c>
      <c r="GOU9">
        <f>'Business Drivers'!GOU341</f>
        <v>0</v>
      </c>
      <c r="GOV9">
        <f>'Business Drivers'!GOV341</f>
        <v>0</v>
      </c>
      <c r="GOW9">
        <f>'Business Drivers'!GOW341</f>
        <v>0</v>
      </c>
      <c r="GOX9">
        <f>'Business Drivers'!GOX341</f>
        <v>0</v>
      </c>
      <c r="GOY9">
        <f>'Business Drivers'!GOY341</f>
        <v>0</v>
      </c>
      <c r="GOZ9">
        <f>'Business Drivers'!GOZ341</f>
        <v>0</v>
      </c>
      <c r="GPA9">
        <f>'Business Drivers'!GPA341</f>
        <v>0</v>
      </c>
      <c r="GPB9">
        <f>'Business Drivers'!GPB341</f>
        <v>0</v>
      </c>
      <c r="GPC9">
        <f>'Business Drivers'!GPC341</f>
        <v>0</v>
      </c>
      <c r="GPD9">
        <f>'Business Drivers'!GPD341</f>
        <v>0</v>
      </c>
      <c r="GPE9">
        <f>'Business Drivers'!GPE341</f>
        <v>0</v>
      </c>
      <c r="GPF9">
        <f>'Business Drivers'!GPF341</f>
        <v>0</v>
      </c>
      <c r="GPG9">
        <f>'Business Drivers'!GPG341</f>
        <v>0</v>
      </c>
      <c r="GPH9">
        <f>'Business Drivers'!GPH341</f>
        <v>0</v>
      </c>
      <c r="GPI9">
        <f>'Business Drivers'!GPI341</f>
        <v>0</v>
      </c>
      <c r="GPJ9">
        <f>'Business Drivers'!GPJ341</f>
        <v>0</v>
      </c>
      <c r="GPK9">
        <f>'Business Drivers'!GPK341</f>
        <v>0</v>
      </c>
      <c r="GPL9">
        <f>'Business Drivers'!GPL341</f>
        <v>0</v>
      </c>
      <c r="GPM9">
        <f>'Business Drivers'!GPM341</f>
        <v>0</v>
      </c>
      <c r="GPN9">
        <f>'Business Drivers'!GPN341</f>
        <v>0</v>
      </c>
      <c r="GPO9">
        <f>'Business Drivers'!GPO341</f>
        <v>0</v>
      </c>
      <c r="GPP9">
        <f>'Business Drivers'!GPP341</f>
        <v>0</v>
      </c>
      <c r="GPQ9">
        <f>'Business Drivers'!GPQ341</f>
        <v>0</v>
      </c>
      <c r="GPR9">
        <f>'Business Drivers'!GPR341</f>
        <v>0</v>
      </c>
      <c r="GPS9">
        <f>'Business Drivers'!GPS341</f>
        <v>0</v>
      </c>
      <c r="GPT9">
        <f>'Business Drivers'!GPT341</f>
        <v>0</v>
      </c>
      <c r="GPU9">
        <f>'Business Drivers'!GPU341</f>
        <v>0</v>
      </c>
      <c r="GPV9">
        <f>'Business Drivers'!GPV341</f>
        <v>0</v>
      </c>
      <c r="GPW9">
        <f>'Business Drivers'!GPW341</f>
        <v>0</v>
      </c>
      <c r="GPX9">
        <f>'Business Drivers'!GPX341</f>
        <v>0</v>
      </c>
      <c r="GPY9">
        <f>'Business Drivers'!GPY341</f>
        <v>0</v>
      </c>
      <c r="GPZ9">
        <f>'Business Drivers'!GPZ341</f>
        <v>0</v>
      </c>
      <c r="GQA9">
        <f>'Business Drivers'!GQA341</f>
        <v>0</v>
      </c>
      <c r="GQB9">
        <f>'Business Drivers'!GQB341</f>
        <v>0</v>
      </c>
      <c r="GQC9">
        <f>'Business Drivers'!GQC341</f>
        <v>0</v>
      </c>
      <c r="GQD9">
        <f>'Business Drivers'!GQD341</f>
        <v>0</v>
      </c>
      <c r="GQE9">
        <f>'Business Drivers'!GQE341</f>
        <v>0</v>
      </c>
      <c r="GQF9">
        <f>'Business Drivers'!GQF341</f>
        <v>0</v>
      </c>
      <c r="GQG9">
        <f>'Business Drivers'!GQG341</f>
        <v>0</v>
      </c>
      <c r="GQH9">
        <f>'Business Drivers'!GQH341</f>
        <v>0</v>
      </c>
      <c r="GQI9">
        <f>'Business Drivers'!GQI341</f>
        <v>0</v>
      </c>
      <c r="GQJ9">
        <f>'Business Drivers'!GQJ341</f>
        <v>0</v>
      </c>
      <c r="GQK9">
        <f>'Business Drivers'!GQK341</f>
        <v>0</v>
      </c>
      <c r="GQL9">
        <f>'Business Drivers'!GQL341</f>
        <v>0</v>
      </c>
      <c r="GQM9">
        <f>'Business Drivers'!GQM341</f>
        <v>0</v>
      </c>
      <c r="GQN9">
        <f>'Business Drivers'!GQN341</f>
        <v>0</v>
      </c>
      <c r="GQO9">
        <f>'Business Drivers'!GQO341</f>
        <v>0</v>
      </c>
      <c r="GQP9">
        <f>'Business Drivers'!GQP341</f>
        <v>0</v>
      </c>
      <c r="GQQ9">
        <f>'Business Drivers'!GQQ341</f>
        <v>0</v>
      </c>
      <c r="GQR9">
        <f>'Business Drivers'!GQR341</f>
        <v>0</v>
      </c>
      <c r="GQS9">
        <f>'Business Drivers'!GQS341</f>
        <v>0</v>
      </c>
      <c r="GQT9">
        <f>'Business Drivers'!GQT341</f>
        <v>0</v>
      </c>
      <c r="GQU9">
        <f>'Business Drivers'!GQU341</f>
        <v>0</v>
      </c>
      <c r="GQV9">
        <f>'Business Drivers'!GQV341</f>
        <v>0</v>
      </c>
      <c r="GQW9">
        <f>'Business Drivers'!GQW341</f>
        <v>0</v>
      </c>
      <c r="GQX9">
        <f>'Business Drivers'!GQX341</f>
        <v>0</v>
      </c>
      <c r="GQY9">
        <f>'Business Drivers'!GQY341</f>
        <v>0</v>
      </c>
      <c r="GQZ9">
        <f>'Business Drivers'!GQZ341</f>
        <v>0</v>
      </c>
      <c r="GRA9">
        <f>'Business Drivers'!GRA341</f>
        <v>0</v>
      </c>
      <c r="GRB9">
        <f>'Business Drivers'!GRB341</f>
        <v>0</v>
      </c>
      <c r="GRC9">
        <f>'Business Drivers'!GRC341</f>
        <v>0</v>
      </c>
      <c r="GRD9">
        <f>'Business Drivers'!GRD341</f>
        <v>0</v>
      </c>
      <c r="GRE9">
        <f>'Business Drivers'!GRE341</f>
        <v>0</v>
      </c>
      <c r="GRF9">
        <f>'Business Drivers'!GRF341</f>
        <v>0</v>
      </c>
      <c r="GRG9">
        <f>'Business Drivers'!GRG341</f>
        <v>0</v>
      </c>
      <c r="GRH9">
        <f>'Business Drivers'!GRH341</f>
        <v>0</v>
      </c>
      <c r="GRI9">
        <f>'Business Drivers'!GRI341</f>
        <v>0</v>
      </c>
      <c r="GRJ9">
        <f>'Business Drivers'!GRJ341</f>
        <v>0</v>
      </c>
      <c r="GRK9">
        <f>'Business Drivers'!GRK341</f>
        <v>0</v>
      </c>
      <c r="GRL9">
        <f>'Business Drivers'!GRL341</f>
        <v>0</v>
      </c>
      <c r="GRM9">
        <f>'Business Drivers'!GRM341</f>
        <v>0</v>
      </c>
      <c r="GRN9">
        <f>'Business Drivers'!GRN341</f>
        <v>0</v>
      </c>
      <c r="GRO9">
        <f>'Business Drivers'!GRO341</f>
        <v>0</v>
      </c>
      <c r="GRP9">
        <f>'Business Drivers'!GRP341</f>
        <v>0</v>
      </c>
      <c r="GRQ9">
        <f>'Business Drivers'!GRQ341</f>
        <v>0</v>
      </c>
      <c r="GRR9">
        <f>'Business Drivers'!GRR341</f>
        <v>0</v>
      </c>
      <c r="GRS9">
        <f>'Business Drivers'!GRS341</f>
        <v>0</v>
      </c>
      <c r="GRT9">
        <f>'Business Drivers'!GRT341</f>
        <v>0</v>
      </c>
      <c r="GRU9">
        <f>'Business Drivers'!GRU341</f>
        <v>0</v>
      </c>
      <c r="GRV9">
        <f>'Business Drivers'!GRV341</f>
        <v>0</v>
      </c>
      <c r="GRW9">
        <f>'Business Drivers'!GRW341</f>
        <v>0</v>
      </c>
      <c r="GRX9">
        <f>'Business Drivers'!GRX341</f>
        <v>0</v>
      </c>
      <c r="GRY9">
        <f>'Business Drivers'!GRY341</f>
        <v>0</v>
      </c>
      <c r="GRZ9">
        <f>'Business Drivers'!GRZ341</f>
        <v>0</v>
      </c>
      <c r="GSA9">
        <f>'Business Drivers'!GSA341</f>
        <v>0</v>
      </c>
      <c r="GSB9">
        <f>'Business Drivers'!GSB341</f>
        <v>0</v>
      </c>
      <c r="GSC9">
        <f>'Business Drivers'!GSC341</f>
        <v>0</v>
      </c>
      <c r="GSD9">
        <f>'Business Drivers'!GSD341</f>
        <v>0</v>
      </c>
      <c r="GSE9">
        <f>'Business Drivers'!GSE341</f>
        <v>0</v>
      </c>
      <c r="GSF9">
        <f>'Business Drivers'!GSF341</f>
        <v>0</v>
      </c>
      <c r="GSG9">
        <f>'Business Drivers'!GSG341</f>
        <v>0</v>
      </c>
      <c r="GSH9">
        <f>'Business Drivers'!GSH341</f>
        <v>0</v>
      </c>
      <c r="GSI9">
        <f>'Business Drivers'!GSI341</f>
        <v>0</v>
      </c>
      <c r="GSJ9">
        <f>'Business Drivers'!GSJ341</f>
        <v>0</v>
      </c>
      <c r="GSK9">
        <f>'Business Drivers'!GSK341</f>
        <v>0</v>
      </c>
      <c r="GSL9">
        <f>'Business Drivers'!GSL341</f>
        <v>0</v>
      </c>
      <c r="GSM9">
        <f>'Business Drivers'!GSM341</f>
        <v>0</v>
      </c>
      <c r="GSN9">
        <f>'Business Drivers'!GSN341</f>
        <v>0</v>
      </c>
      <c r="GSO9">
        <f>'Business Drivers'!GSO341</f>
        <v>0</v>
      </c>
      <c r="GSP9">
        <f>'Business Drivers'!GSP341</f>
        <v>0</v>
      </c>
      <c r="GSQ9">
        <f>'Business Drivers'!GSQ341</f>
        <v>0</v>
      </c>
      <c r="GSR9">
        <f>'Business Drivers'!GSR341</f>
        <v>0</v>
      </c>
      <c r="GSS9">
        <f>'Business Drivers'!GSS341</f>
        <v>0</v>
      </c>
      <c r="GST9">
        <f>'Business Drivers'!GST341</f>
        <v>0</v>
      </c>
      <c r="GSU9">
        <f>'Business Drivers'!GSU341</f>
        <v>0</v>
      </c>
      <c r="GSV9">
        <f>'Business Drivers'!GSV341</f>
        <v>0</v>
      </c>
      <c r="GSW9">
        <f>'Business Drivers'!GSW341</f>
        <v>0</v>
      </c>
      <c r="GSX9">
        <f>'Business Drivers'!GSX341</f>
        <v>0</v>
      </c>
      <c r="GSY9">
        <f>'Business Drivers'!GSY341</f>
        <v>0</v>
      </c>
      <c r="GSZ9">
        <f>'Business Drivers'!GSZ341</f>
        <v>0</v>
      </c>
      <c r="GTA9">
        <f>'Business Drivers'!GTA341</f>
        <v>0</v>
      </c>
      <c r="GTB9">
        <f>'Business Drivers'!GTB341</f>
        <v>0</v>
      </c>
      <c r="GTC9">
        <f>'Business Drivers'!GTC341</f>
        <v>0</v>
      </c>
      <c r="GTD9">
        <f>'Business Drivers'!GTD341</f>
        <v>0</v>
      </c>
      <c r="GTE9">
        <f>'Business Drivers'!GTE341</f>
        <v>0</v>
      </c>
      <c r="GTF9">
        <f>'Business Drivers'!GTF341</f>
        <v>0</v>
      </c>
      <c r="GTG9">
        <f>'Business Drivers'!GTG341</f>
        <v>0</v>
      </c>
      <c r="GTH9">
        <f>'Business Drivers'!GTH341</f>
        <v>0</v>
      </c>
      <c r="GTI9">
        <f>'Business Drivers'!GTI341</f>
        <v>0</v>
      </c>
      <c r="GTJ9">
        <f>'Business Drivers'!GTJ341</f>
        <v>0</v>
      </c>
      <c r="GTK9">
        <f>'Business Drivers'!GTK341</f>
        <v>0</v>
      </c>
      <c r="GTL9">
        <f>'Business Drivers'!GTL341</f>
        <v>0</v>
      </c>
      <c r="GTM9">
        <f>'Business Drivers'!GTM341</f>
        <v>0</v>
      </c>
      <c r="GTN9">
        <f>'Business Drivers'!GTN341</f>
        <v>0</v>
      </c>
      <c r="GTO9">
        <f>'Business Drivers'!GTO341</f>
        <v>0</v>
      </c>
      <c r="GTP9">
        <f>'Business Drivers'!GTP341</f>
        <v>0</v>
      </c>
      <c r="GTQ9">
        <f>'Business Drivers'!GTQ341</f>
        <v>0</v>
      </c>
      <c r="GTR9">
        <f>'Business Drivers'!GTR341</f>
        <v>0</v>
      </c>
      <c r="GTS9">
        <f>'Business Drivers'!GTS341</f>
        <v>0</v>
      </c>
      <c r="GTT9">
        <f>'Business Drivers'!GTT341</f>
        <v>0</v>
      </c>
      <c r="GTU9">
        <f>'Business Drivers'!GTU341</f>
        <v>0</v>
      </c>
      <c r="GTV9">
        <f>'Business Drivers'!GTV341</f>
        <v>0</v>
      </c>
      <c r="GTW9">
        <f>'Business Drivers'!GTW341</f>
        <v>0</v>
      </c>
      <c r="GTX9">
        <f>'Business Drivers'!GTX341</f>
        <v>0</v>
      </c>
      <c r="GTY9">
        <f>'Business Drivers'!GTY341</f>
        <v>0</v>
      </c>
      <c r="GTZ9">
        <f>'Business Drivers'!GTZ341</f>
        <v>0</v>
      </c>
      <c r="GUA9">
        <f>'Business Drivers'!GUA341</f>
        <v>0</v>
      </c>
      <c r="GUB9">
        <f>'Business Drivers'!GUB341</f>
        <v>0</v>
      </c>
      <c r="GUC9">
        <f>'Business Drivers'!GUC341</f>
        <v>0</v>
      </c>
      <c r="GUD9">
        <f>'Business Drivers'!GUD341</f>
        <v>0</v>
      </c>
      <c r="GUE9">
        <f>'Business Drivers'!GUE341</f>
        <v>0</v>
      </c>
      <c r="GUF9">
        <f>'Business Drivers'!GUF341</f>
        <v>0</v>
      </c>
      <c r="GUG9">
        <f>'Business Drivers'!GUG341</f>
        <v>0</v>
      </c>
      <c r="GUH9">
        <f>'Business Drivers'!GUH341</f>
        <v>0</v>
      </c>
      <c r="GUI9">
        <f>'Business Drivers'!GUI341</f>
        <v>0</v>
      </c>
      <c r="GUJ9">
        <f>'Business Drivers'!GUJ341</f>
        <v>0</v>
      </c>
      <c r="GUK9">
        <f>'Business Drivers'!GUK341</f>
        <v>0</v>
      </c>
      <c r="GUL9">
        <f>'Business Drivers'!GUL341</f>
        <v>0</v>
      </c>
      <c r="GUM9">
        <f>'Business Drivers'!GUM341</f>
        <v>0</v>
      </c>
      <c r="GUN9">
        <f>'Business Drivers'!GUN341</f>
        <v>0</v>
      </c>
      <c r="GUO9">
        <f>'Business Drivers'!GUO341</f>
        <v>0</v>
      </c>
      <c r="GUP9">
        <f>'Business Drivers'!GUP341</f>
        <v>0</v>
      </c>
      <c r="GUQ9">
        <f>'Business Drivers'!GUQ341</f>
        <v>0</v>
      </c>
      <c r="GUR9">
        <f>'Business Drivers'!GUR341</f>
        <v>0</v>
      </c>
      <c r="GUS9">
        <f>'Business Drivers'!GUS341</f>
        <v>0</v>
      </c>
      <c r="GUT9">
        <f>'Business Drivers'!GUT341</f>
        <v>0</v>
      </c>
      <c r="GUU9">
        <f>'Business Drivers'!GUU341</f>
        <v>0</v>
      </c>
      <c r="GUV9">
        <f>'Business Drivers'!GUV341</f>
        <v>0</v>
      </c>
      <c r="GUW9">
        <f>'Business Drivers'!GUW341</f>
        <v>0</v>
      </c>
      <c r="GUX9">
        <f>'Business Drivers'!GUX341</f>
        <v>0</v>
      </c>
      <c r="GUY9">
        <f>'Business Drivers'!GUY341</f>
        <v>0</v>
      </c>
      <c r="GUZ9">
        <f>'Business Drivers'!GUZ341</f>
        <v>0</v>
      </c>
      <c r="GVA9">
        <f>'Business Drivers'!GVA341</f>
        <v>0</v>
      </c>
      <c r="GVB9">
        <f>'Business Drivers'!GVB341</f>
        <v>0</v>
      </c>
      <c r="GVC9">
        <f>'Business Drivers'!GVC341</f>
        <v>0</v>
      </c>
      <c r="GVD9">
        <f>'Business Drivers'!GVD341</f>
        <v>0</v>
      </c>
      <c r="GVE9">
        <f>'Business Drivers'!GVE341</f>
        <v>0</v>
      </c>
      <c r="GVF9">
        <f>'Business Drivers'!GVF341</f>
        <v>0</v>
      </c>
      <c r="GVG9">
        <f>'Business Drivers'!GVG341</f>
        <v>0</v>
      </c>
      <c r="GVH9">
        <f>'Business Drivers'!GVH341</f>
        <v>0</v>
      </c>
      <c r="GVI9">
        <f>'Business Drivers'!GVI341</f>
        <v>0</v>
      </c>
      <c r="GVJ9">
        <f>'Business Drivers'!GVJ341</f>
        <v>0</v>
      </c>
      <c r="GVK9">
        <f>'Business Drivers'!GVK341</f>
        <v>0</v>
      </c>
      <c r="GVL9">
        <f>'Business Drivers'!GVL341</f>
        <v>0</v>
      </c>
      <c r="GVM9">
        <f>'Business Drivers'!GVM341</f>
        <v>0</v>
      </c>
      <c r="GVN9">
        <f>'Business Drivers'!GVN341</f>
        <v>0</v>
      </c>
      <c r="GVO9">
        <f>'Business Drivers'!GVO341</f>
        <v>0</v>
      </c>
      <c r="GVP9">
        <f>'Business Drivers'!GVP341</f>
        <v>0</v>
      </c>
      <c r="GVQ9">
        <f>'Business Drivers'!GVQ341</f>
        <v>0</v>
      </c>
      <c r="GVR9">
        <f>'Business Drivers'!GVR341</f>
        <v>0</v>
      </c>
      <c r="GVS9">
        <f>'Business Drivers'!GVS341</f>
        <v>0</v>
      </c>
      <c r="GVT9">
        <f>'Business Drivers'!GVT341</f>
        <v>0</v>
      </c>
      <c r="GVU9">
        <f>'Business Drivers'!GVU341</f>
        <v>0</v>
      </c>
      <c r="GVV9">
        <f>'Business Drivers'!GVV341</f>
        <v>0</v>
      </c>
      <c r="GVW9">
        <f>'Business Drivers'!GVW341</f>
        <v>0</v>
      </c>
      <c r="GVX9">
        <f>'Business Drivers'!GVX341</f>
        <v>0</v>
      </c>
      <c r="GVY9">
        <f>'Business Drivers'!GVY341</f>
        <v>0</v>
      </c>
      <c r="GVZ9">
        <f>'Business Drivers'!GVZ341</f>
        <v>0</v>
      </c>
      <c r="GWA9">
        <f>'Business Drivers'!GWA341</f>
        <v>0</v>
      </c>
      <c r="GWB9">
        <f>'Business Drivers'!GWB341</f>
        <v>0</v>
      </c>
      <c r="GWC9">
        <f>'Business Drivers'!GWC341</f>
        <v>0</v>
      </c>
      <c r="GWD9">
        <f>'Business Drivers'!GWD341</f>
        <v>0</v>
      </c>
      <c r="GWE9">
        <f>'Business Drivers'!GWE341</f>
        <v>0</v>
      </c>
      <c r="GWF9">
        <f>'Business Drivers'!GWF341</f>
        <v>0</v>
      </c>
      <c r="GWG9">
        <f>'Business Drivers'!GWG341</f>
        <v>0</v>
      </c>
      <c r="GWH9">
        <f>'Business Drivers'!GWH341</f>
        <v>0</v>
      </c>
      <c r="GWI9">
        <f>'Business Drivers'!GWI341</f>
        <v>0</v>
      </c>
      <c r="GWJ9">
        <f>'Business Drivers'!GWJ341</f>
        <v>0</v>
      </c>
      <c r="GWK9">
        <f>'Business Drivers'!GWK341</f>
        <v>0</v>
      </c>
      <c r="GWL9">
        <f>'Business Drivers'!GWL341</f>
        <v>0</v>
      </c>
      <c r="GWM9">
        <f>'Business Drivers'!GWM341</f>
        <v>0</v>
      </c>
      <c r="GWN9">
        <f>'Business Drivers'!GWN341</f>
        <v>0</v>
      </c>
      <c r="GWO9">
        <f>'Business Drivers'!GWO341</f>
        <v>0</v>
      </c>
      <c r="GWP9">
        <f>'Business Drivers'!GWP341</f>
        <v>0</v>
      </c>
      <c r="GWQ9">
        <f>'Business Drivers'!GWQ341</f>
        <v>0</v>
      </c>
      <c r="GWR9">
        <f>'Business Drivers'!GWR341</f>
        <v>0</v>
      </c>
      <c r="GWS9">
        <f>'Business Drivers'!GWS341</f>
        <v>0</v>
      </c>
      <c r="GWT9">
        <f>'Business Drivers'!GWT341</f>
        <v>0</v>
      </c>
      <c r="GWU9">
        <f>'Business Drivers'!GWU341</f>
        <v>0</v>
      </c>
      <c r="GWV9">
        <f>'Business Drivers'!GWV341</f>
        <v>0</v>
      </c>
      <c r="GWW9">
        <f>'Business Drivers'!GWW341</f>
        <v>0</v>
      </c>
      <c r="GWX9">
        <f>'Business Drivers'!GWX341</f>
        <v>0</v>
      </c>
      <c r="GWY9">
        <f>'Business Drivers'!GWY341</f>
        <v>0</v>
      </c>
      <c r="GWZ9">
        <f>'Business Drivers'!GWZ341</f>
        <v>0</v>
      </c>
      <c r="GXA9">
        <f>'Business Drivers'!GXA341</f>
        <v>0</v>
      </c>
      <c r="GXB9">
        <f>'Business Drivers'!GXB341</f>
        <v>0</v>
      </c>
      <c r="GXC9">
        <f>'Business Drivers'!GXC341</f>
        <v>0</v>
      </c>
      <c r="GXD9">
        <f>'Business Drivers'!GXD341</f>
        <v>0</v>
      </c>
      <c r="GXE9">
        <f>'Business Drivers'!GXE341</f>
        <v>0</v>
      </c>
      <c r="GXF9">
        <f>'Business Drivers'!GXF341</f>
        <v>0</v>
      </c>
      <c r="GXG9">
        <f>'Business Drivers'!GXG341</f>
        <v>0</v>
      </c>
      <c r="GXH9">
        <f>'Business Drivers'!GXH341</f>
        <v>0</v>
      </c>
      <c r="GXI9">
        <f>'Business Drivers'!GXI341</f>
        <v>0</v>
      </c>
      <c r="GXJ9">
        <f>'Business Drivers'!GXJ341</f>
        <v>0</v>
      </c>
      <c r="GXK9">
        <f>'Business Drivers'!GXK341</f>
        <v>0</v>
      </c>
      <c r="GXL9">
        <f>'Business Drivers'!GXL341</f>
        <v>0</v>
      </c>
      <c r="GXM9">
        <f>'Business Drivers'!GXM341</f>
        <v>0</v>
      </c>
      <c r="GXN9">
        <f>'Business Drivers'!GXN341</f>
        <v>0</v>
      </c>
      <c r="GXO9">
        <f>'Business Drivers'!GXO341</f>
        <v>0</v>
      </c>
      <c r="GXP9">
        <f>'Business Drivers'!GXP341</f>
        <v>0</v>
      </c>
      <c r="GXQ9">
        <f>'Business Drivers'!GXQ341</f>
        <v>0</v>
      </c>
      <c r="GXR9">
        <f>'Business Drivers'!GXR341</f>
        <v>0</v>
      </c>
      <c r="GXS9">
        <f>'Business Drivers'!GXS341</f>
        <v>0</v>
      </c>
      <c r="GXT9">
        <f>'Business Drivers'!GXT341</f>
        <v>0</v>
      </c>
      <c r="GXU9">
        <f>'Business Drivers'!GXU341</f>
        <v>0</v>
      </c>
      <c r="GXV9">
        <f>'Business Drivers'!GXV341</f>
        <v>0</v>
      </c>
      <c r="GXW9">
        <f>'Business Drivers'!GXW341</f>
        <v>0</v>
      </c>
      <c r="GXX9">
        <f>'Business Drivers'!GXX341</f>
        <v>0</v>
      </c>
      <c r="GXY9">
        <f>'Business Drivers'!GXY341</f>
        <v>0</v>
      </c>
      <c r="GXZ9">
        <f>'Business Drivers'!GXZ341</f>
        <v>0</v>
      </c>
      <c r="GYA9">
        <f>'Business Drivers'!GYA341</f>
        <v>0</v>
      </c>
      <c r="GYB9">
        <f>'Business Drivers'!GYB341</f>
        <v>0</v>
      </c>
      <c r="GYC9">
        <f>'Business Drivers'!GYC341</f>
        <v>0</v>
      </c>
      <c r="GYD9">
        <f>'Business Drivers'!GYD341</f>
        <v>0</v>
      </c>
      <c r="GYE9">
        <f>'Business Drivers'!GYE341</f>
        <v>0</v>
      </c>
      <c r="GYF9">
        <f>'Business Drivers'!GYF341</f>
        <v>0</v>
      </c>
      <c r="GYG9">
        <f>'Business Drivers'!GYG341</f>
        <v>0</v>
      </c>
      <c r="GYH9">
        <f>'Business Drivers'!GYH341</f>
        <v>0</v>
      </c>
      <c r="GYI9">
        <f>'Business Drivers'!GYI341</f>
        <v>0</v>
      </c>
      <c r="GYJ9">
        <f>'Business Drivers'!GYJ341</f>
        <v>0</v>
      </c>
      <c r="GYK9">
        <f>'Business Drivers'!GYK341</f>
        <v>0</v>
      </c>
      <c r="GYL9">
        <f>'Business Drivers'!GYL341</f>
        <v>0</v>
      </c>
      <c r="GYM9">
        <f>'Business Drivers'!GYM341</f>
        <v>0</v>
      </c>
      <c r="GYN9">
        <f>'Business Drivers'!GYN341</f>
        <v>0</v>
      </c>
      <c r="GYO9">
        <f>'Business Drivers'!GYO341</f>
        <v>0</v>
      </c>
      <c r="GYP9">
        <f>'Business Drivers'!GYP341</f>
        <v>0</v>
      </c>
      <c r="GYQ9">
        <f>'Business Drivers'!GYQ341</f>
        <v>0</v>
      </c>
      <c r="GYR9">
        <f>'Business Drivers'!GYR341</f>
        <v>0</v>
      </c>
      <c r="GYS9">
        <f>'Business Drivers'!GYS341</f>
        <v>0</v>
      </c>
      <c r="GYT9">
        <f>'Business Drivers'!GYT341</f>
        <v>0</v>
      </c>
      <c r="GYU9">
        <f>'Business Drivers'!GYU341</f>
        <v>0</v>
      </c>
      <c r="GYV9">
        <f>'Business Drivers'!GYV341</f>
        <v>0</v>
      </c>
      <c r="GYW9">
        <f>'Business Drivers'!GYW341</f>
        <v>0</v>
      </c>
      <c r="GYX9">
        <f>'Business Drivers'!GYX341</f>
        <v>0</v>
      </c>
      <c r="GYY9">
        <f>'Business Drivers'!GYY341</f>
        <v>0</v>
      </c>
      <c r="GYZ9">
        <f>'Business Drivers'!GYZ341</f>
        <v>0</v>
      </c>
      <c r="GZA9">
        <f>'Business Drivers'!GZA341</f>
        <v>0</v>
      </c>
      <c r="GZB9">
        <f>'Business Drivers'!GZB341</f>
        <v>0</v>
      </c>
      <c r="GZC9">
        <f>'Business Drivers'!GZC341</f>
        <v>0</v>
      </c>
      <c r="GZD9">
        <f>'Business Drivers'!GZD341</f>
        <v>0</v>
      </c>
      <c r="GZE9">
        <f>'Business Drivers'!GZE341</f>
        <v>0</v>
      </c>
      <c r="GZF9">
        <f>'Business Drivers'!GZF341</f>
        <v>0</v>
      </c>
      <c r="GZG9">
        <f>'Business Drivers'!GZG341</f>
        <v>0</v>
      </c>
      <c r="GZH9">
        <f>'Business Drivers'!GZH341</f>
        <v>0</v>
      </c>
      <c r="GZI9">
        <f>'Business Drivers'!GZI341</f>
        <v>0</v>
      </c>
      <c r="GZJ9">
        <f>'Business Drivers'!GZJ341</f>
        <v>0</v>
      </c>
      <c r="GZK9">
        <f>'Business Drivers'!GZK341</f>
        <v>0</v>
      </c>
      <c r="GZL9">
        <f>'Business Drivers'!GZL341</f>
        <v>0</v>
      </c>
      <c r="GZM9">
        <f>'Business Drivers'!GZM341</f>
        <v>0</v>
      </c>
      <c r="GZN9">
        <f>'Business Drivers'!GZN341</f>
        <v>0</v>
      </c>
      <c r="GZO9">
        <f>'Business Drivers'!GZO341</f>
        <v>0</v>
      </c>
      <c r="GZP9">
        <f>'Business Drivers'!GZP341</f>
        <v>0</v>
      </c>
      <c r="GZQ9">
        <f>'Business Drivers'!GZQ341</f>
        <v>0</v>
      </c>
      <c r="GZR9">
        <f>'Business Drivers'!GZR341</f>
        <v>0</v>
      </c>
      <c r="GZS9">
        <f>'Business Drivers'!GZS341</f>
        <v>0</v>
      </c>
      <c r="GZT9">
        <f>'Business Drivers'!GZT341</f>
        <v>0</v>
      </c>
      <c r="GZU9">
        <f>'Business Drivers'!GZU341</f>
        <v>0</v>
      </c>
      <c r="GZV9">
        <f>'Business Drivers'!GZV341</f>
        <v>0</v>
      </c>
      <c r="GZW9">
        <f>'Business Drivers'!GZW341</f>
        <v>0</v>
      </c>
      <c r="GZX9">
        <f>'Business Drivers'!GZX341</f>
        <v>0</v>
      </c>
      <c r="GZY9">
        <f>'Business Drivers'!GZY341</f>
        <v>0</v>
      </c>
      <c r="GZZ9">
        <f>'Business Drivers'!GZZ341</f>
        <v>0</v>
      </c>
      <c r="HAA9">
        <f>'Business Drivers'!HAA341</f>
        <v>0</v>
      </c>
      <c r="HAB9">
        <f>'Business Drivers'!HAB341</f>
        <v>0</v>
      </c>
      <c r="HAC9">
        <f>'Business Drivers'!HAC341</f>
        <v>0</v>
      </c>
      <c r="HAD9">
        <f>'Business Drivers'!HAD341</f>
        <v>0</v>
      </c>
      <c r="HAE9">
        <f>'Business Drivers'!HAE341</f>
        <v>0</v>
      </c>
      <c r="HAF9">
        <f>'Business Drivers'!HAF341</f>
        <v>0</v>
      </c>
      <c r="HAG9">
        <f>'Business Drivers'!HAG341</f>
        <v>0</v>
      </c>
      <c r="HAH9">
        <f>'Business Drivers'!HAH341</f>
        <v>0</v>
      </c>
      <c r="HAI9">
        <f>'Business Drivers'!HAI341</f>
        <v>0</v>
      </c>
      <c r="HAJ9">
        <f>'Business Drivers'!HAJ341</f>
        <v>0</v>
      </c>
      <c r="HAK9">
        <f>'Business Drivers'!HAK341</f>
        <v>0</v>
      </c>
      <c r="HAL9">
        <f>'Business Drivers'!HAL341</f>
        <v>0</v>
      </c>
      <c r="HAM9">
        <f>'Business Drivers'!HAM341</f>
        <v>0</v>
      </c>
      <c r="HAN9">
        <f>'Business Drivers'!HAN341</f>
        <v>0</v>
      </c>
      <c r="HAO9">
        <f>'Business Drivers'!HAO341</f>
        <v>0</v>
      </c>
      <c r="HAP9">
        <f>'Business Drivers'!HAP341</f>
        <v>0</v>
      </c>
      <c r="HAQ9">
        <f>'Business Drivers'!HAQ341</f>
        <v>0</v>
      </c>
      <c r="HAR9">
        <f>'Business Drivers'!HAR341</f>
        <v>0</v>
      </c>
      <c r="HAS9">
        <f>'Business Drivers'!HAS341</f>
        <v>0</v>
      </c>
      <c r="HAT9">
        <f>'Business Drivers'!HAT341</f>
        <v>0</v>
      </c>
      <c r="HAU9">
        <f>'Business Drivers'!HAU341</f>
        <v>0</v>
      </c>
      <c r="HAV9">
        <f>'Business Drivers'!HAV341</f>
        <v>0</v>
      </c>
      <c r="HAW9">
        <f>'Business Drivers'!HAW341</f>
        <v>0</v>
      </c>
      <c r="HAX9">
        <f>'Business Drivers'!HAX341</f>
        <v>0</v>
      </c>
      <c r="HAY9">
        <f>'Business Drivers'!HAY341</f>
        <v>0</v>
      </c>
      <c r="HAZ9">
        <f>'Business Drivers'!HAZ341</f>
        <v>0</v>
      </c>
      <c r="HBA9">
        <f>'Business Drivers'!HBA341</f>
        <v>0</v>
      </c>
      <c r="HBB9">
        <f>'Business Drivers'!HBB341</f>
        <v>0</v>
      </c>
      <c r="HBC9">
        <f>'Business Drivers'!HBC341</f>
        <v>0</v>
      </c>
      <c r="HBD9">
        <f>'Business Drivers'!HBD341</f>
        <v>0</v>
      </c>
      <c r="HBE9">
        <f>'Business Drivers'!HBE341</f>
        <v>0</v>
      </c>
      <c r="HBF9">
        <f>'Business Drivers'!HBF341</f>
        <v>0</v>
      </c>
      <c r="HBG9">
        <f>'Business Drivers'!HBG341</f>
        <v>0</v>
      </c>
      <c r="HBH9">
        <f>'Business Drivers'!HBH341</f>
        <v>0</v>
      </c>
      <c r="HBI9">
        <f>'Business Drivers'!HBI341</f>
        <v>0</v>
      </c>
      <c r="HBJ9">
        <f>'Business Drivers'!HBJ341</f>
        <v>0</v>
      </c>
      <c r="HBK9">
        <f>'Business Drivers'!HBK341</f>
        <v>0</v>
      </c>
      <c r="HBL9">
        <f>'Business Drivers'!HBL341</f>
        <v>0</v>
      </c>
      <c r="HBM9">
        <f>'Business Drivers'!HBM341</f>
        <v>0</v>
      </c>
      <c r="HBN9">
        <f>'Business Drivers'!HBN341</f>
        <v>0</v>
      </c>
      <c r="HBO9">
        <f>'Business Drivers'!HBO341</f>
        <v>0</v>
      </c>
      <c r="HBP9">
        <f>'Business Drivers'!HBP341</f>
        <v>0</v>
      </c>
      <c r="HBQ9">
        <f>'Business Drivers'!HBQ341</f>
        <v>0</v>
      </c>
      <c r="HBR9">
        <f>'Business Drivers'!HBR341</f>
        <v>0</v>
      </c>
      <c r="HBS9">
        <f>'Business Drivers'!HBS341</f>
        <v>0</v>
      </c>
      <c r="HBT9">
        <f>'Business Drivers'!HBT341</f>
        <v>0</v>
      </c>
      <c r="HBU9">
        <f>'Business Drivers'!HBU341</f>
        <v>0</v>
      </c>
      <c r="HBV9">
        <f>'Business Drivers'!HBV341</f>
        <v>0</v>
      </c>
      <c r="HBW9">
        <f>'Business Drivers'!HBW341</f>
        <v>0</v>
      </c>
      <c r="HBX9">
        <f>'Business Drivers'!HBX341</f>
        <v>0</v>
      </c>
      <c r="HBY9">
        <f>'Business Drivers'!HBY341</f>
        <v>0</v>
      </c>
      <c r="HBZ9">
        <f>'Business Drivers'!HBZ341</f>
        <v>0</v>
      </c>
      <c r="HCA9">
        <f>'Business Drivers'!HCA341</f>
        <v>0</v>
      </c>
      <c r="HCB9">
        <f>'Business Drivers'!HCB341</f>
        <v>0</v>
      </c>
      <c r="HCC9">
        <f>'Business Drivers'!HCC341</f>
        <v>0</v>
      </c>
      <c r="HCD9">
        <f>'Business Drivers'!HCD341</f>
        <v>0</v>
      </c>
      <c r="HCE9">
        <f>'Business Drivers'!HCE341</f>
        <v>0</v>
      </c>
      <c r="HCF9">
        <f>'Business Drivers'!HCF341</f>
        <v>0</v>
      </c>
      <c r="HCG9">
        <f>'Business Drivers'!HCG341</f>
        <v>0</v>
      </c>
      <c r="HCH9">
        <f>'Business Drivers'!HCH341</f>
        <v>0</v>
      </c>
      <c r="HCI9">
        <f>'Business Drivers'!HCI341</f>
        <v>0</v>
      </c>
      <c r="HCJ9">
        <f>'Business Drivers'!HCJ341</f>
        <v>0</v>
      </c>
      <c r="HCK9">
        <f>'Business Drivers'!HCK341</f>
        <v>0</v>
      </c>
      <c r="HCL9">
        <f>'Business Drivers'!HCL341</f>
        <v>0</v>
      </c>
      <c r="HCM9">
        <f>'Business Drivers'!HCM341</f>
        <v>0</v>
      </c>
      <c r="HCN9">
        <f>'Business Drivers'!HCN341</f>
        <v>0</v>
      </c>
      <c r="HCO9">
        <f>'Business Drivers'!HCO341</f>
        <v>0</v>
      </c>
      <c r="HCP9">
        <f>'Business Drivers'!HCP341</f>
        <v>0</v>
      </c>
      <c r="HCQ9">
        <f>'Business Drivers'!HCQ341</f>
        <v>0</v>
      </c>
      <c r="HCR9">
        <f>'Business Drivers'!HCR341</f>
        <v>0</v>
      </c>
      <c r="HCS9">
        <f>'Business Drivers'!HCS341</f>
        <v>0</v>
      </c>
      <c r="HCT9">
        <f>'Business Drivers'!HCT341</f>
        <v>0</v>
      </c>
      <c r="HCU9">
        <f>'Business Drivers'!HCU341</f>
        <v>0</v>
      </c>
      <c r="HCV9">
        <f>'Business Drivers'!HCV341</f>
        <v>0</v>
      </c>
      <c r="HCW9">
        <f>'Business Drivers'!HCW341</f>
        <v>0</v>
      </c>
      <c r="HCX9">
        <f>'Business Drivers'!HCX341</f>
        <v>0</v>
      </c>
      <c r="HCY9">
        <f>'Business Drivers'!HCY341</f>
        <v>0</v>
      </c>
      <c r="HCZ9">
        <f>'Business Drivers'!HCZ341</f>
        <v>0</v>
      </c>
      <c r="HDA9">
        <f>'Business Drivers'!HDA341</f>
        <v>0</v>
      </c>
      <c r="HDB9">
        <f>'Business Drivers'!HDB341</f>
        <v>0</v>
      </c>
      <c r="HDC9">
        <f>'Business Drivers'!HDC341</f>
        <v>0</v>
      </c>
      <c r="HDD9">
        <f>'Business Drivers'!HDD341</f>
        <v>0</v>
      </c>
      <c r="HDE9">
        <f>'Business Drivers'!HDE341</f>
        <v>0</v>
      </c>
      <c r="HDF9">
        <f>'Business Drivers'!HDF341</f>
        <v>0</v>
      </c>
      <c r="HDG9">
        <f>'Business Drivers'!HDG341</f>
        <v>0</v>
      </c>
      <c r="HDH9">
        <f>'Business Drivers'!HDH341</f>
        <v>0</v>
      </c>
      <c r="HDI9">
        <f>'Business Drivers'!HDI341</f>
        <v>0</v>
      </c>
      <c r="HDJ9">
        <f>'Business Drivers'!HDJ341</f>
        <v>0</v>
      </c>
      <c r="HDK9">
        <f>'Business Drivers'!HDK341</f>
        <v>0</v>
      </c>
      <c r="HDL9">
        <f>'Business Drivers'!HDL341</f>
        <v>0</v>
      </c>
      <c r="HDM9">
        <f>'Business Drivers'!HDM341</f>
        <v>0</v>
      </c>
      <c r="HDN9">
        <f>'Business Drivers'!HDN341</f>
        <v>0</v>
      </c>
      <c r="HDO9">
        <f>'Business Drivers'!HDO341</f>
        <v>0</v>
      </c>
      <c r="HDP9">
        <f>'Business Drivers'!HDP341</f>
        <v>0</v>
      </c>
      <c r="HDQ9">
        <f>'Business Drivers'!HDQ341</f>
        <v>0</v>
      </c>
      <c r="HDR9">
        <f>'Business Drivers'!HDR341</f>
        <v>0</v>
      </c>
      <c r="HDS9">
        <f>'Business Drivers'!HDS341</f>
        <v>0</v>
      </c>
      <c r="HDT9">
        <f>'Business Drivers'!HDT341</f>
        <v>0</v>
      </c>
      <c r="HDU9">
        <f>'Business Drivers'!HDU341</f>
        <v>0</v>
      </c>
      <c r="HDV9">
        <f>'Business Drivers'!HDV341</f>
        <v>0</v>
      </c>
      <c r="HDW9">
        <f>'Business Drivers'!HDW341</f>
        <v>0</v>
      </c>
      <c r="HDX9">
        <f>'Business Drivers'!HDX341</f>
        <v>0</v>
      </c>
      <c r="HDY9">
        <f>'Business Drivers'!HDY341</f>
        <v>0</v>
      </c>
      <c r="HDZ9">
        <f>'Business Drivers'!HDZ341</f>
        <v>0</v>
      </c>
      <c r="HEA9">
        <f>'Business Drivers'!HEA341</f>
        <v>0</v>
      </c>
      <c r="HEB9">
        <f>'Business Drivers'!HEB341</f>
        <v>0</v>
      </c>
      <c r="HEC9">
        <f>'Business Drivers'!HEC341</f>
        <v>0</v>
      </c>
      <c r="HED9">
        <f>'Business Drivers'!HED341</f>
        <v>0</v>
      </c>
      <c r="HEE9">
        <f>'Business Drivers'!HEE341</f>
        <v>0</v>
      </c>
      <c r="HEF9">
        <f>'Business Drivers'!HEF341</f>
        <v>0</v>
      </c>
      <c r="HEG9">
        <f>'Business Drivers'!HEG341</f>
        <v>0</v>
      </c>
      <c r="HEH9">
        <f>'Business Drivers'!HEH341</f>
        <v>0</v>
      </c>
      <c r="HEI9">
        <f>'Business Drivers'!HEI341</f>
        <v>0</v>
      </c>
      <c r="HEJ9">
        <f>'Business Drivers'!HEJ341</f>
        <v>0</v>
      </c>
      <c r="HEK9">
        <f>'Business Drivers'!HEK341</f>
        <v>0</v>
      </c>
      <c r="HEL9">
        <f>'Business Drivers'!HEL341</f>
        <v>0</v>
      </c>
      <c r="HEM9">
        <f>'Business Drivers'!HEM341</f>
        <v>0</v>
      </c>
      <c r="HEN9">
        <f>'Business Drivers'!HEN341</f>
        <v>0</v>
      </c>
      <c r="HEO9">
        <f>'Business Drivers'!HEO341</f>
        <v>0</v>
      </c>
      <c r="HEP9">
        <f>'Business Drivers'!HEP341</f>
        <v>0</v>
      </c>
      <c r="HEQ9">
        <f>'Business Drivers'!HEQ341</f>
        <v>0</v>
      </c>
      <c r="HER9">
        <f>'Business Drivers'!HER341</f>
        <v>0</v>
      </c>
      <c r="HES9">
        <f>'Business Drivers'!HES341</f>
        <v>0</v>
      </c>
      <c r="HET9">
        <f>'Business Drivers'!HET341</f>
        <v>0</v>
      </c>
      <c r="HEU9">
        <f>'Business Drivers'!HEU341</f>
        <v>0</v>
      </c>
      <c r="HEV9">
        <f>'Business Drivers'!HEV341</f>
        <v>0</v>
      </c>
      <c r="HEW9">
        <f>'Business Drivers'!HEW341</f>
        <v>0</v>
      </c>
      <c r="HEX9">
        <f>'Business Drivers'!HEX341</f>
        <v>0</v>
      </c>
      <c r="HEY9">
        <f>'Business Drivers'!HEY341</f>
        <v>0</v>
      </c>
      <c r="HEZ9">
        <f>'Business Drivers'!HEZ341</f>
        <v>0</v>
      </c>
      <c r="HFA9">
        <f>'Business Drivers'!HFA341</f>
        <v>0</v>
      </c>
      <c r="HFB9">
        <f>'Business Drivers'!HFB341</f>
        <v>0</v>
      </c>
      <c r="HFC9">
        <f>'Business Drivers'!HFC341</f>
        <v>0</v>
      </c>
      <c r="HFD9">
        <f>'Business Drivers'!HFD341</f>
        <v>0</v>
      </c>
      <c r="HFE9">
        <f>'Business Drivers'!HFE341</f>
        <v>0</v>
      </c>
      <c r="HFF9">
        <f>'Business Drivers'!HFF341</f>
        <v>0</v>
      </c>
      <c r="HFG9">
        <f>'Business Drivers'!HFG341</f>
        <v>0</v>
      </c>
      <c r="HFH9">
        <f>'Business Drivers'!HFH341</f>
        <v>0</v>
      </c>
      <c r="HFI9">
        <f>'Business Drivers'!HFI341</f>
        <v>0</v>
      </c>
      <c r="HFJ9">
        <f>'Business Drivers'!HFJ341</f>
        <v>0</v>
      </c>
      <c r="HFK9">
        <f>'Business Drivers'!HFK341</f>
        <v>0</v>
      </c>
      <c r="HFL9">
        <f>'Business Drivers'!HFL341</f>
        <v>0</v>
      </c>
      <c r="HFM9">
        <f>'Business Drivers'!HFM341</f>
        <v>0</v>
      </c>
      <c r="HFN9">
        <f>'Business Drivers'!HFN341</f>
        <v>0</v>
      </c>
      <c r="HFO9">
        <f>'Business Drivers'!HFO341</f>
        <v>0</v>
      </c>
      <c r="HFP9">
        <f>'Business Drivers'!HFP341</f>
        <v>0</v>
      </c>
      <c r="HFQ9">
        <f>'Business Drivers'!HFQ341</f>
        <v>0</v>
      </c>
      <c r="HFR9">
        <f>'Business Drivers'!HFR341</f>
        <v>0</v>
      </c>
      <c r="HFS9">
        <f>'Business Drivers'!HFS341</f>
        <v>0</v>
      </c>
      <c r="HFT9">
        <f>'Business Drivers'!HFT341</f>
        <v>0</v>
      </c>
      <c r="HFU9">
        <f>'Business Drivers'!HFU341</f>
        <v>0</v>
      </c>
      <c r="HFV9">
        <f>'Business Drivers'!HFV341</f>
        <v>0</v>
      </c>
      <c r="HFW9">
        <f>'Business Drivers'!HFW341</f>
        <v>0</v>
      </c>
      <c r="HFX9">
        <f>'Business Drivers'!HFX341</f>
        <v>0</v>
      </c>
      <c r="HFY9">
        <f>'Business Drivers'!HFY341</f>
        <v>0</v>
      </c>
      <c r="HFZ9">
        <f>'Business Drivers'!HFZ341</f>
        <v>0</v>
      </c>
      <c r="HGA9">
        <f>'Business Drivers'!HGA341</f>
        <v>0</v>
      </c>
      <c r="HGB9">
        <f>'Business Drivers'!HGB341</f>
        <v>0</v>
      </c>
      <c r="HGC9">
        <f>'Business Drivers'!HGC341</f>
        <v>0</v>
      </c>
      <c r="HGD9">
        <f>'Business Drivers'!HGD341</f>
        <v>0</v>
      </c>
      <c r="HGE9">
        <f>'Business Drivers'!HGE341</f>
        <v>0</v>
      </c>
      <c r="HGF9">
        <f>'Business Drivers'!HGF341</f>
        <v>0</v>
      </c>
      <c r="HGG9">
        <f>'Business Drivers'!HGG341</f>
        <v>0</v>
      </c>
      <c r="HGH9">
        <f>'Business Drivers'!HGH341</f>
        <v>0</v>
      </c>
      <c r="HGI9">
        <f>'Business Drivers'!HGI341</f>
        <v>0</v>
      </c>
      <c r="HGJ9">
        <f>'Business Drivers'!HGJ341</f>
        <v>0</v>
      </c>
      <c r="HGK9">
        <f>'Business Drivers'!HGK341</f>
        <v>0</v>
      </c>
      <c r="HGL9">
        <f>'Business Drivers'!HGL341</f>
        <v>0</v>
      </c>
      <c r="HGM9">
        <f>'Business Drivers'!HGM341</f>
        <v>0</v>
      </c>
      <c r="HGN9">
        <f>'Business Drivers'!HGN341</f>
        <v>0</v>
      </c>
      <c r="HGO9">
        <f>'Business Drivers'!HGO341</f>
        <v>0</v>
      </c>
      <c r="HGP9">
        <f>'Business Drivers'!HGP341</f>
        <v>0</v>
      </c>
      <c r="HGQ9">
        <f>'Business Drivers'!HGQ341</f>
        <v>0</v>
      </c>
      <c r="HGR9">
        <f>'Business Drivers'!HGR341</f>
        <v>0</v>
      </c>
      <c r="HGS9">
        <f>'Business Drivers'!HGS341</f>
        <v>0</v>
      </c>
      <c r="HGT9">
        <f>'Business Drivers'!HGT341</f>
        <v>0</v>
      </c>
      <c r="HGU9">
        <f>'Business Drivers'!HGU341</f>
        <v>0</v>
      </c>
      <c r="HGV9">
        <f>'Business Drivers'!HGV341</f>
        <v>0</v>
      </c>
      <c r="HGW9">
        <f>'Business Drivers'!HGW341</f>
        <v>0</v>
      </c>
      <c r="HGX9">
        <f>'Business Drivers'!HGX341</f>
        <v>0</v>
      </c>
      <c r="HGY9">
        <f>'Business Drivers'!HGY341</f>
        <v>0</v>
      </c>
      <c r="HGZ9">
        <f>'Business Drivers'!HGZ341</f>
        <v>0</v>
      </c>
      <c r="HHA9">
        <f>'Business Drivers'!HHA341</f>
        <v>0</v>
      </c>
      <c r="HHB9">
        <f>'Business Drivers'!HHB341</f>
        <v>0</v>
      </c>
      <c r="HHC9">
        <f>'Business Drivers'!HHC341</f>
        <v>0</v>
      </c>
      <c r="HHD9">
        <f>'Business Drivers'!HHD341</f>
        <v>0</v>
      </c>
      <c r="HHE9">
        <f>'Business Drivers'!HHE341</f>
        <v>0</v>
      </c>
      <c r="HHF9">
        <f>'Business Drivers'!HHF341</f>
        <v>0</v>
      </c>
      <c r="HHG9">
        <f>'Business Drivers'!HHG341</f>
        <v>0</v>
      </c>
      <c r="HHH9">
        <f>'Business Drivers'!HHH341</f>
        <v>0</v>
      </c>
      <c r="HHI9">
        <f>'Business Drivers'!HHI341</f>
        <v>0</v>
      </c>
      <c r="HHJ9">
        <f>'Business Drivers'!HHJ341</f>
        <v>0</v>
      </c>
      <c r="HHK9">
        <f>'Business Drivers'!HHK341</f>
        <v>0</v>
      </c>
      <c r="HHL9">
        <f>'Business Drivers'!HHL341</f>
        <v>0</v>
      </c>
      <c r="HHM9">
        <f>'Business Drivers'!HHM341</f>
        <v>0</v>
      </c>
      <c r="HHN9">
        <f>'Business Drivers'!HHN341</f>
        <v>0</v>
      </c>
      <c r="HHO9">
        <f>'Business Drivers'!HHO341</f>
        <v>0</v>
      </c>
      <c r="HHP9">
        <f>'Business Drivers'!HHP341</f>
        <v>0</v>
      </c>
      <c r="HHQ9">
        <f>'Business Drivers'!HHQ341</f>
        <v>0</v>
      </c>
      <c r="HHR9">
        <f>'Business Drivers'!HHR341</f>
        <v>0</v>
      </c>
      <c r="HHS9">
        <f>'Business Drivers'!HHS341</f>
        <v>0</v>
      </c>
      <c r="HHT9">
        <f>'Business Drivers'!HHT341</f>
        <v>0</v>
      </c>
      <c r="HHU9">
        <f>'Business Drivers'!HHU341</f>
        <v>0</v>
      </c>
      <c r="HHV9">
        <f>'Business Drivers'!HHV341</f>
        <v>0</v>
      </c>
      <c r="HHW9">
        <f>'Business Drivers'!HHW341</f>
        <v>0</v>
      </c>
      <c r="HHX9">
        <f>'Business Drivers'!HHX341</f>
        <v>0</v>
      </c>
      <c r="HHY9">
        <f>'Business Drivers'!HHY341</f>
        <v>0</v>
      </c>
      <c r="HHZ9">
        <f>'Business Drivers'!HHZ341</f>
        <v>0</v>
      </c>
      <c r="HIA9">
        <f>'Business Drivers'!HIA341</f>
        <v>0</v>
      </c>
      <c r="HIB9">
        <f>'Business Drivers'!HIB341</f>
        <v>0</v>
      </c>
      <c r="HIC9">
        <f>'Business Drivers'!HIC341</f>
        <v>0</v>
      </c>
      <c r="HID9">
        <f>'Business Drivers'!HID341</f>
        <v>0</v>
      </c>
      <c r="HIE9">
        <f>'Business Drivers'!HIE341</f>
        <v>0</v>
      </c>
      <c r="HIF9">
        <f>'Business Drivers'!HIF341</f>
        <v>0</v>
      </c>
      <c r="HIG9">
        <f>'Business Drivers'!HIG341</f>
        <v>0</v>
      </c>
      <c r="HIH9">
        <f>'Business Drivers'!HIH341</f>
        <v>0</v>
      </c>
      <c r="HII9">
        <f>'Business Drivers'!HII341</f>
        <v>0</v>
      </c>
      <c r="HIJ9">
        <f>'Business Drivers'!HIJ341</f>
        <v>0</v>
      </c>
      <c r="HIK9">
        <f>'Business Drivers'!HIK341</f>
        <v>0</v>
      </c>
      <c r="HIL9">
        <f>'Business Drivers'!HIL341</f>
        <v>0</v>
      </c>
      <c r="HIM9">
        <f>'Business Drivers'!HIM341</f>
        <v>0</v>
      </c>
      <c r="HIN9">
        <f>'Business Drivers'!HIN341</f>
        <v>0</v>
      </c>
      <c r="HIO9">
        <f>'Business Drivers'!HIO341</f>
        <v>0</v>
      </c>
      <c r="HIP9">
        <f>'Business Drivers'!HIP341</f>
        <v>0</v>
      </c>
      <c r="HIQ9">
        <f>'Business Drivers'!HIQ341</f>
        <v>0</v>
      </c>
      <c r="HIR9">
        <f>'Business Drivers'!HIR341</f>
        <v>0</v>
      </c>
      <c r="HIS9">
        <f>'Business Drivers'!HIS341</f>
        <v>0</v>
      </c>
      <c r="HIT9">
        <f>'Business Drivers'!HIT341</f>
        <v>0</v>
      </c>
      <c r="HIU9">
        <f>'Business Drivers'!HIU341</f>
        <v>0</v>
      </c>
      <c r="HIV9">
        <f>'Business Drivers'!HIV341</f>
        <v>0</v>
      </c>
      <c r="HIW9">
        <f>'Business Drivers'!HIW341</f>
        <v>0</v>
      </c>
      <c r="HIX9">
        <f>'Business Drivers'!HIX341</f>
        <v>0</v>
      </c>
      <c r="HIY9">
        <f>'Business Drivers'!HIY341</f>
        <v>0</v>
      </c>
      <c r="HIZ9">
        <f>'Business Drivers'!HIZ341</f>
        <v>0</v>
      </c>
      <c r="HJA9">
        <f>'Business Drivers'!HJA341</f>
        <v>0</v>
      </c>
      <c r="HJB9">
        <f>'Business Drivers'!HJB341</f>
        <v>0</v>
      </c>
      <c r="HJC9">
        <f>'Business Drivers'!HJC341</f>
        <v>0</v>
      </c>
      <c r="HJD9">
        <f>'Business Drivers'!HJD341</f>
        <v>0</v>
      </c>
      <c r="HJE9">
        <f>'Business Drivers'!HJE341</f>
        <v>0</v>
      </c>
      <c r="HJF9">
        <f>'Business Drivers'!HJF341</f>
        <v>0</v>
      </c>
      <c r="HJG9">
        <f>'Business Drivers'!HJG341</f>
        <v>0</v>
      </c>
      <c r="HJH9">
        <f>'Business Drivers'!HJH341</f>
        <v>0</v>
      </c>
      <c r="HJI9">
        <f>'Business Drivers'!HJI341</f>
        <v>0</v>
      </c>
      <c r="HJJ9">
        <f>'Business Drivers'!HJJ341</f>
        <v>0</v>
      </c>
      <c r="HJK9">
        <f>'Business Drivers'!HJK341</f>
        <v>0</v>
      </c>
      <c r="HJL9">
        <f>'Business Drivers'!HJL341</f>
        <v>0</v>
      </c>
      <c r="HJM9">
        <f>'Business Drivers'!HJM341</f>
        <v>0</v>
      </c>
      <c r="HJN9">
        <f>'Business Drivers'!HJN341</f>
        <v>0</v>
      </c>
      <c r="HJO9">
        <f>'Business Drivers'!HJO341</f>
        <v>0</v>
      </c>
      <c r="HJP9">
        <f>'Business Drivers'!HJP341</f>
        <v>0</v>
      </c>
      <c r="HJQ9">
        <f>'Business Drivers'!HJQ341</f>
        <v>0</v>
      </c>
      <c r="HJR9">
        <f>'Business Drivers'!HJR341</f>
        <v>0</v>
      </c>
      <c r="HJS9">
        <f>'Business Drivers'!HJS341</f>
        <v>0</v>
      </c>
      <c r="HJT9">
        <f>'Business Drivers'!HJT341</f>
        <v>0</v>
      </c>
      <c r="HJU9">
        <f>'Business Drivers'!HJU341</f>
        <v>0</v>
      </c>
      <c r="HJV9">
        <f>'Business Drivers'!HJV341</f>
        <v>0</v>
      </c>
      <c r="HJW9">
        <f>'Business Drivers'!HJW341</f>
        <v>0</v>
      </c>
      <c r="HJX9">
        <f>'Business Drivers'!HJX341</f>
        <v>0</v>
      </c>
      <c r="HJY9">
        <f>'Business Drivers'!HJY341</f>
        <v>0</v>
      </c>
      <c r="HJZ9">
        <f>'Business Drivers'!HJZ341</f>
        <v>0</v>
      </c>
      <c r="HKA9">
        <f>'Business Drivers'!HKA341</f>
        <v>0</v>
      </c>
      <c r="HKB9">
        <f>'Business Drivers'!HKB341</f>
        <v>0</v>
      </c>
      <c r="HKC9">
        <f>'Business Drivers'!HKC341</f>
        <v>0</v>
      </c>
      <c r="HKD9">
        <f>'Business Drivers'!HKD341</f>
        <v>0</v>
      </c>
      <c r="HKE9">
        <f>'Business Drivers'!HKE341</f>
        <v>0</v>
      </c>
      <c r="HKF9">
        <f>'Business Drivers'!HKF341</f>
        <v>0</v>
      </c>
      <c r="HKG9">
        <f>'Business Drivers'!HKG341</f>
        <v>0</v>
      </c>
      <c r="HKH9">
        <f>'Business Drivers'!HKH341</f>
        <v>0</v>
      </c>
      <c r="HKI9">
        <f>'Business Drivers'!HKI341</f>
        <v>0</v>
      </c>
      <c r="HKJ9">
        <f>'Business Drivers'!HKJ341</f>
        <v>0</v>
      </c>
      <c r="HKK9">
        <f>'Business Drivers'!HKK341</f>
        <v>0</v>
      </c>
      <c r="HKL9">
        <f>'Business Drivers'!HKL341</f>
        <v>0</v>
      </c>
      <c r="HKM9">
        <f>'Business Drivers'!HKM341</f>
        <v>0</v>
      </c>
      <c r="HKN9">
        <f>'Business Drivers'!HKN341</f>
        <v>0</v>
      </c>
      <c r="HKO9">
        <f>'Business Drivers'!HKO341</f>
        <v>0</v>
      </c>
      <c r="HKP9">
        <f>'Business Drivers'!HKP341</f>
        <v>0</v>
      </c>
      <c r="HKQ9">
        <f>'Business Drivers'!HKQ341</f>
        <v>0</v>
      </c>
      <c r="HKR9">
        <f>'Business Drivers'!HKR341</f>
        <v>0</v>
      </c>
      <c r="HKS9">
        <f>'Business Drivers'!HKS341</f>
        <v>0</v>
      </c>
      <c r="HKT9">
        <f>'Business Drivers'!HKT341</f>
        <v>0</v>
      </c>
      <c r="HKU9">
        <f>'Business Drivers'!HKU341</f>
        <v>0</v>
      </c>
      <c r="HKV9">
        <f>'Business Drivers'!HKV341</f>
        <v>0</v>
      </c>
      <c r="HKW9">
        <f>'Business Drivers'!HKW341</f>
        <v>0</v>
      </c>
      <c r="HKX9">
        <f>'Business Drivers'!HKX341</f>
        <v>0</v>
      </c>
      <c r="HKY9">
        <f>'Business Drivers'!HKY341</f>
        <v>0</v>
      </c>
      <c r="HKZ9">
        <f>'Business Drivers'!HKZ341</f>
        <v>0</v>
      </c>
      <c r="HLA9">
        <f>'Business Drivers'!HLA341</f>
        <v>0</v>
      </c>
      <c r="HLB9">
        <f>'Business Drivers'!HLB341</f>
        <v>0</v>
      </c>
      <c r="HLC9">
        <f>'Business Drivers'!HLC341</f>
        <v>0</v>
      </c>
      <c r="HLD9">
        <f>'Business Drivers'!HLD341</f>
        <v>0</v>
      </c>
      <c r="HLE9">
        <f>'Business Drivers'!HLE341</f>
        <v>0</v>
      </c>
      <c r="HLF9">
        <f>'Business Drivers'!HLF341</f>
        <v>0</v>
      </c>
      <c r="HLG9">
        <f>'Business Drivers'!HLG341</f>
        <v>0</v>
      </c>
      <c r="HLH9">
        <f>'Business Drivers'!HLH341</f>
        <v>0</v>
      </c>
      <c r="HLI9">
        <f>'Business Drivers'!HLI341</f>
        <v>0</v>
      </c>
      <c r="HLJ9">
        <f>'Business Drivers'!HLJ341</f>
        <v>0</v>
      </c>
      <c r="HLK9">
        <f>'Business Drivers'!HLK341</f>
        <v>0</v>
      </c>
      <c r="HLL9">
        <f>'Business Drivers'!HLL341</f>
        <v>0</v>
      </c>
      <c r="HLM9">
        <f>'Business Drivers'!HLM341</f>
        <v>0</v>
      </c>
      <c r="HLN9">
        <f>'Business Drivers'!HLN341</f>
        <v>0</v>
      </c>
      <c r="HLO9">
        <f>'Business Drivers'!HLO341</f>
        <v>0</v>
      </c>
      <c r="HLP9">
        <f>'Business Drivers'!HLP341</f>
        <v>0</v>
      </c>
      <c r="HLQ9">
        <f>'Business Drivers'!HLQ341</f>
        <v>0</v>
      </c>
      <c r="HLR9">
        <f>'Business Drivers'!HLR341</f>
        <v>0</v>
      </c>
      <c r="HLS9">
        <f>'Business Drivers'!HLS341</f>
        <v>0</v>
      </c>
      <c r="HLT9">
        <f>'Business Drivers'!HLT341</f>
        <v>0</v>
      </c>
      <c r="HLU9">
        <f>'Business Drivers'!HLU341</f>
        <v>0</v>
      </c>
      <c r="HLV9">
        <f>'Business Drivers'!HLV341</f>
        <v>0</v>
      </c>
      <c r="HLW9">
        <f>'Business Drivers'!HLW341</f>
        <v>0</v>
      </c>
      <c r="HLX9">
        <f>'Business Drivers'!HLX341</f>
        <v>0</v>
      </c>
      <c r="HLY9">
        <f>'Business Drivers'!HLY341</f>
        <v>0</v>
      </c>
      <c r="HLZ9">
        <f>'Business Drivers'!HLZ341</f>
        <v>0</v>
      </c>
      <c r="HMA9">
        <f>'Business Drivers'!HMA341</f>
        <v>0</v>
      </c>
      <c r="HMB9">
        <f>'Business Drivers'!HMB341</f>
        <v>0</v>
      </c>
      <c r="HMC9">
        <f>'Business Drivers'!HMC341</f>
        <v>0</v>
      </c>
      <c r="HMD9">
        <f>'Business Drivers'!HMD341</f>
        <v>0</v>
      </c>
      <c r="HME9">
        <f>'Business Drivers'!HME341</f>
        <v>0</v>
      </c>
      <c r="HMF9">
        <f>'Business Drivers'!HMF341</f>
        <v>0</v>
      </c>
      <c r="HMG9">
        <f>'Business Drivers'!HMG341</f>
        <v>0</v>
      </c>
      <c r="HMH9">
        <f>'Business Drivers'!HMH341</f>
        <v>0</v>
      </c>
      <c r="HMI9">
        <f>'Business Drivers'!HMI341</f>
        <v>0</v>
      </c>
      <c r="HMJ9">
        <f>'Business Drivers'!HMJ341</f>
        <v>0</v>
      </c>
      <c r="HMK9">
        <f>'Business Drivers'!HMK341</f>
        <v>0</v>
      </c>
      <c r="HML9">
        <f>'Business Drivers'!HML341</f>
        <v>0</v>
      </c>
      <c r="HMM9">
        <f>'Business Drivers'!HMM341</f>
        <v>0</v>
      </c>
      <c r="HMN9">
        <f>'Business Drivers'!HMN341</f>
        <v>0</v>
      </c>
      <c r="HMO9">
        <f>'Business Drivers'!HMO341</f>
        <v>0</v>
      </c>
      <c r="HMP9">
        <f>'Business Drivers'!HMP341</f>
        <v>0</v>
      </c>
      <c r="HMQ9">
        <f>'Business Drivers'!HMQ341</f>
        <v>0</v>
      </c>
      <c r="HMR9">
        <f>'Business Drivers'!HMR341</f>
        <v>0</v>
      </c>
      <c r="HMS9">
        <f>'Business Drivers'!HMS341</f>
        <v>0</v>
      </c>
      <c r="HMT9">
        <f>'Business Drivers'!HMT341</f>
        <v>0</v>
      </c>
      <c r="HMU9">
        <f>'Business Drivers'!HMU341</f>
        <v>0</v>
      </c>
      <c r="HMV9">
        <f>'Business Drivers'!HMV341</f>
        <v>0</v>
      </c>
      <c r="HMW9">
        <f>'Business Drivers'!HMW341</f>
        <v>0</v>
      </c>
      <c r="HMX9">
        <f>'Business Drivers'!HMX341</f>
        <v>0</v>
      </c>
      <c r="HMY9">
        <f>'Business Drivers'!HMY341</f>
        <v>0</v>
      </c>
      <c r="HMZ9">
        <f>'Business Drivers'!HMZ341</f>
        <v>0</v>
      </c>
      <c r="HNA9">
        <f>'Business Drivers'!HNA341</f>
        <v>0</v>
      </c>
      <c r="HNB9">
        <f>'Business Drivers'!HNB341</f>
        <v>0</v>
      </c>
      <c r="HNC9">
        <f>'Business Drivers'!HNC341</f>
        <v>0</v>
      </c>
      <c r="HND9">
        <f>'Business Drivers'!HND341</f>
        <v>0</v>
      </c>
      <c r="HNE9">
        <f>'Business Drivers'!HNE341</f>
        <v>0</v>
      </c>
      <c r="HNF9">
        <f>'Business Drivers'!HNF341</f>
        <v>0</v>
      </c>
      <c r="HNG9">
        <f>'Business Drivers'!HNG341</f>
        <v>0</v>
      </c>
      <c r="HNH9">
        <f>'Business Drivers'!HNH341</f>
        <v>0</v>
      </c>
      <c r="HNI9">
        <f>'Business Drivers'!HNI341</f>
        <v>0</v>
      </c>
      <c r="HNJ9">
        <f>'Business Drivers'!HNJ341</f>
        <v>0</v>
      </c>
      <c r="HNK9">
        <f>'Business Drivers'!HNK341</f>
        <v>0</v>
      </c>
      <c r="HNL9">
        <f>'Business Drivers'!HNL341</f>
        <v>0</v>
      </c>
      <c r="HNM9">
        <f>'Business Drivers'!HNM341</f>
        <v>0</v>
      </c>
      <c r="HNN9">
        <f>'Business Drivers'!HNN341</f>
        <v>0</v>
      </c>
      <c r="HNO9">
        <f>'Business Drivers'!HNO341</f>
        <v>0</v>
      </c>
      <c r="HNP9">
        <f>'Business Drivers'!HNP341</f>
        <v>0</v>
      </c>
      <c r="HNQ9">
        <f>'Business Drivers'!HNQ341</f>
        <v>0</v>
      </c>
      <c r="HNR9">
        <f>'Business Drivers'!HNR341</f>
        <v>0</v>
      </c>
      <c r="HNS9">
        <f>'Business Drivers'!HNS341</f>
        <v>0</v>
      </c>
      <c r="HNT9">
        <f>'Business Drivers'!HNT341</f>
        <v>0</v>
      </c>
      <c r="HNU9">
        <f>'Business Drivers'!HNU341</f>
        <v>0</v>
      </c>
      <c r="HNV9">
        <f>'Business Drivers'!HNV341</f>
        <v>0</v>
      </c>
      <c r="HNW9">
        <f>'Business Drivers'!HNW341</f>
        <v>0</v>
      </c>
      <c r="HNX9">
        <f>'Business Drivers'!HNX341</f>
        <v>0</v>
      </c>
      <c r="HNY9">
        <f>'Business Drivers'!HNY341</f>
        <v>0</v>
      </c>
      <c r="HNZ9">
        <f>'Business Drivers'!HNZ341</f>
        <v>0</v>
      </c>
      <c r="HOA9">
        <f>'Business Drivers'!HOA341</f>
        <v>0</v>
      </c>
      <c r="HOB9">
        <f>'Business Drivers'!HOB341</f>
        <v>0</v>
      </c>
      <c r="HOC9">
        <f>'Business Drivers'!HOC341</f>
        <v>0</v>
      </c>
      <c r="HOD9">
        <f>'Business Drivers'!HOD341</f>
        <v>0</v>
      </c>
      <c r="HOE9">
        <f>'Business Drivers'!HOE341</f>
        <v>0</v>
      </c>
      <c r="HOF9">
        <f>'Business Drivers'!HOF341</f>
        <v>0</v>
      </c>
      <c r="HOG9">
        <f>'Business Drivers'!HOG341</f>
        <v>0</v>
      </c>
      <c r="HOH9">
        <f>'Business Drivers'!HOH341</f>
        <v>0</v>
      </c>
      <c r="HOI9">
        <f>'Business Drivers'!HOI341</f>
        <v>0</v>
      </c>
      <c r="HOJ9">
        <f>'Business Drivers'!HOJ341</f>
        <v>0</v>
      </c>
      <c r="HOK9">
        <f>'Business Drivers'!HOK341</f>
        <v>0</v>
      </c>
      <c r="HOL9">
        <f>'Business Drivers'!HOL341</f>
        <v>0</v>
      </c>
      <c r="HOM9">
        <f>'Business Drivers'!HOM341</f>
        <v>0</v>
      </c>
      <c r="HON9">
        <f>'Business Drivers'!HON341</f>
        <v>0</v>
      </c>
      <c r="HOO9">
        <f>'Business Drivers'!HOO341</f>
        <v>0</v>
      </c>
      <c r="HOP9">
        <f>'Business Drivers'!HOP341</f>
        <v>0</v>
      </c>
      <c r="HOQ9">
        <f>'Business Drivers'!HOQ341</f>
        <v>0</v>
      </c>
      <c r="HOR9">
        <f>'Business Drivers'!HOR341</f>
        <v>0</v>
      </c>
      <c r="HOS9">
        <f>'Business Drivers'!HOS341</f>
        <v>0</v>
      </c>
      <c r="HOT9">
        <f>'Business Drivers'!HOT341</f>
        <v>0</v>
      </c>
      <c r="HOU9">
        <f>'Business Drivers'!HOU341</f>
        <v>0</v>
      </c>
      <c r="HOV9">
        <f>'Business Drivers'!HOV341</f>
        <v>0</v>
      </c>
      <c r="HOW9">
        <f>'Business Drivers'!HOW341</f>
        <v>0</v>
      </c>
      <c r="HOX9">
        <f>'Business Drivers'!HOX341</f>
        <v>0</v>
      </c>
      <c r="HOY9">
        <f>'Business Drivers'!HOY341</f>
        <v>0</v>
      </c>
      <c r="HOZ9">
        <f>'Business Drivers'!HOZ341</f>
        <v>0</v>
      </c>
      <c r="HPA9">
        <f>'Business Drivers'!HPA341</f>
        <v>0</v>
      </c>
      <c r="HPB9">
        <f>'Business Drivers'!HPB341</f>
        <v>0</v>
      </c>
      <c r="HPC9">
        <f>'Business Drivers'!HPC341</f>
        <v>0</v>
      </c>
      <c r="HPD9">
        <f>'Business Drivers'!HPD341</f>
        <v>0</v>
      </c>
      <c r="HPE9">
        <f>'Business Drivers'!HPE341</f>
        <v>0</v>
      </c>
      <c r="HPF9">
        <f>'Business Drivers'!HPF341</f>
        <v>0</v>
      </c>
      <c r="HPG9">
        <f>'Business Drivers'!HPG341</f>
        <v>0</v>
      </c>
      <c r="HPH9">
        <f>'Business Drivers'!HPH341</f>
        <v>0</v>
      </c>
      <c r="HPI9">
        <f>'Business Drivers'!HPI341</f>
        <v>0</v>
      </c>
      <c r="HPJ9">
        <f>'Business Drivers'!HPJ341</f>
        <v>0</v>
      </c>
      <c r="HPK9">
        <f>'Business Drivers'!HPK341</f>
        <v>0</v>
      </c>
      <c r="HPL9">
        <f>'Business Drivers'!HPL341</f>
        <v>0</v>
      </c>
      <c r="HPM9">
        <f>'Business Drivers'!HPM341</f>
        <v>0</v>
      </c>
      <c r="HPN9">
        <f>'Business Drivers'!HPN341</f>
        <v>0</v>
      </c>
      <c r="HPO9">
        <f>'Business Drivers'!HPO341</f>
        <v>0</v>
      </c>
      <c r="HPP9">
        <f>'Business Drivers'!HPP341</f>
        <v>0</v>
      </c>
      <c r="HPQ9">
        <f>'Business Drivers'!HPQ341</f>
        <v>0</v>
      </c>
      <c r="HPR9">
        <f>'Business Drivers'!HPR341</f>
        <v>0</v>
      </c>
      <c r="HPS9">
        <f>'Business Drivers'!HPS341</f>
        <v>0</v>
      </c>
      <c r="HPT9">
        <f>'Business Drivers'!HPT341</f>
        <v>0</v>
      </c>
      <c r="HPU9">
        <f>'Business Drivers'!HPU341</f>
        <v>0</v>
      </c>
      <c r="HPV9">
        <f>'Business Drivers'!HPV341</f>
        <v>0</v>
      </c>
      <c r="HPW9">
        <f>'Business Drivers'!HPW341</f>
        <v>0</v>
      </c>
      <c r="HPX9">
        <f>'Business Drivers'!HPX341</f>
        <v>0</v>
      </c>
      <c r="HPY9">
        <f>'Business Drivers'!HPY341</f>
        <v>0</v>
      </c>
      <c r="HPZ9">
        <f>'Business Drivers'!HPZ341</f>
        <v>0</v>
      </c>
      <c r="HQA9">
        <f>'Business Drivers'!HQA341</f>
        <v>0</v>
      </c>
      <c r="HQB9">
        <f>'Business Drivers'!HQB341</f>
        <v>0</v>
      </c>
      <c r="HQC9">
        <f>'Business Drivers'!HQC341</f>
        <v>0</v>
      </c>
      <c r="HQD9">
        <f>'Business Drivers'!HQD341</f>
        <v>0</v>
      </c>
      <c r="HQE9">
        <f>'Business Drivers'!HQE341</f>
        <v>0</v>
      </c>
      <c r="HQF9">
        <f>'Business Drivers'!HQF341</f>
        <v>0</v>
      </c>
      <c r="HQG9">
        <f>'Business Drivers'!HQG341</f>
        <v>0</v>
      </c>
      <c r="HQH9">
        <f>'Business Drivers'!HQH341</f>
        <v>0</v>
      </c>
      <c r="HQI9">
        <f>'Business Drivers'!HQI341</f>
        <v>0</v>
      </c>
      <c r="HQJ9">
        <f>'Business Drivers'!HQJ341</f>
        <v>0</v>
      </c>
      <c r="HQK9">
        <f>'Business Drivers'!HQK341</f>
        <v>0</v>
      </c>
      <c r="HQL9">
        <f>'Business Drivers'!HQL341</f>
        <v>0</v>
      </c>
      <c r="HQM9">
        <f>'Business Drivers'!HQM341</f>
        <v>0</v>
      </c>
      <c r="HQN9">
        <f>'Business Drivers'!HQN341</f>
        <v>0</v>
      </c>
      <c r="HQO9">
        <f>'Business Drivers'!HQO341</f>
        <v>0</v>
      </c>
      <c r="HQP9">
        <f>'Business Drivers'!HQP341</f>
        <v>0</v>
      </c>
      <c r="HQQ9">
        <f>'Business Drivers'!HQQ341</f>
        <v>0</v>
      </c>
      <c r="HQR9">
        <f>'Business Drivers'!HQR341</f>
        <v>0</v>
      </c>
      <c r="HQS9">
        <f>'Business Drivers'!HQS341</f>
        <v>0</v>
      </c>
      <c r="HQT9">
        <f>'Business Drivers'!HQT341</f>
        <v>0</v>
      </c>
      <c r="HQU9">
        <f>'Business Drivers'!HQU341</f>
        <v>0</v>
      </c>
      <c r="HQV9">
        <f>'Business Drivers'!HQV341</f>
        <v>0</v>
      </c>
      <c r="HQW9">
        <f>'Business Drivers'!HQW341</f>
        <v>0</v>
      </c>
      <c r="HQX9">
        <f>'Business Drivers'!HQX341</f>
        <v>0</v>
      </c>
      <c r="HQY9">
        <f>'Business Drivers'!HQY341</f>
        <v>0</v>
      </c>
      <c r="HQZ9">
        <f>'Business Drivers'!HQZ341</f>
        <v>0</v>
      </c>
      <c r="HRA9">
        <f>'Business Drivers'!HRA341</f>
        <v>0</v>
      </c>
      <c r="HRB9">
        <f>'Business Drivers'!HRB341</f>
        <v>0</v>
      </c>
      <c r="HRC9">
        <f>'Business Drivers'!HRC341</f>
        <v>0</v>
      </c>
      <c r="HRD9">
        <f>'Business Drivers'!HRD341</f>
        <v>0</v>
      </c>
      <c r="HRE9">
        <f>'Business Drivers'!HRE341</f>
        <v>0</v>
      </c>
      <c r="HRF9">
        <f>'Business Drivers'!HRF341</f>
        <v>0</v>
      </c>
      <c r="HRG9">
        <f>'Business Drivers'!HRG341</f>
        <v>0</v>
      </c>
      <c r="HRH9">
        <f>'Business Drivers'!HRH341</f>
        <v>0</v>
      </c>
      <c r="HRI9">
        <f>'Business Drivers'!HRI341</f>
        <v>0</v>
      </c>
      <c r="HRJ9">
        <f>'Business Drivers'!HRJ341</f>
        <v>0</v>
      </c>
      <c r="HRK9">
        <f>'Business Drivers'!HRK341</f>
        <v>0</v>
      </c>
      <c r="HRL9">
        <f>'Business Drivers'!HRL341</f>
        <v>0</v>
      </c>
      <c r="HRM9">
        <f>'Business Drivers'!HRM341</f>
        <v>0</v>
      </c>
      <c r="HRN9">
        <f>'Business Drivers'!HRN341</f>
        <v>0</v>
      </c>
      <c r="HRO9">
        <f>'Business Drivers'!HRO341</f>
        <v>0</v>
      </c>
      <c r="HRP9">
        <f>'Business Drivers'!HRP341</f>
        <v>0</v>
      </c>
      <c r="HRQ9">
        <f>'Business Drivers'!HRQ341</f>
        <v>0</v>
      </c>
      <c r="HRR9">
        <f>'Business Drivers'!HRR341</f>
        <v>0</v>
      </c>
      <c r="HRS9">
        <f>'Business Drivers'!HRS341</f>
        <v>0</v>
      </c>
      <c r="HRT9">
        <f>'Business Drivers'!HRT341</f>
        <v>0</v>
      </c>
      <c r="HRU9">
        <f>'Business Drivers'!HRU341</f>
        <v>0</v>
      </c>
      <c r="HRV9">
        <f>'Business Drivers'!HRV341</f>
        <v>0</v>
      </c>
      <c r="HRW9">
        <f>'Business Drivers'!HRW341</f>
        <v>0</v>
      </c>
      <c r="HRX9">
        <f>'Business Drivers'!HRX341</f>
        <v>0</v>
      </c>
      <c r="HRY9">
        <f>'Business Drivers'!HRY341</f>
        <v>0</v>
      </c>
      <c r="HRZ9">
        <f>'Business Drivers'!HRZ341</f>
        <v>0</v>
      </c>
      <c r="HSA9">
        <f>'Business Drivers'!HSA341</f>
        <v>0</v>
      </c>
      <c r="HSB9">
        <f>'Business Drivers'!HSB341</f>
        <v>0</v>
      </c>
      <c r="HSC9">
        <f>'Business Drivers'!HSC341</f>
        <v>0</v>
      </c>
      <c r="HSD9">
        <f>'Business Drivers'!HSD341</f>
        <v>0</v>
      </c>
      <c r="HSE9">
        <f>'Business Drivers'!HSE341</f>
        <v>0</v>
      </c>
      <c r="HSF9">
        <f>'Business Drivers'!HSF341</f>
        <v>0</v>
      </c>
      <c r="HSG9">
        <f>'Business Drivers'!HSG341</f>
        <v>0</v>
      </c>
      <c r="HSH9">
        <f>'Business Drivers'!HSH341</f>
        <v>0</v>
      </c>
      <c r="HSI9">
        <f>'Business Drivers'!HSI341</f>
        <v>0</v>
      </c>
      <c r="HSJ9">
        <f>'Business Drivers'!HSJ341</f>
        <v>0</v>
      </c>
      <c r="HSK9">
        <f>'Business Drivers'!HSK341</f>
        <v>0</v>
      </c>
      <c r="HSL9">
        <f>'Business Drivers'!HSL341</f>
        <v>0</v>
      </c>
      <c r="HSM9">
        <f>'Business Drivers'!HSM341</f>
        <v>0</v>
      </c>
      <c r="HSN9">
        <f>'Business Drivers'!HSN341</f>
        <v>0</v>
      </c>
      <c r="HSO9">
        <f>'Business Drivers'!HSO341</f>
        <v>0</v>
      </c>
      <c r="HSP9">
        <f>'Business Drivers'!HSP341</f>
        <v>0</v>
      </c>
      <c r="HSQ9">
        <f>'Business Drivers'!HSQ341</f>
        <v>0</v>
      </c>
      <c r="HSR9">
        <f>'Business Drivers'!HSR341</f>
        <v>0</v>
      </c>
      <c r="HSS9">
        <f>'Business Drivers'!HSS341</f>
        <v>0</v>
      </c>
      <c r="HST9">
        <f>'Business Drivers'!HST341</f>
        <v>0</v>
      </c>
      <c r="HSU9">
        <f>'Business Drivers'!HSU341</f>
        <v>0</v>
      </c>
      <c r="HSV9">
        <f>'Business Drivers'!HSV341</f>
        <v>0</v>
      </c>
      <c r="HSW9">
        <f>'Business Drivers'!HSW341</f>
        <v>0</v>
      </c>
      <c r="HSX9">
        <f>'Business Drivers'!HSX341</f>
        <v>0</v>
      </c>
      <c r="HSY9">
        <f>'Business Drivers'!HSY341</f>
        <v>0</v>
      </c>
      <c r="HSZ9">
        <f>'Business Drivers'!HSZ341</f>
        <v>0</v>
      </c>
      <c r="HTA9">
        <f>'Business Drivers'!HTA341</f>
        <v>0</v>
      </c>
      <c r="HTB9">
        <f>'Business Drivers'!HTB341</f>
        <v>0</v>
      </c>
      <c r="HTC9">
        <f>'Business Drivers'!HTC341</f>
        <v>0</v>
      </c>
      <c r="HTD9">
        <f>'Business Drivers'!HTD341</f>
        <v>0</v>
      </c>
      <c r="HTE9">
        <f>'Business Drivers'!HTE341</f>
        <v>0</v>
      </c>
      <c r="HTF9">
        <f>'Business Drivers'!HTF341</f>
        <v>0</v>
      </c>
      <c r="HTG9">
        <f>'Business Drivers'!HTG341</f>
        <v>0</v>
      </c>
      <c r="HTH9">
        <f>'Business Drivers'!HTH341</f>
        <v>0</v>
      </c>
      <c r="HTI9">
        <f>'Business Drivers'!HTI341</f>
        <v>0</v>
      </c>
      <c r="HTJ9">
        <f>'Business Drivers'!HTJ341</f>
        <v>0</v>
      </c>
      <c r="HTK9">
        <f>'Business Drivers'!HTK341</f>
        <v>0</v>
      </c>
      <c r="HTL9">
        <f>'Business Drivers'!HTL341</f>
        <v>0</v>
      </c>
      <c r="HTM9">
        <f>'Business Drivers'!HTM341</f>
        <v>0</v>
      </c>
      <c r="HTN9">
        <f>'Business Drivers'!HTN341</f>
        <v>0</v>
      </c>
      <c r="HTO9">
        <f>'Business Drivers'!HTO341</f>
        <v>0</v>
      </c>
      <c r="HTP9">
        <f>'Business Drivers'!HTP341</f>
        <v>0</v>
      </c>
      <c r="HTQ9">
        <f>'Business Drivers'!HTQ341</f>
        <v>0</v>
      </c>
      <c r="HTR9">
        <f>'Business Drivers'!HTR341</f>
        <v>0</v>
      </c>
      <c r="HTS9">
        <f>'Business Drivers'!HTS341</f>
        <v>0</v>
      </c>
      <c r="HTT9">
        <f>'Business Drivers'!HTT341</f>
        <v>0</v>
      </c>
      <c r="HTU9">
        <f>'Business Drivers'!HTU341</f>
        <v>0</v>
      </c>
      <c r="HTV9">
        <f>'Business Drivers'!HTV341</f>
        <v>0</v>
      </c>
      <c r="HTW9">
        <f>'Business Drivers'!HTW341</f>
        <v>0</v>
      </c>
      <c r="HTX9">
        <f>'Business Drivers'!HTX341</f>
        <v>0</v>
      </c>
      <c r="HTY9">
        <f>'Business Drivers'!HTY341</f>
        <v>0</v>
      </c>
      <c r="HTZ9">
        <f>'Business Drivers'!HTZ341</f>
        <v>0</v>
      </c>
      <c r="HUA9">
        <f>'Business Drivers'!HUA341</f>
        <v>0</v>
      </c>
      <c r="HUB9">
        <f>'Business Drivers'!HUB341</f>
        <v>0</v>
      </c>
      <c r="HUC9">
        <f>'Business Drivers'!HUC341</f>
        <v>0</v>
      </c>
      <c r="HUD9">
        <f>'Business Drivers'!HUD341</f>
        <v>0</v>
      </c>
      <c r="HUE9">
        <f>'Business Drivers'!HUE341</f>
        <v>0</v>
      </c>
      <c r="HUF9">
        <f>'Business Drivers'!HUF341</f>
        <v>0</v>
      </c>
      <c r="HUG9">
        <f>'Business Drivers'!HUG341</f>
        <v>0</v>
      </c>
      <c r="HUH9">
        <f>'Business Drivers'!HUH341</f>
        <v>0</v>
      </c>
      <c r="HUI9">
        <f>'Business Drivers'!HUI341</f>
        <v>0</v>
      </c>
      <c r="HUJ9">
        <f>'Business Drivers'!HUJ341</f>
        <v>0</v>
      </c>
      <c r="HUK9">
        <f>'Business Drivers'!HUK341</f>
        <v>0</v>
      </c>
      <c r="HUL9">
        <f>'Business Drivers'!HUL341</f>
        <v>0</v>
      </c>
      <c r="HUM9">
        <f>'Business Drivers'!HUM341</f>
        <v>0</v>
      </c>
      <c r="HUN9">
        <f>'Business Drivers'!HUN341</f>
        <v>0</v>
      </c>
      <c r="HUO9">
        <f>'Business Drivers'!HUO341</f>
        <v>0</v>
      </c>
      <c r="HUP9">
        <f>'Business Drivers'!HUP341</f>
        <v>0</v>
      </c>
      <c r="HUQ9">
        <f>'Business Drivers'!HUQ341</f>
        <v>0</v>
      </c>
      <c r="HUR9">
        <f>'Business Drivers'!HUR341</f>
        <v>0</v>
      </c>
      <c r="HUS9">
        <f>'Business Drivers'!HUS341</f>
        <v>0</v>
      </c>
      <c r="HUT9">
        <f>'Business Drivers'!HUT341</f>
        <v>0</v>
      </c>
      <c r="HUU9">
        <f>'Business Drivers'!HUU341</f>
        <v>0</v>
      </c>
      <c r="HUV9">
        <f>'Business Drivers'!HUV341</f>
        <v>0</v>
      </c>
      <c r="HUW9">
        <f>'Business Drivers'!HUW341</f>
        <v>0</v>
      </c>
      <c r="HUX9">
        <f>'Business Drivers'!HUX341</f>
        <v>0</v>
      </c>
      <c r="HUY9">
        <f>'Business Drivers'!HUY341</f>
        <v>0</v>
      </c>
      <c r="HUZ9">
        <f>'Business Drivers'!HUZ341</f>
        <v>0</v>
      </c>
      <c r="HVA9">
        <f>'Business Drivers'!HVA341</f>
        <v>0</v>
      </c>
      <c r="HVB9">
        <f>'Business Drivers'!HVB341</f>
        <v>0</v>
      </c>
      <c r="HVC9">
        <f>'Business Drivers'!HVC341</f>
        <v>0</v>
      </c>
      <c r="HVD9">
        <f>'Business Drivers'!HVD341</f>
        <v>0</v>
      </c>
      <c r="HVE9">
        <f>'Business Drivers'!HVE341</f>
        <v>0</v>
      </c>
      <c r="HVF9">
        <f>'Business Drivers'!HVF341</f>
        <v>0</v>
      </c>
      <c r="HVG9">
        <f>'Business Drivers'!HVG341</f>
        <v>0</v>
      </c>
      <c r="HVH9">
        <f>'Business Drivers'!HVH341</f>
        <v>0</v>
      </c>
      <c r="HVI9">
        <f>'Business Drivers'!HVI341</f>
        <v>0</v>
      </c>
      <c r="HVJ9">
        <f>'Business Drivers'!HVJ341</f>
        <v>0</v>
      </c>
      <c r="HVK9">
        <f>'Business Drivers'!HVK341</f>
        <v>0</v>
      </c>
      <c r="HVL9">
        <f>'Business Drivers'!HVL341</f>
        <v>0</v>
      </c>
      <c r="HVM9">
        <f>'Business Drivers'!HVM341</f>
        <v>0</v>
      </c>
      <c r="HVN9">
        <f>'Business Drivers'!HVN341</f>
        <v>0</v>
      </c>
      <c r="HVO9">
        <f>'Business Drivers'!HVO341</f>
        <v>0</v>
      </c>
      <c r="HVP9">
        <f>'Business Drivers'!HVP341</f>
        <v>0</v>
      </c>
      <c r="HVQ9">
        <f>'Business Drivers'!HVQ341</f>
        <v>0</v>
      </c>
      <c r="HVR9">
        <f>'Business Drivers'!HVR341</f>
        <v>0</v>
      </c>
      <c r="HVS9">
        <f>'Business Drivers'!HVS341</f>
        <v>0</v>
      </c>
      <c r="HVT9">
        <f>'Business Drivers'!HVT341</f>
        <v>0</v>
      </c>
      <c r="HVU9">
        <f>'Business Drivers'!HVU341</f>
        <v>0</v>
      </c>
      <c r="HVV9">
        <f>'Business Drivers'!HVV341</f>
        <v>0</v>
      </c>
      <c r="HVW9">
        <f>'Business Drivers'!HVW341</f>
        <v>0</v>
      </c>
      <c r="HVX9">
        <f>'Business Drivers'!HVX341</f>
        <v>0</v>
      </c>
      <c r="HVY9">
        <f>'Business Drivers'!HVY341</f>
        <v>0</v>
      </c>
      <c r="HVZ9">
        <f>'Business Drivers'!HVZ341</f>
        <v>0</v>
      </c>
      <c r="HWA9">
        <f>'Business Drivers'!HWA341</f>
        <v>0</v>
      </c>
      <c r="HWB9">
        <f>'Business Drivers'!HWB341</f>
        <v>0</v>
      </c>
      <c r="HWC9">
        <f>'Business Drivers'!HWC341</f>
        <v>0</v>
      </c>
      <c r="HWD9">
        <f>'Business Drivers'!HWD341</f>
        <v>0</v>
      </c>
      <c r="HWE9">
        <f>'Business Drivers'!HWE341</f>
        <v>0</v>
      </c>
      <c r="HWF9">
        <f>'Business Drivers'!HWF341</f>
        <v>0</v>
      </c>
      <c r="HWG9">
        <f>'Business Drivers'!HWG341</f>
        <v>0</v>
      </c>
      <c r="HWH9">
        <f>'Business Drivers'!HWH341</f>
        <v>0</v>
      </c>
      <c r="HWI9">
        <f>'Business Drivers'!HWI341</f>
        <v>0</v>
      </c>
      <c r="HWJ9">
        <f>'Business Drivers'!HWJ341</f>
        <v>0</v>
      </c>
      <c r="HWK9">
        <f>'Business Drivers'!HWK341</f>
        <v>0</v>
      </c>
      <c r="HWL9">
        <f>'Business Drivers'!HWL341</f>
        <v>0</v>
      </c>
      <c r="HWM9">
        <f>'Business Drivers'!HWM341</f>
        <v>0</v>
      </c>
      <c r="HWN9">
        <f>'Business Drivers'!HWN341</f>
        <v>0</v>
      </c>
      <c r="HWO9">
        <f>'Business Drivers'!HWO341</f>
        <v>0</v>
      </c>
      <c r="HWP9">
        <f>'Business Drivers'!HWP341</f>
        <v>0</v>
      </c>
      <c r="HWQ9">
        <f>'Business Drivers'!HWQ341</f>
        <v>0</v>
      </c>
      <c r="HWR9">
        <f>'Business Drivers'!HWR341</f>
        <v>0</v>
      </c>
      <c r="HWS9">
        <f>'Business Drivers'!HWS341</f>
        <v>0</v>
      </c>
      <c r="HWT9">
        <f>'Business Drivers'!HWT341</f>
        <v>0</v>
      </c>
      <c r="HWU9">
        <f>'Business Drivers'!HWU341</f>
        <v>0</v>
      </c>
      <c r="HWV9">
        <f>'Business Drivers'!HWV341</f>
        <v>0</v>
      </c>
      <c r="HWW9">
        <f>'Business Drivers'!HWW341</f>
        <v>0</v>
      </c>
      <c r="HWX9">
        <f>'Business Drivers'!HWX341</f>
        <v>0</v>
      </c>
      <c r="HWY9">
        <f>'Business Drivers'!HWY341</f>
        <v>0</v>
      </c>
      <c r="HWZ9">
        <f>'Business Drivers'!HWZ341</f>
        <v>0</v>
      </c>
      <c r="HXA9">
        <f>'Business Drivers'!HXA341</f>
        <v>0</v>
      </c>
      <c r="HXB9">
        <f>'Business Drivers'!HXB341</f>
        <v>0</v>
      </c>
      <c r="HXC9">
        <f>'Business Drivers'!HXC341</f>
        <v>0</v>
      </c>
      <c r="HXD9">
        <f>'Business Drivers'!HXD341</f>
        <v>0</v>
      </c>
      <c r="HXE9">
        <f>'Business Drivers'!HXE341</f>
        <v>0</v>
      </c>
      <c r="HXF9">
        <f>'Business Drivers'!HXF341</f>
        <v>0</v>
      </c>
      <c r="HXG9">
        <f>'Business Drivers'!HXG341</f>
        <v>0</v>
      </c>
      <c r="HXH9">
        <f>'Business Drivers'!HXH341</f>
        <v>0</v>
      </c>
      <c r="HXI9">
        <f>'Business Drivers'!HXI341</f>
        <v>0</v>
      </c>
      <c r="HXJ9">
        <f>'Business Drivers'!HXJ341</f>
        <v>0</v>
      </c>
      <c r="HXK9">
        <f>'Business Drivers'!HXK341</f>
        <v>0</v>
      </c>
      <c r="HXL9">
        <f>'Business Drivers'!HXL341</f>
        <v>0</v>
      </c>
      <c r="HXM9">
        <f>'Business Drivers'!HXM341</f>
        <v>0</v>
      </c>
      <c r="HXN9">
        <f>'Business Drivers'!HXN341</f>
        <v>0</v>
      </c>
      <c r="HXO9">
        <f>'Business Drivers'!HXO341</f>
        <v>0</v>
      </c>
      <c r="HXP9">
        <f>'Business Drivers'!HXP341</f>
        <v>0</v>
      </c>
      <c r="HXQ9">
        <f>'Business Drivers'!HXQ341</f>
        <v>0</v>
      </c>
      <c r="HXR9">
        <f>'Business Drivers'!HXR341</f>
        <v>0</v>
      </c>
      <c r="HXS9">
        <f>'Business Drivers'!HXS341</f>
        <v>0</v>
      </c>
      <c r="HXT9">
        <f>'Business Drivers'!HXT341</f>
        <v>0</v>
      </c>
      <c r="HXU9">
        <f>'Business Drivers'!HXU341</f>
        <v>0</v>
      </c>
      <c r="HXV9">
        <f>'Business Drivers'!HXV341</f>
        <v>0</v>
      </c>
      <c r="HXW9">
        <f>'Business Drivers'!HXW341</f>
        <v>0</v>
      </c>
      <c r="HXX9">
        <f>'Business Drivers'!HXX341</f>
        <v>0</v>
      </c>
      <c r="HXY9">
        <f>'Business Drivers'!HXY341</f>
        <v>0</v>
      </c>
      <c r="HXZ9">
        <f>'Business Drivers'!HXZ341</f>
        <v>0</v>
      </c>
      <c r="HYA9">
        <f>'Business Drivers'!HYA341</f>
        <v>0</v>
      </c>
      <c r="HYB9">
        <f>'Business Drivers'!HYB341</f>
        <v>0</v>
      </c>
      <c r="HYC9">
        <f>'Business Drivers'!HYC341</f>
        <v>0</v>
      </c>
      <c r="HYD9">
        <f>'Business Drivers'!HYD341</f>
        <v>0</v>
      </c>
      <c r="HYE9">
        <f>'Business Drivers'!HYE341</f>
        <v>0</v>
      </c>
      <c r="HYF9">
        <f>'Business Drivers'!HYF341</f>
        <v>0</v>
      </c>
      <c r="HYG9">
        <f>'Business Drivers'!HYG341</f>
        <v>0</v>
      </c>
      <c r="HYH9">
        <f>'Business Drivers'!HYH341</f>
        <v>0</v>
      </c>
      <c r="HYI9">
        <f>'Business Drivers'!HYI341</f>
        <v>0</v>
      </c>
      <c r="HYJ9">
        <f>'Business Drivers'!HYJ341</f>
        <v>0</v>
      </c>
      <c r="HYK9">
        <f>'Business Drivers'!HYK341</f>
        <v>0</v>
      </c>
      <c r="HYL9">
        <f>'Business Drivers'!HYL341</f>
        <v>0</v>
      </c>
      <c r="HYM9">
        <f>'Business Drivers'!HYM341</f>
        <v>0</v>
      </c>
      <c r="HYN9">
        <f>'Business Drivers'!HYN341</f>
        <v>0</v>
      </c>
      <c r="HYO9">
        <f>'Business Drivers'!HYO341</f>
        <v>0</v>
      </c>
      <c r="HYP9">
        <f>'Business Drivers'!HYP341</f>
        <v>0</v>
      </c>
      <c r="HYQ9">
        <f>'Business Drivers'!HYQ341</f>
        <v>0</v>
      </c>
      <c r="HYR9">
        <f>'Business Drivers'!HYR341</f>
        <v>0</v>
      </c>
      <c r="HYS9">
        <f>'Business Drivers'!HYS341</f>
        <v>0</v>
      </c>
      <c r="HYT9">
        <f>'Business Drivers'!HYT341</f>
        <v>0</v>
      </c>
      <c r="HYU9">
        <f>'Business Drivers'!HYU341</f>
        <v>0</v>
      </c>
      <c r="HYV9">
        <f>'Business Drivers'!HYV341</f>
        <v>0</v>
      </c>
      <c r="HYW9">
        <f>'Business Drivers'!HYW341</f>
        <v>0</v>
      </c>
      <c r="HYX9">
        <f>'Business Drivers'!HYX341</f>
        <v>0</v>
      </c>
      <c r="HYY9">
        <f>'Business Drivers'!HYY341</f>
        <v>0</v>
      </c>
      <c r="HYZ9">
        <f>'Business Drivers'!HYZ341</f>
        <v>0</v>
      </c>
      <c r="HZA9">
        <f>'Business Drivers'!HZA341</f>
        <v>0</v>
      </c>
      <c r="HZB9">
        <f>'Business Drivers'!HZB341</f>
        <v>0</v>
      </c>
      <c r="HZC9">
        <f>'Business Drivers'!HZC341</f>
        <v>0</v>
      </c>
      <c r="HZD9">
        <f>'Business Drivers'!HZD341</f>
        <v>0</v>
      </c>
      <c r="HZE9">
        <f>'Business Drivers'!HZE341</f>
        <v>0</v>
      </c>
      <c r="HZF9">
        <f>'Business Drivers'!HZF341</f>
        <v>0</v>
      </c>
      <c r="HZG9">
        <f>'Business Drivers'!HZG341</f>
        <v>0</v>
      </c>
      <c r="HZH9">
        <f>'Business Drivers'!HZH341</f>
        <v>0</v>
      </c>
      <c r="HZI9">
        <f>'Business Drivers'!HZI341</f>
        <v>0</v>
      </c>
      <c r="HZJ9">
        <f>'Business Drivers'!HZJ341</f>
        <v>0</v>
      </c>
      <c r="HZK9">
        <f>'Business Drivers'!HZK341</f>
        <v>0</v>
      </c>
      <c r="HZL9">
        <f>'Business Drivers'!HZL341</f>
        <v>0</v>
      </c>
      <c r="HZM9">
        <f>'Business Drivers'!HZM341</f>
        <v>0</v>
      </c>
      <c r="HZN9">
        <f>'Business Drivers'!HZN341</f>
        <v>0</v>
      </c>
      <c r="HZO9">
        <f>'Business Drivers'!HZO341</f>
        <v>0</v>
      </c>
      <c r="HZP9">
        <f>'Business Drivers'!HZP341</f>
        <v>0</v>
      </c>
      <c r="HZQ9">
        <f>'Business Drivers'!HZQ341</f>
        <v>0</v>
      </c>
      <c r="HZR9">
        <f>'Business Drivers'!HZR341</f>
        <v>0</v>
      </c>
      <c r="HZS9">
        <f>'Business Drivers'!HZS341</f>
        <v>0</v>
      </c>
      <c r="HZT9">
        <f>'Business Drivers'!HZT341</f>
        <v>0</v>
      </c>
      <c r="HZU9">
        <f>'Business Drivers'!HZU341</f>
        <v>0</v>
      </c>
      <c r="HZV9">
        <f>'Business Drivers'!HZV341</f>
        <v>0</v>
      </c>
      <c r="HZW9">
        <f>'Business Drivers'!HZW341</f>
        <v>0</v>
      </c>
      <c r="HZX9">
        <f>'Business Drivers'!HZX341</f>
        <v>0</v>
      </c>
      <c r="HZY9">
        <f>'Business Drivers'!HZY341</f>
        <v>0</v>
      </c>
      <c r="HZZ9">
        <f>'Business Drivers'!HZZ341</f>
        <v>0</v>
      </c>
      <c r="IAA9">
        <f>'Business Drivers'!IAA341</f>
        <v>0</v>
      </c>
      <c r="IAB9">
        <f>'Business Drivers'!IAB341</f>
        <v>0</v>
      </c>
      <c r="IAC9">
        <f>'Business Drivers'!IAC341</f>
        <v>0</v>
      </c>
      <c r="IAD9">
        <f>'Business Drivers'!IAD341</f>
        <v>0</v>
      </c>
      <c r="IAE9">
        <f>'Business Drivers'!IAE341</f>
        <v>0</v>
      </c>
      <c r="IAF9">
        <f>'Business Drivers'!IAF341</f>
        <v>0</v>
      </c>
      <c r="IAG9">
        <f>'Business Drivers'!IAG341</f>
        <v>0</v>
      </c>
      <c r="IAH9">
        <f>'Business Drivers'!IAH341</f>
        <v>0</v>
      </c>
      <c r="IAI9">
        <f>'Business Drivers'!IAI341</f>
        <v>0</v>
      </c>
      <c r="IAJ9">
        <f>'Business Drivers'!IAJ341</f>
        <v>0</v>
      </c>
      <c r="IAK9">
        <f>'Business Drivers'!IAK341</f>
        <v>0</v>
      </c>
      <c r="IAL9">
        <f>'Business Drivers'!IAL341</f>
        <v>0</v>
      </c>
      <c r="IAM9">
        <f>'Business Drivers'!IAM341</f>
        <v>0</v>
      </c>
      <c r="IAN9">
        <f>'Business Drivers'!IAN341</f>
        <v>0</v>
      </c>
      <c r="IAO9">
        <f>'Business Drivers'!IAO341</f>
        <v>0</v>
      </c>
      <c r="IAP9">
        <f>'Business Drivers'!IAP341</f>
        <v>0</v>
      </c>
      <c r="IAQ9">
        <f>'Business Drivers'!IAQ341</f>
        <v>0</v>
      </c>
      <c r="IAR9">
        <f>'Business Drivers'!IAR341</f>
        <v>0</v>
      </c>
      <c r="IAS9">
        <f>'Business Drivers'!IAS341</f>
        <v>0</v>
      </c>
      <c r="IAT9">
        <f>'Business Drivers'!IAT341</f>
        <v>0</v>
      </c>
      <c r="IAU9">
        <f>'Business Drivers'!IAU341</f>
        <v>0</v>
      </c>
      <c r="IAV9">
        <f>'Business Drivers'!IAV341</f>
        <v>0</v>
      </c>
      <c r="IAW9">
        <f>'Business Drivers'!IAW341</f>
        <v>0</v>
      </c>
      <c r="IAX9">
        <f>'Business Drivers'!IAX341</f>
        <v>0</v>
      </c>
      <c r="IAY9">
        <f>'Business Drivers'!IAY341</f>
        <v>0</v>
      </c>
      <c r="IAZ9">
        <f>'Business Drivers'!IAZ341</f>
        <v>0</v>
      </c>
      <c r="IBA9">
        <f>'Business Drivers'!IBA341</f>
        <v>0</v>
      </c>
      <c r="IBB9">
        <f>'Business Drivers'!IBB341</f>
        <v>0</v>
      </c>
      <c r="IBC9">
        <f>'Business Drivers'!IBC341</f>
        <v>0</v>
      </c>
      <c r="IBD9">
        <f>'Business Drivers'!IBD341</f>
        <v>0</v>
      </c>
      <c r="IBE9">
        <f>'Business Drivers'!IBE341</f>
        <v>0</v>
      </c>
      <c r="IBF9">
        <f>'Business Drivers'!IBF341</f>
        <v>0</v>
      </c>
      <c r="IBG9">
        <f>'Business Drivers'!IBG341</f>
        <v>0</v>
      </c>
      <c r="IBH9">
        <f>'Business Drivers'!IBH341</f>
        <v>0</v>
      </c>
      <c r="IBI9">
        <f>'Business Drivers'!IBI341</f>
        <v>0</v>
      </c>
      <c r="IBJ9">
        <f>'Business Drivers'!IBJ341</f>
        <v>0</v>
      </c>
      <c r="IBK9">
        <f>'Business Drivers'!IBK341</f>
        <v>0</v>
      </c>
      <c r="IBL9">
        <f>'Business Drivers'!IBL341</f>
        <v>0</v>
      </c>
      <c r="IBM9">
        <f>'Business Drivers'!IBM341</f>
        <v>0</v>
      </c>
      <c r="IBN9">
        <f>'Business Drivers'!IBN341</f>
        <v>0</v>
      </c>
      <c r="IBO9">
        <f>'Business Drivers'!IBO341</f>
        <v>0</v>
      </c>
      <c r="IBP9">
        <f>'Business Drivers'!IBP341</f>
        <v>0</v>
      </c>
      <c r="IBQ9">
        <f>'Business Drivers'!IBQ341</f>
        <v>0</v>
      </c>
      <c r="IBR9">
        <f>'Business Drivers'!IBR341</f>
        <v>0</v>
      </c>
      <c r="IBS9">
        <f>'Business Drivers'!IBS341</f>
        <v>0</v>
      </c>
      <c r="IBT9">
        <f>'Business Drivers'!IBT341</f>
        <v>0</v>
      </c>
      <c r="IBU9">
        <f>'Business Drivers'!IBU341</f>
        <v>0</v>
      </c>
      <c r="IBV9">
        <f>'Business Drivers'!IBV341</f>
        <v>0</v>
      </c>
      <c r="IBW9">
        <f>'Business Drivers'!IBW341</f>
        <v>0</v>
      </c>
      <c r="IBX9">
        <f>'Business Drivers'!IBX341</f>
        <v>0</v>
      </c>
      <c r="IBY9">
        <f>'Business Drivers'!IBY341</f>
        <v>0</v>
      </c>
      <c r="IBZ9">
        <f>'Business Drivers'!IBZ341</f>
        <v>0</v>
      </c>
      <c r="ICA9">
        <f>'Business Drivers'!ICA341</f>
        <v>0</v>
      </c>
      <c r="ICB9">
        <f>'Business Drivers'!ICB341</f>
        <v>0</v>
      </c>
      <c r="ICC9">
        <f>'Business Drivers'!ICC341</f>
        <v>0</v>
      </c>
      <c r="ICD9">
        <f>'Business Drivers'!ICD341</f>
        <v>0</v>
      </c>
      <c r="ICE9">
        <f>'Business Drivers'!ICE341</f>
        <v>0</v>
      </c>
      <c r="ICF9">
        <f>'Business Drivers'!ICF341</f>
        <v>0</v>
      </c>
      <c r="ICG9">
        <f>'Business Drivers'!ICG341</f>
        <v>0</v>
      </c>
      <c r="ICH9">
        <f>'Business Drivers'!ICH341</f>
        <v>0</v>
      </c>
      <c r="ICI9">
        <f>'Business Drivers'!ICI341</f>
        <v>0</v>
      </c>
      <c r="ICJ9">
        <f>'Business Drivers'!ICJ341</f>
        <v>0</v>
      </c>
      <c r="ICK9">
        <f>'Business Drivers'!ICK341</f>
        <v>0</v>
      </c>
      <c r="ICL9">
        <f>'Business Drivers'!ICL341</f>
        <v>0</v>
      </c>
      <c r="ICM9">
        <f>'Business Drivers'!ICM341</f>
        <v>0</v>
      </c>
      <c r="ICN9">
        <f>'Business Drivers'!ICN341</f>
        <v>0</v>
      </c>
      <c r="ICO9">
        <f>'Business Drivers'!ICO341</f>
        <v>0</v>
      </c>
      <c r="ICP9">
        <f>'Business Drivers'!ICP341</f>
        <v>0</v>
      </c>
      <c r="ICQ9">
        <f>'Business Drivers'!ICQ341</f>
        <v>0</v>
      </c>
      <c r="ICR9">
        <f>'Business Drivers'!ICR341</f>
        <v>0</v>
      </c>
      <c r="ICS9">
        <f>'Business Drivers'!ICS341</f>
        <v>0</v>
      </c>
      <c r="ICT9">
        <f>'Business Drivers'!ICT341</f>
        <v>0</v>
      </c>
      <c r="ICU9">
        <f>'Business Drivers'!ICU341</f>
        <v>0</v>
      </c>
      <c r="ICV9">
        <f>'Business Drivers'!ICV341</f>
        <v>0</v>
      </c>
      <c r="ICW9">
        <f>'Business Drivers'!ICW341</f>
        <v>0</v>
      </c>
      <c r="ICX9">
        <f>'Business Drivers'!ICX341</f>
        <v>0</v>
      </c>
      <c r="ICY9">
        <f>'Business Drivers'!ICY341</f>
        <v>0</v>
      </c>
      <c r="ICZ9">
        <f>'Business Drivers'!ICZ341</f>
        <v>0</v>
      </c>
      <c r="IDA9">
        <f>'Business Drivers'!IDA341</f>
        <v>0</v>
      </c>
      <c r="IDB9">
        <f>'Business Drivers'!IDB341</f>
        <v>0</v>
      </c>
      <c r="IDC9">
        <f>'Business Drivers'!IDC341</f>
        <v>0</v>
      </c>
      <c r="IDD9">
        <f>'Business Drivers'!IDD341</f>
        <v>0</v>
      </c>
      <c r="IDE9">
        <f>'Business Drivers'!IDE341</f>
        <v>0</v>
      </c>
      <c r="IDF9">
        <f>'Business Drivers'!IDF341</f>
        <v>0</v>
      </c>
      <c r="IDG9">
        <f>'Business Drivers'!IDG341</f>
        <v>0</v>
      </c>
      <c r="IDH9">
        <f>'Business Drivers'!IDH341</f>
        <v>0</v>
      </c>
      <c r="IDI9">
        <f>'Business Drivers'!IDI341</f>
        <v>0</v>
      </c>
      <c r="IDJ9">
        <f>'Business Drivers'!IDJ341</f>
        <v>0</v>
      </c>
      <c r="IDK9">
        <f>'Business Drivers'!IDK341</f>
        <v>0</v>
      </c>
      <c r="IDL9">
        <f>'Business Drivers'!IDL341</f>
        <v>0</v>
      </c>
      <c r="IDM9">
        <f>'Business Drivers'!IDM341</f>
        <v>0</v>
      </c>
      <c r="IDN9">
        <f>'Business Drivers'!IDN341</f>
        <v>0</v>
      </c>
      <c r="IDO9">
        <f>'Business Drivers'!IDO341</f>
        <v>0</v>
      </c>
      <c r="IDP9">
        <f>'Business Drivers'!IDP341</f>
        <v>0</v>
      </c>
      <c r="IDQ9">
        <f>'Business Drivers'!IDQ341</f>
        <v>0</v>
      </c>
      <c r="IDR9">
        <f>'Business Drivers'!IDR341</f>
        <v>0</v>
      </c>
      <c r="IDS9">
        <f>'Business Drivers'!IDS341</f>
        <v>0</v>
      </c>
      <c r="IDT9">
        <f>'Business Drivers'!IDT341</f>
        <v>0</v>
      </c>
      <c r="IDU9">
        <f>'Business Drivers'!IDU341</f>
        <v>0</v>
      </c>
      <c r="IDV9">
        <f>'Business Drivers'!IDV341</f>
        <v>0</v>
      </c>
      <c r="IDW9">
        <f>'Business Drivers'!IDW341</f>
        <v>0</v>
      </c>
      <c r="IDX9">
        <f>'Business Drivers'!IDX341</f>
        <v>0</v>
      </c>
      <c r="IDY9">
        <f>'Business Drivers'!IDY341</f>
        <v>0</v>
      </c>
      <c r="IDZ9">
        <f>'Business Drivers'!IDZ341</f>
        <v>0</v>
      </c>
      <c r="IEA9">
        <f>'Business Drivers'!IEA341</f>
        <v>0</v>
      </c>
      <c r="IEB9">
        <f>'Business Drivers'!IEB341</f>
        <v>0</v>
      </c>
      <c r="IEC9">
        <f>'Business Drivers'!IEC341</f>
        <v>0</v>
      </c>
      <c r="IED9">
        <f>'Business Drivers'!IED341</f>
        <v>0</v>
      </c>
      <c r="IEE9">
        <f>'Business Drivers'!IEE341</f>
        <v>0</v>
      </c>
      <c r="IEF9">
        <f>'Business Drivers'!IEF341</f>
        <v>0</v>
      </c>
      <c r="IEG9">
        <f>'Business Drivers'!IEG341</f>
        <v>0</v>
      </c>
      <c r="IEH9">
        <f>'Business Drivers'!IEH341</f>
        <v>0</v>
      </c>
      <c r="IEI9">
        <f>'Business Drivers'!IEI341</f>
        <v>0</v>
      </c>
      <c r="IEJ9">
        <f>'Business Drivers'!IEJ341</f>
        <v>0</v>
      </c>
      <c r="IEK9">
        <f>'Business Drivers'!IEK341</f>
        <v>0</v>
      </c>
      <c r="IEL9">
        <f>'Business Drivers'!IEL341</f>
        <v>0</v>
      </c>
      <c r="IEM9">
        <f>'Business Drivers'!IEM341</f>
        <v>0</v>
      </c>
      <c r="IEN9">
        <f>'Business Drivers'!IEN341</f>
        <v>0</v>
      </c>
      <c r="IEO9">
        <f>'Business Drivers'!IEO341</f>
        <v>0</v>
      </c>
      <c r="IEP9">
        <f>'Business Drivers'!IEP341</f>
        <v>0</v>
      </c>
      <c r="IEQ9">
        <f>'Business Drivers'!IEQ341</f>
        <v>0</v>
      </c>
      <c r="IER9">
        <f>'Business Drivers'!IER341</f>
        <v>0</v>
      </c>
      <c r="IES9">
        <f>'Business Drivers'!IES341</f>
        <v>0</v>
      </c>
      <c r="IET9">
        <f>'Business Drivers'!IET341</f>
        <v>0</v>
      </c>
      <c r="IEU9">
        <f>'Business Drivers'!IEU341</f>
        <v>0</v>
      </c>
      <c r="IEV9">
        <f>'Business Drivers'!IEV341</f>
        <v>0</v>
      </c>
      <c r="IEW9">
        <f>'Business Drivers'!IEW341</f>
        <v>0</v>
      </c>
      <c r="IEX9">
        <f>'Business Drivers'!IEX341</f>
        <v>0</v>
      </c>
      <c r="IEY9">
        <f>'Business Drivers'!IEY341</f>
        <v>0</v>
      </c>
      <c r="IEZ9">
        <f>'Business Drivers'!IEZ341</f>
        <v>0</v>
      </c>
      <c r="IFA9">
        <f>'Business Drivers'!IFA341</f>
        <v>0</v>
      </c>
      <c r="IFB9">
        <f>'Business Drivers'!IFB341</f>
        <v>0</v>
      </c>
      <c r="IFC9">
        <f>'Business Drivers'!IFC341</f>
        <v>0</v>
      </c>
      <c r="IFD9">
        <f>'Business Drivers'!IFD341</f>
        <v>0</v>
      </c>
      <c r="IFE9">
        <f>'Business Drivers'!IFE341</f>
        <v>0</v>
      </c>
      <c r="IFF9">
        <f>'Business Drivers'!IFF341</f>
        <v>0</v>
      </c>
      <c r="IFG9">
        <f>'Business Drivers'!IFG341</f>
        <v>0</v>
      </c>
      <c r="IFH9">
        <f>'Business Drivers'!IFH341</f>
        <v>0</v>
      </c>
      <c r="IFI9">
        <f>'Business Drivers'!IFI341</f>
        <v>0</v>
      </c>
      <c r="IFJ9">
        <f>'Business Drivers'!IFJ341</f>
        <v>0</v>
      </c>
      <c r="IFK9">
        <f>'Business Drivers'!IFK341</f>
        <v>0</v>
      </c>
      <c r="IFL9">
        <f>'Business Drivers'!IFL341</f>
        <v>0</v>
      </c>
      <c r="IFM9">
        <f>'Business Drivers'!IFM341</f>
        <v>0</v>
      </c>
      <c r="IFN9">
        <f>'Business Drivers'!IFN341</f>
        <v>0</v>
      </c>
      <c r="IFO9">
        <f>'Business Drivers'!IFO341</f>
        <v>0</v>
      </c>
      <c r="IFP9">
        <f>'Business Drivers'!IFP341</f>
        <v>0</v>
      </c>
      <c r="IFQ9">
        <f>'Business Drivers'!IFQ341</f>
        <v>0</v>
      </c>
      <c r="IFR9">
        <f>'Business Drivers'!IFR341</f>
        <v>0</v>
      </c>
      <c r="IFS9">
        <f>'Business Drivers'!IFS341</f>
        <v>0</v>
      </c>
      <c r="IFT9">
        <f>'Business Drivers'!IFT341</f>
        <v>0</v>
      </c>
      <c r="IFU9">
        <f>'Business Drivers'!IFU341</f>
        <v>0</v>
      </c>
      <c r="IFV9">
        <f>'Business Drivers'!IFV341</f>
        <v>0</v>
      </c>
      <c r="IFW9">
        <f>'Business Drivers'!IFW341</f>
        <v>0</v>
      </c>
      <c r="IFX9">
        <f>'Business Drivers'!IFX341</f>
        <v>0</v>
      </c>
      <c r="IFY9">
        <f>'Business Drivers'!IFY341</f>
        <v>0</v>
      </c>
      <c r="IFZ9">
        <f>'Business Drivers'!IFZ341</f>
        <v>0</v>
      </c>
      <c r="IGA9">
        <f>'Business Drivers'!IGA341</f>
        <v>0</v>
      </c>
      <c r="IGB9">
        <f>'Business Drivers'!IGB341</f>
        <v>0</v>
      </c>
      <c r="IGC9">
        <f>'Business Drivers'!IGC341</f>
        <v>0</v>
      </c>
      <c r="IGD9">
        <f>'Business Drivers'!IGD341</f>
        <v>0</v>
      </c>
      <c r="IGE9">
        <f>'Business Drivers'!IGE341</f>
        <v>0</v>
      </c>
      <c r="IGF9">
        <f>'Business Drivers'!IGF341</f>
        <v>0</v>
      </c>
      <c r="IGG9">
        <f>'Business Drivers'!IGG341</f>
        <v>0</v>
      </c>
      <c r="IGH9">
        <f>'Business Drivers'!IGH341</f>
        <v>0</v>
      </c>
      <c r="IGI9">
        <f>'Business Drivers'!IGI341</f>
        <v>0</v>
      </c>
      <c r="IGJ9">
        <f>'Business Drivers'!IGJ341</f>
        <v>0</v>
      </c>
      <c r="IGK9">
        <f>'Business Drivers'!IGK341</f>
        <v>0</v>
      </c>
      <c r="IGL9">
        <f>'Business Drivers'!IGL341</f>
        <v>0</v>
      </c>
      <c r="IGM9">
        <f>'Business Drivers'!IGM341</f>
        <v>0</v>
      </c>
      <c r="IGN9">
        <f>'Business Drivers'!IGN341</f>
        <v>0</v>
      </c>
      <c r="IGO9">
        <f>'Business Drivers'!IGO341</f>
        <v>0</v>
      </c>
      <c r="IGP9">
        <f>'Business Drivers'!IGP341</f>
        <v>0</v>
      </c>
      <c r="IGQ9">
        <f>'Business Drivers'!IGQ341</f>
        <v>0</v>
      </c>
      <c r="IGR9">
        <f>'Business Drivers'!IGR341</f>
        <v>0</v>
      </c>
      <c r="IGS9">
        <f>'Business Drivers'!IGS341</f>
        <v>0</v>
      </c>
      <c r="IGT9">
        <f>'Business Drivers'!IGT341</f>
        <v>0</v>
      </c>
      <c r="IGU9">
        <f>'Business Drivers'!IGU341</f>
        <v>0</v>
      </c>
      <c r="IGV9">
        <f>'Business Drivers'!IGV341</f>
        <v>0</v>
      </c>
      <c r="IGW9">
        <f>'Business Drivers'!IGW341</f>
        <v>0</v>
      </c>
      <c r="IGX9">
        <f>'Business Drivers'!IGX341</f>
        <v>0</v>
      </c>
      <c r="IGY9">
        <f>'Business Drivers'!IGY341</f>
        <v>0</v>
      </c>
      <c r="IGZ9">
        <f>'Business Drivers'!IGZ341</f>
        <v>0</v>
      </c>
      <c r="IHA9">
        <f>'Business Drivers'!IHA341</f>
        <v>0</v>
      </c>
      <c r="IHB9">
        <f>'Business Drivers'!IHB341</f>
        <v>0</v>
      </c>
      <c r="IHC9">
        <f>'Business Drivers'!IHC341</f>
        <v>0</v>
      </c>
      <c r="IHD9">
        <f>'Business Drivers'!IHD341</f>
        <v>0</v>
      </c>
      <c r="IHE9">
        <f>'Business Drivers'!IHE341</f>
        <v>0</v>
      </c>
      <c r="IHF9">
        <f>'Business Drivers'!IHF341</f>
        <v>0</v>
      </c>
      <c r="IHG9">
        <f>'Business Drivers'!IHG341</f>
        <v>0</v>
      </c>
      <c r="IHH9">
        <f>'Business Drivers'!IHH341</f>
        <v>0</v>
      </c>
      <c r="IHI9">
        <f>'Business Drivers'!IHI341</f>
        <v>0</v>
      </c>
      <c r="IHJ9">
        <f>'Business Drivers'!IHJ341</f>
        <v>0</v>
      </c>
      <c r="IHK9">
        <f>'Business Drivers'!IHK341</f>
        <v>0</v>
      </c>
      <c r="IHL9">
        <f>'Business Drivers'!IHL341</f>
        <v>0</v>
      </c>
      <c r="IHM9">
        <f>'Business Drivers'!IHM341</f>
        <v>0</v>
      </c>
      <c r="IHN9">
        <f>'Business Drivers'!IHN341</f>
        <v>0</v>
      </c>
      <c r="IHO9">
        <f>'Business Drivers'!IHO341</f>
        <v>0</v>
      </c>
      <c r="IHP9">
        <f>'Business Drivers'!IHP341</f>
        <v>0</v>
      </c>
      <c r="IHQ9">
        <f>'Business Drivers'!IHQ341</f>
        <v>0</v>
      </c>
      <c r="IHR9">
        <f>'Business Drivers'!IHR341</f>
        <v>0</v>
      </c>
      <c r="IHS9">
        <f>'Business Drivers'!IHS341</f>
        <v>0</v>
      </c>
      <c r="IHT9">
        <f>'Business Drivers'!IHT341</f>
        <v>0</v>
      </c>
      <c r="IHU9">
        <f>'Business Drivers'!IHU341</f>
        <v>0</v>
      </c>
      <c r="IHV9">
        <f>'Business Drivers'!IHV341</f>
        <v>0</v>
      </c>
      <c r="IHW9">
        <f>'Business Drivers'!IHW341</f>
        <v>0</v>
      </c>
      <c r="IHX9">
        <f>'Business Drivers'!IHX341</f>
        <v>0</v>
      </c>
      <c r="IHY9">
        <f>'Business Drivers'!IHY341</f>
        <v>0</v>
      </c>
      <c r="IHZ9">
        <f>'Business Drivers'!IHZ341</f>
        <v>0</v>
      </c>
      <c r="IIA9">
        <f>'Business Drivers'!IIA341</f>
        <v>0</v>
      </c>
      <c r="IIB9">
        <f>'Business Drivers'!IIB341</f>
        <v>0</v>
      </c>
      <c r="IIC9">
        <f>'Business Drivers'!IIC341</f>
        <v>0</v>
      </c>
      <c r="IID9">
        <f>'Business Drivers'!IID341</f>
        <v>0</v>
      </c>
      <c r="IIE9">
        <f>'Business Drivers'!IIE341</f>
        <v>0</v>
      </c>
      <c r="IIF9">
        <f>'Business Drivers'!IIF341</f>
        <v>0</v>
      </c>
      <c r="IIG9">
        <f>'Business Drivers'!IIG341</f>
        <v>0</v>
      </c>
      <c r="IIH9">
        <f>'Business Drivers'!IIH341</f>
        <v>0</v>
      </c>
      <c r="III9">
        <f>'Business Drivers'!III341</f>
        <v>0</v>
      </c>
      <c r="IIJ9">
        <f>'Business Drivers'!IIJ341</f>
        <v>0</v>
      </c>
      <c r="IIK9">
        <f>'Business Drivers'!IIK341</f>
        <v>0</v>
      </c>
      <c r="IIL9">
        <f>'Business Drivers'!IIL341</f>
        <v>0</v>
      </c>
      <c r="IIM9">
        <f>'Business Drivers'!IIM341</f>
        <v>0</v>
      </c>
      <c r="IIN9">
        <f>'Business Drivers'!IIN341</f>
        <v>0</v>
      </c>
      <c r="IIO9">
        <f>'Business Drivers'!IIO341</f>
        <v>0</v>
      </c>
      <c r="IIP9">
        <f>'Business Drivers'!IIP341</f>
        <v>0</v>
      </c>
      <c r="IIQ9">
        <f>'Business Drivers'!IIQ341</f>
        <v>0</v>
      </c>
      <c r="IIR9">
        <f>'Business Drivers'!IIR341</f>
        <v>0</v>
      </c>
      <c r="IIS9">
        <f>'Business Drivers'!IIS341</f>
        <v>0</v>
      </c>
      <c r="IIT9">
        <f>'Business Drivers'!IIT341</f>
        <v>0</v>
      </c>
      <c r="IIU9">
        <f>'Business Drivers'!IIU341</f>
        <v>0</v>
      </c>
      <c r="IIV9">
        <f>'Business Drivers'!IIV341</f>
        <v>0</v>
      </c>
      <c r="IIW9">
        <f>'Business Drivers'!IIW341</f>
        <v>0</v>
      </c>
      <c r="IIX9">
        <f>'Business Drivers'!IIX341</f>
        <v>0</v>
      </c>
      <c r="IIY9">
        <f>'Business Drivers'!IIY341</f>
        <v>0</v>
      </c>
      <c r="IIZ9">
        <f>'Business Drivers'!IIZ341</f>
        <v>0</v>
      </c>
      <c r="IJA9">
        <f>'Business Drivers'!IJA341</f>
        <v>0</v>
      </c>
      <c r="IJB9">
        <f>'Business Drivers'!IJB341</f>
        <v>0</v>
      </c>
      <c r="IJC9">
        <f>'Business Drivers'!IJC341</f>
        <v>0</v>
      </c>
      <c r="IJD9">
        <f>'Business Drivers'!IJD341</f>
        <v>0</v>
      </c>
      <c r="IJE9">
        <f>'Business Drivers'!IJE341</f>
        <v>0</v>
      </c>
      <c r="IJF9">
        <f>'Business Drivers'!IJF341</f>
        <v>0</v>
      </c>
      <c r="IJG9">
        <f>'Business Drivers'!IJG341</f>
        <v>0</v>
      </c>
      <c r="IJH9">
        <f>'Business Drivers'!IJH341</f>
        <v>0</v>
      </c>
      <c r="IJI9">
        <f>'Business Drivers'!IJI341</f>
        <v>0</v>
      </c>
      <c r="IJJ9">
        <f>'Business Drivers'!IJJ341</f>
        <v>0</v>
      </c>
      <c r="IJK9">
        <f>'Business Drivers'!IJK341</f>
        <v>0</v>
      </c>
      <c r="IJL9">
        <f>'Business Drivers'!IJL341</f>
        <v>0</v>
      </c>
      <c r="IJM9">
        <f>'Business Drivers'!IJM341</f>
        <v>0</v>
      </c>
      <c r="IJN9">
        <f>'Business Drivers'!IJN341</f>
        <v>0</v>
      </c>
      <c r="IJO9">
        <f>'Business Drivers'!IJO341</f>
        <v>0</v>
      </c>
      <c r="IJP9">
        <f>'Business Drivers'!IJP341</f>
        <v>0</v>
      </c>
      <c r="IJQ9">
        <f>'Business Drivers'!IJQ341</f>
        <v>0</v>
      </c>
      <c r="IJR9">
        <f>'Business Drivers'!IJR341</f>
        <v>0</v>
      </c>
      <c r="IJS9">
        <f>'Business Drivers'!IJS341</f>
        <v>0</v>
      </c>
      <c r="IJT9">
        <f>'Business Drivers'!IJT341</f>
        <v>0</v>
      </c>
      <c r="IJU9">
        <f>'Business Drivers'!IJU341</f>
        <v>0</v>
      </c>
      <c r="IJV9">
        <f>'Business Drivers'!IJV341</f>
        <v>0</v>
      </c>
      <c r="IJW9">
        <f>'Business Drivers'!IJW341</f>
        <v>0</v>
      </c>
      <c r="IJX9">
        <f>'Business Drivers'!IJX341</f>
        <v>0</v>
      </c>
      <c r="IJY9">
        <f>'Business Drivers'!IJY341</f>
        <v>0</v>
      </c>
      <c r="IJZ9">
        <f>'Business Drivers'!IJZ341</f>
        <v>0</v>
      </c>
      <c r="IKA9">
        <f>'Business Drivers'!IKA341</f>
        <v>0</v>
      </c>
      <c r="IKB9">
        <f>'Business Drivers'!IKB341</f>
        <v>0</v>
      </c>
      <c r="IKC9">
        <f>'Business Drivers'!IKC341</f>
        <v>0</v>
      </c>
      <c r="IKD9">
        <f>'Business Drivers'!IKD341</f>
        <v>0</v>
      </c>
      <c r="IKE9">
        <f>'Business Drivers'!IKE341</f>
        <v>0</v>
      </c>
      <c r="IKF9">
        <f>'Business Drivers'!IKF341</f>
        <v>0</v>
      </c>
      <c r="IKG9">
        <f>'Business Drivers'!IKG341</f>
        <v>0</v>
      </c>
      <c r="IKH9">
        <f>'Business Drivers'!IKH341</f>
        <v>0</v>
      </c>
      <c r="IKI9">
        <f>'Business Drivers'!IKI341</f>
        <v>0</v>
      </c>
      <c r="IKJ9">
        <f>'Business Drivers'!IKJ341</f>
        <v>0</v>
      </c>
      <c r="IKK9">
        <f>'Business Drivers'!IKK341</f>
        <v>0</v>
      </c>
      <c r="IKL9">
        <f>'Business Drivers'!IKL341</f>
        <v>0</v>
      </c>
      <c r="IKM9">
        <f>'Business Drivers'!IKM341</f>
        <v>0</v>
      </c>
      <c r="IKN9">
        <f>'Business Drivers'!IKN341</f>
        <v>0</v>
      </c>
      <c r="IKO9">
        <f>'Business Drivers'!IKO341</f>
        <v>0</v>
      </c>
      <c r="IKP9">
        <f>'Business Drivers'!IKP341</f>
        <v>0</v>
      </c>
      <c r="IKQ9">
        <f>'Business Drivers'!IKQ341</f>
        <v>0</v>
      </c>
      <c r="IKR9">
        <f>'Business Drivers'!IKR341</f>
        <v>0</v>
      </c>
      <c r="IKS9">
        <f>'Business Drivers'!IKS341</f>
        <v>0</v>
      </c>
      <c r="IKT9">
        <f>'Business Drivers'!IKT341</f>
        <v>0</v>
      </c>
      <c r="IKU9">
        <f>'Business Drivers'!IKU341</f>
        <v>0</v>
      </c>
      <c r="IKV9">
        <f>'Business Drivers'!IKV341</f>
        <v>0</v>
      </c>
      <c r="IKW9">
        <f>'Business Drivers'!IKW341</f>
        <v>0</v>
      </c>
      <c r="IKX9">
        <f>'Business Drivers'!IKX341</f>
        <v>0</v>
      </c>
      <c r="IKY9">
        <f>'Business Drivers'!IKY341</f>
        <v>0</v>
      </c>
      <c r="IKZ9">
        <f>'Business Drivers'!IKZ341</f>
        <v>0</v>
      </c>
      <c r="ILA9">
        <f>'Business Drivers'!ILA341</f>
        <v>0</v>
      </c>
      <c r="ILB9">
        <f>'Business Drivers'!ILB341</f>
        <v>0</v>
      </c>
      <c r="ILC9">
        <f>'Business Drivers'!ILC341</f>
        <v>0</v>
      </c>
      <c r="ILD9">
        <f>'Business Drivers'!ILD341</f>
        <v>0</v>
      </c>
      <c r="ILE9">
        <f>'Business Drivers'!ILE341</f>
        <v>0</v>
      </c>
      <c r="ILF9">
        <f>'Business Drivers'!ILF341</f>
        <v>0</v>
      </c>
      <c r="ILG9">
        <f>'Business Drivers'!ILG341</f>
        <v>0</v>
      </c>
      <c r="ILH9">
        <f>'Business Drivers'!ILH341</f>
        <v>0</v>
      </c>
      <c r="ILI9">
        <f>'Business Drivers'!ILI341</f>
        <v>0</v>
      </c>
      <c r="ILJ9">
        <f>'Business Drivers'!ILJ341</f>
        <v>0</v>
      </c>
      <c r="ILK9">
        <f>'Business Drivers'!ILK341</f>
        <v>0</v>
      </c>
      <c r="ILL9">
        <f>'Business Drivers'!ILL341</f>
        <v>0</v>
      </c>
      <c r="ILM9">
        <f>'Business Drivers'!ILM341</f>
        <v>0</v>
      </c>
      <c r="ILN9">
        <f>'Business Drivers'!ILN341</f>
        <v>0</v>
      </c>
      <c r="ILO9">
        <f>'Business Drivers'!ILO341</f>
        <v>0</v>
      </c>
      <c r="ILP9">
        <f>'Business Drivers'!ILP341</f>
        <v>0</v>
      </c>
      <c r="ILQ9">
        <f>'Business Drivers'!ILQ341</f>
        <v>0</v>
      </c>
      <c r="ILR9">
        <f>'Business Drivers'!ILR341</f>
        <v>0</v>
      </c>
      <c r="ILS9">
        <f>'Business Drivers'!ILS341</f>
        <v>0</v>
      </c>
      <c r="ILT9">
        <f>'Business Drivers'!ILT341</f>
        <v>0</v>
      </c>
      <c r="ILU9">
        <f>'Business Drivers'!ILU341</f>
        <v>0</v>
      </c>
      <c r="ILV9">
        <f>'Business Drivers'!ILV341</f>
        <v>0</v>
      </c>
      <c r="ILW9">
        <f>'Business Drivers'!ILW341</f>
        <v>0</v>
      </c>
      <c r="ILX9">
        <f>'Business Drivers'!ILX341</f>
        <v>0</v>
      </c>
      <c r="ILY9">
        <f>'Business Drivers'!ILY341</f>
        <v>0</v>
      </c>
      <c r="ILZ9">
        <f>'Business Drivers'!ILZ341</f>
        <v>0</v>
      </c>
      <c r="IMA9">
        <f>'Business Drivers'!IMA341</f>
        <v>0</v>
      </c>
      <c r="IMB9">
        <f>'Business Drivers'!IMB341</f>
        <v>0</v>
      </c>
      <c r="IMC9">
        <f>'Business Drivers'!IMC341</f>
        <v>0</v>
      </c>
      <c r="IMD9">
        <f>'Business Drivers'!IMD341</f>
        <v>0</v>
      </c>
      <c r="IME9">
        <f>'Business Drivers'!IME341</f>
        <v>0</v>
      </c>
      <c r="IMF9">
        <f>'Business Drivers'!IMF341</f>
        <v>0</v>
      </c>
      <c r="IMG9">
        <f>'Business Drivers'!IMG341</f>
        <v>0</v>
      </c>
      <c r="IMH9">
        <f>'Business Drivers'!IMH341</f>
        <v>0</v>
      </c>
      <c r="IMI9">
        <f>'Business Drivers'!IMI341</f>
        <v>0</v>
      </c>
      <c r="IMJ9">
        <f>'Business Drivers'!IMJ341</f>
        <v>0</v>
      </c>
      <c r="IMK9">
        <f>'Business Drivers'!IMK341</f>
        <v>0</v>
      </c>
      <c r="IML9">
        <f>'Business Drivers'!IML341</f>
        <v>0</v>
      </c>
      <c r="IMM9">
        <f>'Business Drivers'!IMM341</f>
        <v>0</v>
      </c>
      <c r="IMN9">
        <f>'Business Drivers'!IMN341</f>
        <v>0</v>
      </c>
      <c r="IMO9">
        <f>'Business Drivers'!IMO341</f>
        <v>0</v>
      </c>
      <c r="IMP9">
        <f>'Business Drivers'!IMP341</f>
        <v>0</v>
      </c>
      <c r="IMQ9">
        <f>'Business Drivers'!IMQ341</f>
        <v>0</v>
      </c>
      <c r="IMR9">
        <f>'Business Drivers'!IMR341</f>
        <v>0</v>
      </c>
      <c r="IMS9">
        <f>'Business Drivers'!IMS341</f>
        <v>0</v>
      </c>
      <c r="IMT9">
        <f>'Business Drivers'!IMT341</f>
        <v>0</v>
      </c>
      <c r="IMU9">
        <f>'Business Drivers'!IMU341</f>
        <v>0</v>
      </c>
      <c r="IMV9">
        <f>'Business Drivers'!IMV341</f>
        <v>0</v>
      </c>
      <c r="IMW9">
        <f>'Business Drivers'!IMW341</f>
        <v>0</v>
      </c>
      <c r="IMX9">
        <f>'Business Drivers'!IMX341</f>
        <v>0</v>
      </c>
      <c r="IMY9">
        <f>'Business Drivers'!IMY341</f>
        <v>0</v>
      </c>
      <c r="IMZ9">
        <f>'Business Drivers'!IMZ341</f>
        <v>0</v>
      </c>
      <c r="INA9">
        <f>'Business Drivers'!INA341</f>
        <v>0</v>
      </c>
      <c r="INB9">
        <f>'Business Drivers'!INB341</f>
        <v>0</v>
      </c>
      <c r="INC9">
        <f>'Business Drivers'!INC341</f>
        <v>0</v>
      </c>
      <c r="IND9">
        <f>'Business Drivers'!IND341</f>
        <v>0</v>
      </c>
      <c r="INE9">
        <f>'Business Drivers'!INE341</f>
        <v>0</v>
      </c>
      <c r="INF9">
        <f>'Business Drivers'!INF341</f>
        <v>0</v>
      </c>
      <c r="ING9">
        <f>'Business Drivers'!ING341</f>
        <v>0</v>
      </c>
      <c r="INH9">
        <f>'Business Drivers'!INH341</f>
        <v>0</v>
      </c>
      <c r="INI9">
        <f>'Business Drivers'!INI341</f>
        <v>0</v>
      </c>
      <c r="INJ9">
        <f>'Business Drivers'!INJ341</f>
        <v>0</v>
      </c>
      <c r="INK9">
        <f>'Business Drivers'!INK341</f>
        <v>0</v>
      </c>
      <c r="INL9">
        <f>'Business Drivers'!INL341</f>
        <v>0</v>
      </c>
      <c r="INM9">
        <f>'Business Drivers'!INM341</f>
        <v>0</v>
      </c>
      <c r="INN9">
        <f>'Business Drivers'!INN341</f>
        <v>0</v>
      </c>
      <c r="INO9">
        <f>'Business Drivers'!INO341</f>
        <v>0</v>
      </c>
      <c r="INP9">
        <f>'Business Drivers'!INP341</f>
        <v>0</v>
      </c>
      <c r="INQ9">
        <f>'Business Drivers'!INQ341</f>
        <v>0</v>
      </c>
      <c r="INR9">
        <f>'Business Drivers'!INR341</f>
        <v>0</v>
      </c>
      <c r="INS9">
        <f>'Business Drivers'!INS341</f>
        <v>0</v>
      </c>
      <c r="INT9">
        <f>'Business Drivers'!INT341</f>
        <v>0</v>
      </c>
      <c r="INU9">
        <f>'Business Drivers'!INU341</f>
        <v>0</v>
      </c>
      <c r="INV9">
        <f>'Business Drivers'!INV341</f>
        <v>0</v>
      </c>
      <c r="INW9">
        <f>'Business Drivers'!INW341</f>
        <v>0</v>
      </c>
      <c r="INX9">
        <f>'Business Drivers'!INX341</f>
        <v>0</v>
      </c>
      <c r="INY9">
        <f>'Business Drivers'!INY341</f>
        <v>0</v>
      </c>
      <c r="INZ9">
        <f>'Business Drivers'!INZ341</f>
        <v>0</v>
      </c>
      <c r="IOA9">
        <f>'Business Drivers'!IOA341</f>
        <v>0</v>
      </c>
      <c r="IOB9">
        <f>'Business Drivers'!IOB341</f>
        <v>0</v>
      </c>
      <c r="IOC9">
        <f>'Business Drivers'!IOC341</f>
        <v>0</v>
      </c>
      <c r="IOD9">
        <f>'Business Drivers'!IOD341</f>
        <v>0</v>
      </c>
      <c r="IOE9">
        <f>'Business Drivers'!IOE341</f>
        <v>0</v>
      </c>
      <c r="IOF9">
        <f>'Business Drivers'!IOF341</f>
        <v>0</v>
      </c>
      <c r="IOG9">
        <f>'Business Drivers'!IOG341</f>
        <v>0</v>
      </c>
      <c r="IOH9">
        <f>'Business Drivers'!IOH341</f>
        <v>0</v>
      </c>
      <c r="IOI9">
        <f>'Business Drivers'!IOI341</f>
        <v>0</v>
      </c>
      <c r="IOJ9">
        <f>'Business Drivers'!IOJ341</f>
        <v>0</v>
      </c>
      <c r="IOK9">
        <f>'Business Drivers'!IOK341</f>
        <v>0</v>
      </c>
      <c r="IOL9">
        <f>'Business Drivers'!IOL341</f>
        <v>0</v>
      </c>
      <c r="IOM9">
        <f>'Business Drivers'!IOM341</f>
        <v>0</v>
      </c>
      <c r="ION9">
        <f>'Business Drivers'!ION341</f>
        <v>0</v>
      </c>
      <c r="IOO9">
        <f>'Business Drivers'!IOO341</f>
        <v>0</v>
      </c>
      <c r="IOP9">
        <f>'Business Drivers'!IOP341</f>
        <v>0</v>
      </c>
      <c r="IOQ9">
        <f>'Business Drivers'!IOQ341</f>
        <v>0</v>
      </c>
      <c r="IOR9">
        <f>'Business Drivers'!IOR341</f>
        <v>0</v>
      </c>
      <c r="IOS9">
        <f>'Business Drivers'!IOS341</f>
        <v>0</v>
      </c>
      <c r="IOT9">
        <f>'Business Drivers'!IOT341</f>
        <v>0</v>
      </c>
      <c r="IOU9">
        <f>'Business Drivers'!IOU341</f>
        <v>0</v>
      </c>
      <c r="IOV9">
        <f>'Business Drivers'!IOV341</f>
        <v>0</v>
      </c>
      <c r="IOW9">
        <f>'Business Drivers'!IOW341</f>
        <v>0</v>
      </c>
      <c r="IOX9">
        <f>'Business Drivers'!IOX341</f>
        <v>0</v>
      </c>
      <c r="IOY9">
        <f>'Business Drivers'!IOY341</f>
        <v>0</v>
      </c>
      <c r="IOZ9">
        <f>'Business Drivers'!IOZ341</f>
        <v>0</v>
      </c>
      <c r="IPA9">
        <f>'Business Drivers'!IPA341</f>
        <v>0</v>
      </c>
      <c r="IPB9">
        <f>'Business Drivers'!IPB341</f>
        <v>0</v>
      </c>
      <c r="IPC9">
        <f>'Business Drivers'!IPC341</f>
        <v>0</v>
      </c>
      <c r="IPD9">
        <f>'Business Drivers'!IPD341</f>
        <v>0</v>
      </c>
      <c r="IPE9">
        <f>'Business Drivers'!IPE341</f>
        <v>0</v>
      </c>
      <c r="IPF9">
        <f>'Business Drivers'!IPF341</f>
        <v>0</v>
      </c>
      <c r="IPG9">
        <f>'Business Drivers'!IPG341</f>
        <v>0</v>
      </c>
      <c r="IPH9">
        <f>'Business Drivers'!IPH341</f>
        <v>0</v>
      </c>
      <c r="IPI9">
        <f>'Business Drivers'!IPI341</f>
        <v>0</v>
      </c>
      <c r="IPJ9">
        <f>'Business Drivers'!IPJ341</f>
        <v>0</v>
      </c>
      <c r="IPK9">
        <f>'Business Drivers'!IPK341</f>
        <v>0</v>
      </c>
      <c r="IPL9">
        <f>'Business Drivers'!IPL341</f>
        <v>0</v>
      </c>
      <c r="IPM9">
        <f>'Business Drivers'!IPM341</f>
        <v>0</v>
      </c>
      <c r="IPN9">
        <f>'Business Drivers'!IPN341</f>
        <v>0</v>
      </c>
      <c r="IPO9">
        <f>'Business Drivers'!IPO341</f>
        <v>0</v>
      </c>
      <c r="IPP9">
        <f>'Business Drivers'!IPP341</f>
        <v>0</v>
      </c>
      <c r="IPQ9">
        <f>'Business Drivers'!IPQ341</f>
        <v>0</v>
      </c>
      <c r="IPR9">
        <f>'Business Drivers'!IPR341</f>
        <v>0</v>
      </c>
      <c r="IPS9">
        <f>'Business Drivers'!IPS341</f>
        <v>0</v>
      </c>
      <c r="IPT9">
        <f>'Business Drivers'!IPT341</f>
        <v>0</v>
      </c>
      <c r="IPU9">
        <f>'Business Drivers'!IPU341</f>
        <v>0</v>
      </c>
      <c r="IPV9">
        <f>'Business Drivers'!IPV341</f>
        <v>0</v>
      </c>
      <c r="IPW9">
        <f>'Business Drivers'!IPW341</f>
        <v>0</v>
      </c>
      <c r="IPX9">
        <f>'Business Drivers'!IPX341</f>
        <v>0</v>
      </c>
      <c r="IPY9">
        <f>'Business Drivers'!IPY341</f>
        <v>0</v>
      </c>
      <c r="IPZ9">
        <f>'Business Drivers'!IPZ341</f>
        <v>0</v>
      </c>
      <c r="IQA9">
        <f>'Business Drivers'!IQA341</f>
        <v>0</v>
      </c>
      <c r="IQB9">
        <f>'Business Drivers'!IQB341</f>
        <v>0</v>
      </c>
      <c r="IQC9">
        <f>'Business Drivers'!IQC341</f>
        <v>0</v>
      </c>
      <c r="IQD9">
        <f>'Business Drivers'!IQD341</f>
        <v>0</v>
      </c>
      <c r="IQE9">
        <f>'Business Drivers'!IQE341</f>
        <v>0</v>
      </c>
      <c r="IQF9">
        <f>'Business Drivers'!IQF341</f>
        <v>0</v>
      </c>
      <c r="IQG9">
        <f>'Business Drivers'!IQG341</f>
        <v>0</v>
      </c>
      <c r="IQH9">
        <f>'Business Drivers'!IQH341</f>
        <v>0</v>
      </c>
      <c r="IQI9">
        <f>'Business Drivers'!IQI341</f>
        <v>0</v>
      </c>
      <c r="IQJ9">
        <f>'Business Drivers'!IQJ341</f>
        <v>0</v>
      </c>
      <c r="IQK9">
        <f>'Business Drivers'!IQK341</f>
        <v>0</v>
      </c>
      <c r="IQL9">
        <f>'Business Drivers'!IQL341</f>
        <v>0</v>
      </c>
      <c r="IQM9">
        <f>'Business Drivers'!IQM341</f>
        <v>0</v>
      </c>
      <c r="IQN9">
        <f>'Business Drivers'!IQN341</f>
        <v>0</v>
      </c>
      <c r="IQO9">
        <f>'Business Drivers'!IQO341</f>
        <v>0</v>
      </c>
      <c r="IQP9">
        <f>'Business Drivers'!IQP341</f>
        <v>0</v>
      </c>
      <c r="IQQ9">
        <f>'Business Drivers'!IQQ341</f>
        <v>0</v>
      </c>
      <c r="IQR9">
        <f>'Business Drivers'!IQR341</f>
        <v>0</v>
      </c>
      <c r="IQS9">
        <f>'Business Drivers'!IQS341</f>
        <v>0</v>
      </c>
      <c r="IQT9">
        <f>'Business Drivers'!IQT341</f>
        <v>0</v>
      </c>
      <c r="IQU9">
        <f>'Business Drivers'!IQU341</f>
        <v>0</v>
      </c>
      <c r="IQV9">
        <f>'Business Drivers'!IQV341</f>
        <v>0</v>
      </c>
      <c r="IQW9">
        <f>'Business Drivers'!IQW341</f>
        <v>0</v>
      </c>
      <c r="IQX9">
        <f>'Business Drivers'!IQX341</f>
        <v>0</v>
      </c>
      <c r="IQY9">
        <f>'Business Drivers'!IQY341</f>
        <v>0</v>
      </c>
      <c r="IQZ9">
        <f>'Business Drivers'!IQZ341</f>
        <v>0</v>
      </c>
      <c r="IRA9">
        <f>'Business Drivers'!IRA341</f>
        <v>0</v>
      </c>
      <c r="IRB9">
        <f>'Business Drivers'!IRB341</f>
        <v>0</v>
      </c>
      <c r="IRC9">
        <f>'Business Drivers'!IRC341</f>
        <v>0</v>
      </c>
      <c r="IRD9">
        <f>'Business Drivers'!IRD341</f>
        <v>0</v>
      </c>
      <c r="IRE9">
        <f>'Business Drivers'!IRE341</f>
        <v>0</v>
      </c>
      <c r="IRF9">
        <f>'Business Drivers'!IRF341</f>
        <v>0</v>
      </c>
      <c r="IRG9">
        <f>'Business Drivers'!IRG341</f>
        <v>0</v>
      </c>
      <c r="IRH9">
        <f>'Business Drivers'!IRH341</f>
        <v>0</v>
      </c>
      <c r="IRI9">
        <f>'Business Drivers'!IRI341</f>
        <v>0</v>
      </c>
      <c r="IRJ9">
        <f>'Business Drivers'!IRJ341</f>
        <v>0</v>
      </c>
      <c r="IRK9">
        <f>'Business Drivers'!IRK341</f>
        <v>0</v>
      </c>
      <c r="IRL9">
        <f>'Business Drivers'!IRL341</f>
        <v>0</v>
      </c>
      <c r="IRM9">
        <f>'Business Drivers'!IRM341</f>
        <v>0</v>
      </c>
      <c r="IRN9">
        <f>'Business Drivers'!IRN341</f>
        <v>0</v>
      </c>
      <c r="IRO9">
        <f>'Business Drivers'!IRO341</f>
        <v>0</v>
      </c>
      <c r="IRP9">
        <f>'Business Drivers'!IRP341</f>
        <v>0</v>
      </c>
      <c r="IRQ9">
        <f>'Business Drivers'!IRQ341</f>
        <v>0</v>
      </c>
      <c r="IRR9">
        <f>'Business Drivers'!IRR341</f>
        <v>0</v>
      </c>
      <c r="IRS9">
        <f>'Business Drivers'!IRS341</f>
        <v>0</v>
      </c>
      <c r="IRT9">
        <f>'Business Drivers'!IRT341</f>
        <v>0</v>
      </c>
      <c r="IRU9">
        <f>'Business Drivers'!IRU341</f>
        <v>0</v>
      </c>
      <c r="IRV9">
        <f>'Business Drivers'!IRV341</f>
        <v>0</v>
      </c>
      <c r="IRW9">
        <f>'Business Drivers'!IRW341</f>
        <v>0</v>
      </c>
      <c r="IRX9">
        <f>'Business Drivers'!IRX341</f>
        <v>0</v>
      </c>
      <c r="IRY9">
        <f>'Business Drivers'!IRY341</f>
        <v>0</v>
      </c>
      <c r="IRZ9">
        <f>'Business Drivers'!IRZ341</f>
        <v>0</v>
      </c>
      <c r="ISA9">
        <f>'Business Drivers'!ISA341</f>
        <v>0</v>
      </c>
      <c r="ISB9">
        <f>'Business Drivers'!ISB341</f>
        <v>0</v>
      </c>
      <c r="ISC9">
        <f>'Business Drivers'!ISC341</f>
        <v>0</v>
      </c>
      <c r="ISD9">
        <f>'Business Drivers'!ISD341</f>
        <v>0</v>
      </c>
      <c r="ISE9">
        <f>'Business Drivers'!ISE341</f>
        <v>0</v>
      </c>
      <c r="ISF9">
        <f>'Business Drivers'!ISF341</f>
        <v>0</v>
      </c>
      <c r="ISG9">
        <f>'Business Drivers'!ISG341</f>
        <v>0</v>
      </c>
      <c r="ISH9">
        <f>'Business Drivers'!ISH341</f>
        <v>0</v>
      </c>
      <c r="ISI9">
        <f>'Business Drivers'!ISI341</f>
        <v>0</v>
      </c>
      <c r="ISJ9">
        <f>'Business Drivers'!ISJ341</f>
        <v>0</v>
      </c>
      <c r="ISK9">
        <f>'Business Drivers'!ISK341</f>
        <v>0</v>
      </c>
      <c r="ISL9">
        <f>'Business Drivers'!ISL341</f>
        <v>0</v>
      </c>
      <c r="ISM9">
        <f>'Business Drivers'!ISM341</f>
        <v>0</v>
      </c>
      <c r="ISN9">
        <f>'Business Drivers'!ISN341</f>
        <v>0</v>
      </c>
      <c r="ISO9">
        <f>'Business Drivers'!ISO341</f>
        <v>0</v>
      </c>
      <c r="ISP9">
        <f>'Business Drivers'!ISP341</f>
        <v>0</v>
      </c>
      <c r="ISQ9">
        <f>'Business Drivers'!ISQ341</f>
        <v>0</v>
      </c>
      <c r="ISR9">
        <f>'Business Drivers'!ISR341</f>
        <v>0</v>
      </c>
      <c r="ISS9">
        <f>'Business Drivers'!ISS341</f>
        <v>0</v>
      </c>
      <c r="IST9">
        <f>'Business Drivers'!IST341</f>
        <v>0</v>
      </c>
      <c r="ISU9">
        <f>'Business Drivers'!ISU341</f>
        <v>0</v>
      </c>
      <c r="ISV9">
        <f>'Business Drivers'!ISV341</f>
        <v>0</v>
      </c>
      <c r="ISW9">
        <f>'Business Drivers'!ISW341</f>
        <v>0</v>
      </c>
      <c r="ISX9">
        <f>'Business Drivers'!ISX341</f>
        <v>0</v>
      </c>
      <c r="ISY9">
        <f>'Business Drivers'!ISY341</f>
        <v>0</v>
      </c>
      <c r="ISZ9">
        <f>'Business Drivers'!ISZ341</f>
        <v>0</v>
      </c>
      <c r="ITA9">
        <f>'Business Drivers'!ITA341</f>
        <v>0</v>
      </c>
      <c r="ITB9">
        <f>'Business Drivers'!ITB341</f>
        <v>0</v>
      </c>
      <c r="ITC9">
        <f>'Business Drivers'!ITC341</f>
        <v>0</v>
      </c>
      <c r="ITD9">
        <f>'Business Drivers'!ITD341</f>
        <v>0</v>
      </c>
      <c r="ITE9">
        <f>'Business Drivers'!ITE341</f>
        <v>0</v>
      </c>
      <c r="ITF9">
        <f>'Business Drivers'!ITF341</f>
        <v>0</v>
      </c>
      <c r="ITG9">
        <f>'Business Drivers'!ITG341</f>
        <v>0</v>
      </c>
      <c r="ITH9">
        <f>'Business Drivers'!ITH341</f>
        <v>0</v>
      </c>
      <c r="ITI9">
        <f>'Business Drivers'!ITI341</f>
        <v>0</v>
      </c>
      <c r="ITJ9">
        <f>'Business Drivers'!ITJ341</f>
        <v>0</v>
      </c>
      <c r="ITK9">
        <f>'Business Drivers'!ITK341</f>
        <v>0</v>
      </c>
      <c r="ITL9">
        <f>'Business Drivers'!ITL341</f>
        <v>0</v>
      </c>
      <c r="ITM9">
        <f>'Business Drivers'!ITM341</f>
        <v>0</v>
      </c>
      <c r="ITN9">
        <f>'Business Drivers'!ITN341</f>
        <v>0</v>
      </c>
      <c r="ITO9">
        <f>'Business Drivers'!ITO341</f>
        <v>0</v>
      </c>
      <c r="ITP9">
        <f>'Business Drivers'!ITP341</f>
        <v>0</v>
      </c>
      <c r="ITQ9">
        <f>'Business Drivers'!ITQ341</f>
        <v>0</v>
      </c>
      <c r="ITR9">
        <f>'Business Drivers'!ITR341</f>
        <v>0</v>
      </c>
      <c r="ITS9">
        <f>'Business Drivers'!ITS341</f>
        <v>0</v>
      </c>
      <c r="ITT9">
        <f>'Business Drivers'!ITT341</f>
        <v>0</v>
      </c>
      <c r="ITU9">
        <f>'Business Drivers'!ITU341</f>
        <v>0</v>
      </c>
      <c r="ITV9">
        <f>'Business Drivers'!ITV341</f>
        <v>0</v>
      </c>
      <c r="ITW9">
        <f>'Business Drivers'!ITW341</f>
        <v>0</v>
      </c>
      <c r="ITX9">
        <f>'Business Drivers'!ITX341</f>
        <v>0</v>
      </c>
      <c r="ITY9">
        <f>'Business Drivers'!ITY341</f>
        <v>0</v>
      </c>
      <c r="ITZ9">
        <f>'Business Drivers'!ITZ341</f>
        <v>0</v>
      </c>
      <c r="IUA9">
        <f>'Business Drivers'!IUA341</f>
        <v>0</v>
      </c>
      <c r="IUB9">
        <f>'Business Drivers'!IUB341</f>
        <v>0</v>
      </c>
      <c r="IUC9">
        <f>'Business Drivers'!IUC341</f>
        <v>0</v>
      </c>
      <c r="IUD9">
        <f>'Business Drivers'!IUD341</f>
        <v>0</v>
      </c>
      <c r="IUE9">
        <f>'Business Drivers'!IUE341</f>
        <v>0</v>
      </c>
      <c r="IUF9">
        <f>'Business Drivers'!IUF341</f>
        <v>0</v>
      </c>
      <c r="IUG9">
        <f>'Business Drivers'!IUG341</f>
        <v>0</v>
      </c>
      <c r="IUH9">
        <f>'Business Drivers'!IUH341</f>
        <v>0</v>
      </c>
      <c r="IUI9">
        <f>'Business Drivers'!IUI341</f>
        <v>0</v>
      </c>
      <c r="IUJ9">
        <f>'Business Drivers'!IUJ341</f>
        <v>0</v>
      </c>
      <c r="IUK9">
        <f>'Business Drivers'!IUK341</f>
        <v>0</v>
      </c>
      <c r="IUL9">
        <f>'Business Drivers'!IUL341</f>
        <v>0</v>
      </c>
      <c r="IUM9">
        <f>'Business Drivers'!IUM341</f>
        <v>0</v>
      </c>
      <c r="IUN9">
        <f>'Business Drivers'!IUN341</f>
        <v>0</v>
      </c>
      <c r="IUO9">
        <f>'Business Drivers'!IUO341</f>
        <v>0</v>
      </c>
      <c r="IUP9">
        <f>'Business Drivers'!IUP341</f>
        <v>0</v>
      </c>
      <c r="IUQ9">
        <f>'Business Drivers'!IUQ341</f>
        <v>0</v>
      </c>
      <c r="IUR9">
        <f>'Business Drivers'!IUR341</f>
        <v>0</v>
      </c>
      <c r="IUS9">
        <f>'Business Drivers'!IUS341</f>
        <v>0</v>
      </c>
      <c r="IUT9">
        <f>'Business Drivers'!IUT341</f>
        <v>0</v>
      </c>
      <c r="IUU9">
        <f>'Business Drivers'!IUU341</f>
        <v>0</v>
      </c>
      <c r="IUV9">
        <f>'Business Drivers'!IUV341</f>
        <v>0</v>
      </c>
      <c r="IUW9">
        <f>'Business Drivers'!IUW341</f>
        <v>0</v>
      </c>
      <c r="IUX9">
        <f>'Business Drivers'!IUX341</f>
        <v>0</v>
      </c>
      <c r="IUY9">
        <f>'Business Drivers'!IUY341</f>
        <v>0</v>
      </c>
      <c r="IUZ9">
        <f>'Business Drivers'!IUZ341</f>
        <v>0</v>
      </c>
      <c r="IVA9">
        <f>'Business Drivers'!IVA341</f>
        <v>0</v>
      </c>
      <c r="IVB9">
        <f>'Business Drivers'!IVB341</f>
        <v>0</v>
      </c>
      <c r="IVC9">
        <f>'Business Drivers'!IVC341</f>
        <v>0</v>
      </c>
      <c r="IVD9">
        <f>'Business Drivers'!IVD341</f>
        <v>0</v>
      </c>
      <c r="IVE9">
        <f>'Business Drivers'!IVE341</f>
        <v>0</v>
      </c>
      <c r="IVF9">
        <f>'Business Drivers'!IVF341</f>
        <v>0</v>
      </c>
      <c r="IVG9">
        <f>'Business Drivers'!IVG341</f>
        <v>0</v>
      </c>
      <c r="IVH9">
        <f>'Business Drivers'!IVH341</f>
        <v>0</v>
      </c>
      <c r="IVI9">
        <f>'Business Drivers'!IVI341</f>
        <v>0</v>
      </c>
      <c r="IVJ9">
        <f>'Business Drivers'!IVJ341</f>
        <v>0</v>
      </c>
      <c r="IVK9">
        <f>'Business Drivers'!IVK341</f>
        <v>0</v>
      </c>
      <c r="IVL9">
        <f>'Business Drivers'!IVL341</f>
        <v>0</v>
      </c>
      <c r="IVM9">
        <f>'Business Drivers'!IVM341</f>
        <v>0</v>
      </c>
      <c r="IVN9">
        <f>'Business Drivers'!IVN341</f>
        <v>0</v>
      </c>
      <c r="IVO9">
        <f>'Business Drivers'!IVO341</f>
        <v>0</v>
      </c>
      <c r="IVP9">
        <f>'Business Drivers'!IVP341</f>
        <v>0</v>
      </c>
      <c r="IVQ9">
        <f>'Business Drivers'!IVQ341</f>
        <v>0</v>
      </c>
      <c r="IVR9">
        <f>'Business Drivers'!IVR341</f>
        <v>0</v>
      </c>
      <c r="IVS9">
        <f>'Business Drivers'!IVS341</f>
        <v>0</v>
      </c>
      <c r="IVT9">
        <f>'Business Drivers'!IVT341</f>
        <v>0</v>
      </c>
      <c r="IVU9">
        <f>'Business Drivers'!IVU341</f>
        <v>0</v>
      </c>
      <c r="IVV9">
        <f>'Business Drivers'!IVV341</f>
        <v>0</v>
      </c>
      <c r="IVW9">
        <f>'Business Drivers'!IVW341</f>
        <v>0</v>
      </c>
      <c r="IVX9">
        <f>'Business Drivers'!IVX341</f>
        <v>0</v>
      </c>
      <c r="IVY9">
        <f>'Business Drivers'!IVY341</f>
        <v>0</v>
      </c>
      <c r="IVZ9">
        <f>'Business Drivers'!IVZ341</f>
        <v>0</v>
      </c>
      <c r="IWA9">
        <f>'Business Drivers'!IWA341</f>
        <v>0</v>
      </c>
      <c r="IWB9">
        <f>'Business Drivers'!IWB341</f>
        <v>0</v>
      </c>
      <c r="IWC9">
        <f>'Business Drivers'!IWC341</f>
        <v>0</v>
      </c>
      <c r="IWD9">
        <f>'Business Drivers'!IWD341</f>
        <v>0</v>
      </c>
      <c r="IWE9">
        <f>'Business Drivers'!IWE341</f>
        <v>0</v>
      </c>
      <c r="IWF9">
        <f>'Business Drivers'!IWF341</f>
        <v>0</v>
      </c>
      <c r="IWG9">
        <f>'Business Drivers'!IWG341</f>
        <v>0</v>
      </c>
      <c r="IWH9">
        <f>'Business Drivers'!IWH341</f>
        <v>0</v>
      </c>
      <c r="IWI9">
        <f>'Business Drivers'!IWI341</f>
        <v>0</v>
      </c>
      <c r="IWJ9">
        <f>'Business Drivers'!IWJ341</f>
        <v>0</v>
      </c>
      <c r="IWK9">
        <f>'Business Drivers'!IWK341</f>
        <v>0</v>
      </c>
      <c r="IWL9">
        <f>'Business Drivers'!IWL341</f>
        <v>0</v>
      </c>
      <c r="IWM9">
        <f>'Business Drivers'!IWM341</f>
        <v>0</v>
      </c>
      <c r="IWN9">
        <f>'Business Drivers'!IWN341</f>
        <v>0</v>
      </c>
      <c r="IWO9">
        <f>'Business Drivers'!IWO341</f>
        <v>0</v>
      </c>
      <c r="IWP9">
        <f>'Business Drivers'!IWP341</f>
        <v>0</v>
      </c>
      <c r="IWQ9">
        <f>'Business Drivers'!IWQ341</f>
        <v>0</v>
      </c>
      <c r="IWR9">
        <f>'Business Drivers'!IWR341</f>
        <v>0</v>
      </c>
      <c r="IWS9">
        <f>'Business Drivers'!IWS341</f>
        <v>0</v>
      </c>
      <c r="IWT9">
        <f>'Business Drivers'!IWT341</f>
        <v>0</v>
      </c>
      <c r="IWU9">
        <f>'Business Drivers'!IWU341</f>
        <v>0</v>
      </c>
      <c r="IWV9">
        <f>'Business Drivers'!IWV341</f>
        <v>0</v>
      </c>
      <c r="IWW9">
        <f>'Business Drivers'!IWW341</f>
        <v>0</v>
      </c>
      <c r="IWX9">
        <f>'Business Drivers'!IWX341</f>
        <v>0</v>
      </c>
      <c r="IWY9">
        <f>'Business Drivers'!IWY341</f>
        <v>0</v>
      </c>
      <c r="IWZ9">
        <f>'Business Drivers'!IWZ341</f>
        <v>0</v>
      </c>
      <c r="IXA9">
        <f>'Business Drivers'!IXA341</f>
        <v>0</v>
      </c>
      <c r="IXB9">
        <f>'Business Drivers'!IXB341</f>
        <v>0</v>
      </c>
      <c r="IXC9">
        <f>'Business Drivers'!IXC341</f>
        <v>0</v>
      </c>
      <c r="IXD9">
        <f>'Business Drivers'!IXD341</f>
        <v>0</v>
      </c>
      <c r="IXE9">
        <f>'Business Drivers'!IXE341</f>
        <v>0</v>
      </c>
      <c r="IXF9">
        <f>'Business Drivers'!IXF341</f>
        <v>0</v>
      </c>
      <c r="IXG9">
        <f>'Business Drivers'!IXG341</f>
        <v>0</v>
      </c>
      <c r="IXH9">
        <f>'Business Drivers'!IXH341</f>
        <v>0</v>
      </c>
      <c r="IXI9">
        <f>'Business Drivers'!IXI341</f>
        <v>0</v>
      </c>
      <c r="IXJ9">
        <f>'Business Drivers'!IXJ341</f>
        <v>0</v>
      </c>
      <c r="IXK9">
        <f>'Business Drivers'!IXK341</f>
        <v>0</v>
      </c>
      <c r="IXL9">
        <f>'Business Drivers'!IXL341</f>
        <v>0</v>
      </c>
      <c r="IXM9">
        <f>'Business Drivers'!IXM341</f>
        <v>0</v>
      </c>
      <c r="IXN9">
        <f>'Business Drivers'!IXN341</f>
        <v>0</v>
      </c>
      <c r="IXO9">
        <f>'Business Drivers'!IXO341</f>
        <v>0</v>
      </c>
      <c r="IXP9">
        <f>'Business Drivers'!IXP341</f>
        <v>0</v>
      </c>
      <c r="IXQ9">
        <f>'Business Drivers'!IXQ341</f>
        <v>0</v>
      </c>
      <c r="IXR9">
        <f>'Business Drivers'!IXR341</f>
        <v>0</v>
      </c>
      <c r="IXS9">
        <f>'Business Drivers'!IXS341</f>
        <v>0</v>
      </c>
      <c r="IXT9">
        <f>'Business Drivers'!IXT341</f>
        <v>0</v>
      </c>
      <c r="IXU9">
        <f>'Business Drivers'!IXU341</f>
        <v>0</v>
      </c>
      <c r="IXV9">
        <f>'Business Drivers'!IXV341</f>
        <v>0</v>
      </c>
      <c r="IXW9">
        <f>'Business Drivers'!IXW341</f>
        <v>0</v>
      </c>
      <c r="IXX9">
        <f>'Business Drivers'!IXX341</f>
        <v>0</v>
      </c>
      <c r="IXY9">
        <f>'Business Drivers'!IXY341</f>
        <v>0</v>
      </c>
      <c r="IXZ9">
        <f>'Business Drivers'!IXZ341</f>
        <v>0</v>
      </c>
      <c r="IYA9">
        <f>'Business Drivers'!IYA341</f>
        <v>0</v>
      </c>
      <c r="IYB9">
        <f>'Business Drivers'!IYB341</f>
        <v>0</v>
      </c>
      <c r="IYC9">
        <f>'Business Drivers'!IYC341</f>
        <v>0</v>
      </c>
      <c r="IYD9">
        <f>'Business Drivers'!IYD341</f>
        <v>0</v>
      </c>
      <c r="IYE9">
        <f>'Business Drivers'!IYE341</f>
        <v>0</v>
      </c>
      <c r="IYF9">
        <f>'Business Drivers'!IYF341</f>
        <v>0</v>
      </c>
      <c r="IYG9">
        <f>'Business Drivers'!IYG341</f>
        <v>0</v>
      </c>
      <c r="IYH9">
        <f>'Business Drivers'!IYH341</f>
        <v>0</v>
      </c>
      <c r="IYI9">
        <f>'Business Drivers'!IYI341</f>
        <v>0</v>
      </c>
      <c r="IYJ9">
        <f>'Business Drivers'!IYJ341</f>
        <v>0</v>
      </c>
      <c r="IYK9">
        <f>'Business Drivers'!IYK341</f>
        <v>0</v>
      </c>
      <c r="IYL9">
        <f>'Business Drivers'!IYL341</f>
        <v>0</v>
      </c>
      <c r="IYM9">
        <f>'Business Drivers'!IYM341</f>
        <v>0</v>
      </c>
      <c r="IYN9">
        <f>'Business Drivers'!IYN341</f>
        <v>0</v>
      </c>
      <c r="IYO9">
        <f>'Business Drivers'!IYO341</f>
        <v>0</v>
      </c>
      <c r="IYP9">
        <f>'Business Drivers'!IYP341</f>
        <v>0</v>
      </c>
      <c r="IYQ9">
        <f>'Business Drivers'!IYQ341</f>
        <v>0</v>
      </c>
      <c r="IYR9">
        <f>'Business Drivers'!IYR341</f>
        <v>0</v>
      </c>
      <c r="IYS9">
        <f>'Business Drivers'!IYS341</f>
        <v>0</v>
      </c>
      <c r="IYT9">
        <f>'Business Drivers'!IYT341</f>
        <v>0</v>
      </c>
      <c r="IYU9">
        <f>'Business Drivers'!IYU341</f>
        <v>0</v>
      </c>
      <c r="IYV9">
        <f>'Business Drivers'!IYV341</f>
        <v>0</v>
      </c>
      <c r="IYW9">
        <f>'Business Drivers'!IYW341</f>
        <v>0</v>
      </c>
      <c r="IYX9">
        <f>'Business Drivers'!IYX341</f>
        <v>0</v>
      </c>
      <c r="IYY9">
        <f>'Business Drivers'!IYY341</f>
        <v>0</v>
      </c>
      <c r="IYZ9">
        <f>'Business Drivers'!IYZ341</f>
        <v>0</v>
      </c>
      <c r="IZA9">
        <f>'Business Drivers'!IZA341</f>
        <v>0</v>
      </c>
      <c r="IZB9">
        <f>'Business Drivers'!IZB341</f>
        <v>0</v>
      </c>
      <c r="IZC9">
        <f>'Business Drivers'!IZC341</f>
        <v>0</v>
      </c>
      <c r="IZD9">
        <f>'Business Drivers'!IZD341</f>
        <v>0</v>
      </c>
      <c r="IZE9">
        <f>'Business Drivers'!IZE341</f>
        <v>0</v>
      </c>
      <c r="IZF9">
        <f>'Business Drivers'!IZF341</f>
        <v>0</v>
      </c>
      <c r="IZG9">
        <f>'Business Drivers'!IZG341</f>
        <v>0</v>
      </c>
      <c r="IZH9">
        <f>'Business Drivers'!IZH341</f>
        <v>0</v>
      </c>
      <c r="IZI9">
        <f>'Business Drivers'!IZI341</f>
        <v>0</v>
      </c>
      <c r="IZJ9">
        <f>'Business Drivers'!IZJ341</f>
        <v>0</v>
      </c>
      <c r="IZK9">
        <f>'Business Drivers'!IZK341</f>
        <v>0</v>
      </c>
      <c r="IZL9">
        <f>'Business Drivers'!IZL341</f>
        <v>0</v>
      </c>
      <c r="IZM9">
        <f>'Business Drivers'!IZM341</f>
        <v>0</v>
      </c>
      <c r="IZN9">
        <f>'Business Drivers'!IZN341</f>
        <v>0</v>
      </c>
      <c r="IZO9">
        <f>'Business Drivers'!IZO341</f>
        <v>0</v>
      </c>
      <c r="IZP9">
        <f>'Business Drivers'!IZP341</f>
        <v>0</v>
      </c>
      <c r="IZQ9">
        <f>'Business Drivers'!IZQ341</f>
        <v>0</v>
      </c>
      <c r="IZR9">
        <f>'Business Drivers'!IZR341</f>
        <v>0</v>
      </c>
      <c r="IZS9">
        <f>'Business Drivers'!IZS341</f>
        <v>0</v>
      </c>
      <c r="IZT9">
        <f>'Business Drivers'!IZT341</f>
        <v>0</v>
      </c>
      <c r="IZU9">
        <f>'Business Drivers'!IZU341</f>
        <v>0</v>
      </c>
      <c r="IZV9">
        <f>'Business Drivers'!IZV341</f>
        <v>0</v>
      </c>
      <c r="IZW9">
        <f>'Business Drivers'!IZW341</f>
        <v>0</v>
      </c>
      <c r="IZX9">
        <f>'Business Drivers'!IZX341</f>
        <v>0</v>
      </c>
      <c r="IZY9">
        <f>'Business Drivers'!IZY341</f>
        <v>0</v>
      </c>
      <c r="IZZ9">
        <f>'Business Drivers'!IZZ341</f>
        <v>0</v>
      </c>
      <c r="JAA9">
        <f>'Business Drivers'!JAA341</f>
        <v>0</v>
      </c>
      <c r="JAB9">
        <f>'Business Drivers'!JAB341</f>
        <v>0</v>
      </c>
      <c r="JAC9">
        <f>'Business Drivers'!JAC341</f>
        <v>0</v>
      </c>
      <c r="JAD9">
        <f>'Business Drivers'!JAD341</f>
        <v>0</v>
      </c>
      <c r="JAE9">
        <f>'Business Drivers'!JAE341</f>
        <v>0</v>
      </c>
      <c r="JAF9">
        <f>'Business Drivers'!JAF341</f>
        <v>0</v>
      </c>
      <c r="JAG9">
        <f>'Business Drivers'!JAG341</f>
        <v>0</v>
      </c>
      <c r="JAH9">
        <f>'Business Drivers'!JAH341</f>
        <v>0</v>
      </c>
      <c r="JAI9">
        <f>'Business Drivers'!JAI341</f>
        <v>0</v>
      </c>
      <c r="JAJ9">
        <f>'Business Drivers'!JAJ341</f>
        <v>0</v>
      </c>
      <c r="JAK9">
        <f>'Business Drivers'!JAK341</f>
        <v>0</v>
      </c>
      <c r="JAL9">
        <f>'Business Drivers'!JAL341</f>
        <v>0</v>
      </c>
      <c r="JAM9">
        <f>'Business Drivers'!JAM341</f>
        <v>0</v>
      </c>
      <c r="JAN9">
        <f>'Business Drivers'!JAN341</f>
        <v>0</v>
      </c>
      <c r="JAO9">
        <f>'Business Drivers'!JAO341</f>
        <v>0</v>
      </c>
      <c r="JAP9">
        <f>'Business Drivers'!JAP341</f>
        <v>0</v>
      </c>
      <c r="JAQ9">
        <f>'Business Drivers'!JAQ341</f>
        <v>0</v>
      </c>
      <c r="JAR9">
        <f>'Business Drivers'!JAR341</f>
        <v>0</v>
      </c>
      <c r="JAS9">
        <f>'Business Drivers'!JAS341</f>
        <v>0</v>
      </c>
      <c r="JAT9">
        <f>'Business Drivers'!JAT341</f>
        <v>0</v>
      </c>
      <c r="JAU9">
        <f>'Business Drivers'!JAU341</f>
        <v>0</v>
      </c>
      <c r="JAV9">
        <f>'Business Drivers'!JAV341</f>
        <v>0</v>
      </c>
      <c r="JAW9">
        <f>'Business Drivers'!JAW341</f>
        <v>0</v>
      </c>
      <c r="JAX9">
        <f>'Business Drivers'!JAX341</f>
        <v>0</v>
      </c>
      <c r="JAY9">
        <f>'Business Drivers'!JAY341</f>
        <v>0</v>
      </c>
      <c r="JAZ9">
        <f>'Business Drivers'!JAZ341</f>
        <v>0</v>
      </c>
      <c r="JBA9">
        <f>'Business Drivers'!JBA341</f>
        <v>0</v>
      </c>
      <c r="JBB9">
        <f>'Business Drivers'!JBB341</f>
        <v>0</v>
      </c>
      <c r="JBC9">
        <f>'Business Drivers'!JBC341</f>
        <v>0</v>
      </c>
      <c r="JBD9">
        <f>'Business Drivers'!JBD341</f>
        <v>0</v>
      </c>
      <c r="JBE9">
        <f>'Business Drivers'!JBE341</f>
        <v>0</v>
      </c>
      <c r="JBF9">
        <f>'Business Drivers'!JBF341</f>
        <v>0</v>
      </c>
      <c r="JBG9">
        <f>'Business Drivers'!JBG341</f>
        <v>0</v>
      </c>
      <c r="JBH9">
        <f>'Business Drivers'!JBH341</f>
        <v>0</v>
      </c>
      <c r="JBI9">
        <f>'Business Drivers'!JBI341</f>
        <v>0</v>
      </c>
      <c r="JBJ9">
        <f>'Business Drivers'!JBJ341</f>
        <v>0</v>
      </c>
      <c r="JBK9">
        <f>'Business Drivers'!JBK341</f>
        <v>0</v>
      </c>
      <c r="JBL9">
        <f>'Business Drivers'!JBL341</f>
        <v>0</v>
      </c>
      <c r="JBM9">
        <f>'Business Drivers'!JBM341</f>
        <v>0</v>
      </c>
      <c r="JBN9">
        <f>'Business Drivers'!JBN341</f>
        <v>0</v>
      </c>
      <c r="JBO9">
        <f>'Business Drivers'!JBO341</f>
        <v>0</v>
      </c>
      <c r="JBP9">
        <f>'Business Drivers'!JBP341</f>
        <v>0</v>
      </c>
      <c r="JBQ9">
        <f>'Business Drivers'!JBQ341</f>
        <v>0</v>
      </c>
      <c r="JBR9">
        <f>'Business Drivers'!JBR341</f>
        <v>0</v>
      </c>
      <c r="JBS9">
        <f>'Business Drivers'!JBS341</f>
        <v>0</v>
      </c>
      <c r="JBT9">
        <f>'Business Drivers'!JBT341</f>
        <v>0</v>
      </c>
      <c r="JBU9">
        <f>'Business Drivers'!JBU341</f>
        <v>0</v>
      </c>
      <c r="JBV9">
        <f>'Business Drivers'!JBV341</f>
        <v>0</v>
      </c>
      <c r="JBW9">
        <f>'Business Drivers'!JBW341</f>
        <v>0</v>
      </c>
      <c r="JBX9">
        <f>'Business Drivers'!JBX341</f>
        <v>0</v>
      </c>
      <c r="JBY9">
        <f>'Business Drivers'!JBY341</f>
        <v>0</v>
      </c>
      <c r="JBZ9">
        <f>'Business Drivers'!JBZ341</f>
        <v>0</v>
      </c>
      <c r="JCA9">
        <f>'Business Drivers'!JCA341</f>
        <v>0</v>
      </c>
      <c r="JCB9">
        <f>'Business Drivers'!JCB341</f>
        <v>0</v>
      </c>
      <c r="JCC9">
        <f>'Business Drivers'!JCC341</f>
        <v>0</v>
      </c>
      <c r="JCD9">
        <f>'Business Drivers'!JCD341</f>
        <v>0</v>
      </c>
      <c r="JCE9">
        <f>'Business Drivers'!JCE341</f>
        <v>0</v>
      </c>
      <c r="JCF9">
        <f>'Business Drivers'!JCF341</f>
        <v>0</v>
      </c>
      <c r="JCG9">
        <f>'Business Drivers'!JCG341</f>
        <v>0</v>
      </c>
      <c r="JCH9">
        <f>'Business Drivers'!JCH341</f>
        <v>0</v>
      </c>
      <c r="JCI9">
        <f>'Business Drivers'!JCI341</f>
        <v>0</v>
      </c>
      <c r="JCJ9">
        <f>'Business Drivers'!JCJ341</f>
        <v>0</v>
      </c>
      <c r="JCK9">
        <f>'Business Drivers'!JCK341</f>
        <v>0</v>
      </c>
      <c r="JCL9">
        <f>'Business Drivers'!JCL341</f>
        <v>0</v>
      </c>
      <c r="JCM9">
        <f>'Business Drivers'!JCM341</f>
        <v>0</v>
      </c>
      <c r="JCN9">
        <f>'Business Drivers'!JCN341</f>
        <v>0</v>
      </c>
      <c r="JCO9">
        <f>'Business Drivers'!JCO341</f>
        <v>0</v>
      </c>
      <c r="JCP9">
        <f>'Business Drivers'!JCP341</f>
        <v>0</v>
      </c>
      <c r="JCQ9">
        <f>'Business Drivers'!JCQ341</f>
        <v>0</v>
      </c>
      <c r="JCR9">
        <f>'Business Drivers'!JCR341</f>
        <v>0</v>
      </c>
      <c r="JCS9">
        <f>'Business Drivers'!JCS341</f>
        <v>0</v>
      </c>
      <c r="JCT9">
        <f>'Business Drivers'!JCT341</f>
        <v>0</v>
      </c>
      <c r="JCU9">
        <f>'Business Drivers'!JCU341</f>
        <v>0</v>
      </c>
      <c r="JCV9">
        <f>'Business Drivers'!JCV341</f>
        <v>0</v>
      </c>
      <c r="JCW9">
        <f>'Business Drivers'!JCW341</f>
        <v>0</v>
      </c>
      <c r="JCX9">
        <f>'Business Drivers'!JCX341</f>
        <v>0</v>
      </c>
      <c r="JCY9">
        <f>'Business Drivers'!JCY341</f>
        <v>0</v>
      </c>
      <c r="JCZ9">
        <f>'Business Drivers'!JCZ341</f>
        <v>0</v>
      </c>
      <c r="JDA9">
        <f>'Business Drivers'!JDA341</f>
        <v>0</v>
      </c>
      <c r="JDB9">
        <f>'Business Drivers'!JDB341</f>
        <v>0</v>
      </c>
      <c r="JDC9">
        <f>'Business Drivers'!JDC341</f>
        <v>0</v>
      </c>
      <c r="JDD9">
        <f>'Business Drivers'!JDD341</f>
        <v>0</v>
      </c>
      <c r="JDE9">
        <f>'Business Drivers'!JDE341</f>
        <v>0</v>
      </c>
      <c r="JDF9">
        <f>'Business Drivers'!JDF341</f>
        <v>0</v>
      </c>
      <c r="JDG9">
        <f>'Business Drivers'!JDG341</f>
        <v>0</v>
      </c>
      <c r="JDH9">
        <f>'Business Drivers'!JDH341</f>
        <v>0</v>
      </c>
      <c r="JDI9">
        <f>'Business Drivers'!JDI341</f>
        <v>0</v>
      </c>
      <c r="JDJ9">
        <f>'Business Drivers'!JDJ341</f>
        <v>0</v>
      </c>
      <c r="JDK9">
        <f>'Business Drivers'!JDK341</f>
        <v>0</v>
      </c>
      <c r="JDL9">
        <f>'Business Drivers'!JDL341</f>
        <v>0</v>
      </c>
      <c r="JDM9">
        <f>'Business Drivers'!JDM341</f>
        <v>0</v>
      </c>
      <c r="JDN9">
        <f>'Business Drivers'!JDN341</f>
        <v>0</v>
      </c>
      <c r="JDO9">
        <f>'Business Drivers'!JDO341</f>
        <v>0</v>
      </c>
      <c r="JDP9">
        <f>'Business Drivers'!JDP341</f>
        <v>0</v>
      </c>
      <c r="JDQ9">
        <f>'Business Drivers'!JDQ341</f>
        <v>0</v>
      </c>
      <c r="JDR9">
        <f>'Business Drivers'!JDR341</f>
        <v>0</v>
      </c>
      <c r="JDS9">
        <f>'Business Drivers'!JDS341</f>
        <v>0</v>
      </c>
      <c r="JDT9">
        <f>'Business Drivers'!JDT341</f>
        <v>0</v>
      </c>
      <c r="JDU9">
        <f>'Business Drivers'!JDU341</f>
        <v>0</v>
      </c>
      <c r="JDV9">
        <f>'Business Drivers'!JDV341</f>
        <v>0</v>
      </c>
      <c r="JDW9">
        <f>'Business Drivers'!JDW341</f>
        <v>0</v>
      </c>
      <c r="JDX9">
        <f>'Business Drivers'!JDX341</f>
        <v>0</v>
      </c>
      <c r="JDY9">
        <f>'Business Drivers'!JDY341</f>
        <v>0</v>
      </c>
      <c r="JDZ9">
        <f>'Business Drivers'!JDZ341</f>
        <v>0</v>
      </c>
      <c r="JEA9">
        <f>'Business Drivers'!JEA341</f>
        <v>0</v>
      </c>
      <c r="JEB9">
        <f>'Business Drivers'!JEB341</f>
        <v>0</v>
      </c>
      <c r="JEC9">
        <f>'Business Drivers'!JEC341</f>
        <v>0</v>
      </c>
      <c r="JED9">
        <f>'Business Drivers'!JED341</f>
        <v>0</v>
      </c>
      <c r="JEE9">
        <f>'Business Drivers'!JEE341</f>
        <v>0</v>
      </c>
      <c r="JEF9">
        <f>'Business Drivers'!JEF341</f>
        <v>0</v>
      </c>
      <c r="JEG9">
        <f>'Business Drivers'!JEG341</f>
        <v>0</v>
      </c>
      <c r="JEH9">
        <f>'Business Drivers'!JEH341</f>
        <v>0</v>
      </c>
      <c r="JEI9">
        <f>'Business Drivers'!JEI341</f>
        <v>0</v>
      </c>
      <c r="JEJ9">
        <f>'Business Drivers'!JEJ341</f>
        <v>0</v>
      </c>
      <c r="JEK9">
        <f>'Business Drivers'!JEK341</f>
        <v>0</v>
      </c>
      <c r="JEL9">
        <f>'Business Drivers'!JEL341</f>
        <v>0</v>
      </c>
      <c r="JEM9">
        <f>'Business Drivers'!JEM341</f>
        <v>0</v>
      </c>
      <c r="JEN9">
        <f>'Business Drivers'!JEN341</f>
        <v>0</v>
      </c>
      <c r="JEO9">
        <f>'Business Drivers'!JEO341</f>
        <v>0</v>
      </c>
      <c r="JEP9">
        <f>'Business Drivers'!JEP341</f>
        <v>0</v>
      </c>
      <c r="JEQ9">
        <f>'Business Drivers'!JEQ341</f>
        <v>0</v>
      </c>
      <c r="JER9">
        <f>'Business Drivers'!JER341</f>
        <v>0</v>
      </c>
      <c r="JES9">
        <f>'Business Drivers'!JES341</f>
        <v>0</v>
      </c>
      <c r="JET9">
        <f>'Business Drivers'!JET341</f>
        <v>0</v>
      </c>
      <c r="JEU9">
        <f>'Business Drivers'!JEU341</f>
        <v>0</v>
      </c>
      <c r="JEV9">
        <f>'Business Drivers'!JEV341</f>
        <v>0</v>
      </c>
      <c r="JEW9">
        <f>'Business Drivers'!JEW341</f>
        <v>0</v>
      </c>
      <c r="JEX9">
        <f>'Business Drivers'!JEX341</f>
        <v>0</v>
      </c>
      <c r="JEY9">
        <f>'Business Drivers'!JEY341</f>
        <v>0</v>
      </c>
      <c r="JEZ9">
        <f>'Business Drivers'!JEZ341</f>
        <v>0</v>
      </c>
      <c r="JFA9">
        <f>'Business Drivers'!JFA341</f>
        <v>0</v>
      </c>
      <c r="JFB9">
        <f>'Business Drivers'!JFB341</f>
        <v>0</v>
      </c>
      <c r="JFC9">
        <f>'Business Drivers'!JFC341</f>
        <v>0</v>
      </c>
      <c r="JFD9">
        <f>'Business Drivers'!JFD341</f>
        <v>0</v>
      </c>
      <c r="JFE9">
        <f>'Business Drivers'!JFE341</f>
        <v>0</v>
      </c>
      <c r="JFF9">
        <f>'Business Drivers'!JFF341</f>
        <v>0</v>
      </c>
      <c r="JFG9">
        <f>'Business Drivers'!JFG341</f>
        <v>0</v>
      </c>
      <c r="JFH9">
        <f>'Business Drivers'!JFH341</f>
        <v>0</v>
      </c>
      <c r="JFI9">
        <f>'Business Drivers'!JFI341</f>
        <v>0</v>
      </c>
      <c r="JFJ9">
        <f>'Business Drivers'!JFJ341</f>
        <v>0</v>
      </c>
      <c r="JFK9">
        <f>'Business Drivers'!JFK341</f>
        <v>0</v>
      </c>
      <c r="JFL9">
        <f>'Business Drivers'!JFL341</f>
        <v>0</v>
      </c>
      <c r="JFM9">
        <f>'Business Drivers'!JFM341</f>
        <v>0</v>
      </c>
      <c r="JFN9">
        <f>'Business Drivers'!JFN341</f>
        <v>0</v>
      </c>
      <c r="JFO9">
        <f>'Business Drivers'!JFO341</f>
        <v>0</v>
      </c>
      <c r="JFP9">
        <f>'Business Drivers'!JFP341</f>
        <v>0</v>
      </c>
      <c r="JFQ9">
        <f>'Business Drivers'!JFQ341</f>
        <v>0</v>
      </c>
      <c r="JFR9">
        <f>'Business Drivers'!JFR341</f>
        <v>0</v>
      </c>
      <c r="JFS9">
        <f>'Business Drivers'!JFS341</f>
        <v>0</v>
      </c>
      <c r="JFT9">
        <f>'Business Drivers'!JFT341</f>
        <v>0</v>
      </c>
      <c r="JFU9">
        <f>'Business Drivers'!JFU341</f>
        <v>0</v>
      </c>
      <c r="JFV9">
        <f>'Business Drivers'!JFV341</f>
        <v>0</v>
      </c>
      <c r="JFW9">
        <f>'Business Drivers'!JFW341</f>
        <v>0</v>
      </c>
      <c r="JFX9">
        <f>'Business Drivers'!JFX341</f>
        <v>0</v>
      </c>
      <c r="JFY9">
        <f>'Business Drivers'!JFY341</f>
        <v>0</v>
      </c>
      <c r="JFZ9">
        <f>'Business Drivers'!JFZ341</f>
        <v>0</v>
      </c>
      <c r="JGA9">
        <f>'Business Drivers'!JGA341</f>
        <v>0</v>
      </c>
      <c r="JGB9">
        <f>'Business Drivers'!JGB341</f>
        <v>0</v>
      </c>
      <c r="JGC9">
        <f>'Business Drivers'!JGC341</f>
        <v>0</v>
      </c>
      <c r="JGD9">
        <f>'Business Drivers'!JGD341</f>
        <v>0</v>
      </c>
      <c r="JGE9">
        <f>'Business Drivers'!JGE341</f>
        <v>0</v>
      </c>
      <c r="JGF9">
        <f>'Business Drivers'!JGF341</f>
        <v>0</v>
      </c>
      <c r="JGG9">
        <f>'Business Drivers'!JGG341</f>
        <v>0</v>
      </c>
      <c r="JGH9">
        <f>'Business Drivers'!JGH341</f>
        <v>0</v>
      </c>
      <c r="JGI9">
        <f>'Business Drivers'!JGI341</f>
        <v>0</v>
      </c>
      <c r="JGJ9">
        <f>'Business Drivers'!JGJ341</f>
        <v>0</v>
      </c>
      <c r="JGK9">
        <f>'Business Drivers'!JGK341</f>
        <v>0</v>
      </c>
      <c r="JGL9">
        <f>'Business Drivers'!JGL341</f>
        <v>0</v>
      </c>
      <c r="JGM9">
        <f>'Business Drivers'!JGM341</f>
        <v>0</v>
      </c>
      <c r="JGN9">
        <f>'Business Drivers'!JGN341</f>
        <v>0</v>
      </c>
      <c r="JGO9">
        <f>'Business Drivers'!JGO341</f>
        <v>0</v>
      </c>
      <c r="JGP9">
        <f>'Business Drivers'!JGP341</f>
        <v>0</v>
      </c>
      <c r="JGQ9">
        <f>'Business Drivers'!JGQ341</f>
        <v>0</v>
      </c>
      <c r="JGR9">
        <f>'Business Drivers'!JGR341</f>
        <v>0</v>
      </c>
      <c r="JGS9">
        <f>'Business Drivers'!JGS341</f>
        <v>0</v>
      </c>
      <c r="JGT9">
        <f>'Business Drivers'!JGT341</f>
        <v>0</v>
      </c>
      <c r="JGU9">
        <f>'Business Drivers'!JGU341</f>
        <v>0</v>
      </c>
      <c r="JGV9">
        <f>'Business Drivers'!JGV341</f>
        <v>0</v>
      </c>
      <c r="JGW9">
        <f>'Business Drivers'!JGW341</f>
        <v>0</v>
      </c>
      <c r="JGX9">
        <f>'Business Drivers'!JGX341</f>
        <v>0</v>
      </c>
      <c r="JGY9">
        <f>'Business Drivers'!JGY341</f>
        <v>0</v>
      </c>
      <c r="JGZ9">
        <f>'Business Drivers'!JGZ341</f>
        <v>0</v>
      </c>
      <c r="JHA9">
        <f>'Business Drivers'!JHA341</f>
        <v>0</v>
      </c>
      <c r="JHB9">
        <f>'Business Drivers'!JHB341</f>
        <v>0</v>
      </c>
      <c r="JHC9">
        <f>'Business Drivers'!JHC341</f>
        <v>0</v>
      </c>
      <c r="JHD9">
        <f>'Business Drivers'!JHD341</f>
        <v>0</v>
      </c>
      <c r="JHE9">
        <f>'Business Drivers'!JHE341</f>
        <v>0</v>
      </c>
      <c r="JHF9">
        <f>'Business Drivers'!JHF341</f>
        <v>0</v>
      </c>
      <c r="JHG9">
        <f>'Business Drivers'!JHG341</f>
        <v>0</v>
      </c>
      <c r="JHH9">
        <f>'Business Drivers'!JHH341</f>
        <v>0</v>
      </c>
      <c r="JHI9">
        <f>'Business Drivers'!JHI341</f>
        <v>0</v>
      </c>
      <c r="JHJ9">
        <f>'Business Drivers'!JHJ341</f>
        <v>0</v>
      </c>
      <c r="JHK9">
        <f>'Business Drivers'!JHK341</f>
        <v>0</v>
      </c>
      <c r="JHL9">
        <f>'Business Drivers'!JHL341</f>
        <v>0</v>
      </c>
      <c r="JHM9">
        <f>'Business Drivers'!JHM341</f>
        <v>0</v>
      </c>
      <c r="JHN9">
        <f>'Business Drivers'!JHN341</f>
        <v>0</v>
      </c>
      <c r="JHO9">
        <f>'Business Drivers'!JHO341</f>
        <v>0</v>
      </c>
      <c r="JHP9">
        <f>'Business Drivers'!JHP341</f>
        <v>0</v>
      </c>
      <c r="JHQ9">
        <f>'Business Drivers'!JHQ341</f>
        <v>0</v>
      </c>
      <c r="JHR9">
        <f>'Business Drivers'!JHR341</f>
        <v>0</v>
      </c>
      <c r="JHS9">
        <f>'Business Drivers'!JHS341</f>
        <v>0</v>
      </c>
      <c r="JHT9">
        <f>'Business Drivers'!JHT341</f>
        <v>0</v>
      </c>
      <c r="JHU9">
        <f>'Business Drivers'!JHU341</f>
        <v>0</v>
      </c>
      <c r="JHV9">
        <f>'Business Drivers'!JHV341</f>
        <v>0</v>
      </c>
      <c r="JHW9">
        <f>'Business Drivers'!JHW341</f>
        <v>0</v>
      </c>
      <c r="JHX9">
        <f>'Business Drivers'!JHX341</f>
        <v>0</v>
      </c>
      <c r="JHY9">
        <f>'Business Drivers'!JHY341</f>
        <v>0</v>
      </c>
      <c r="JHZ9">
        <f>'Business Drivers'!JHZ341</f>
        <v>0</v>
      </c>
      <c r="JIA9">
        <f>'Business Drivers'!JIA341</f>
        <v>0</v>
      </c>
      <c r="JIB9">
        <f>'Business Drivers'!JIB341</f>
        <v>0</v>
      </c>
      <c r="JIC9">
        <f>'Business Drivers'!JIC341</f>
        <v>0</v>
      </c>
      <c r="JID9">
        <f>'Business Drivers'!JID341</f>
        <v>0</v>
      </c>
      <c r="JIE9">
        <f>'Business Drivers'!JIE341</f>
        <v>0</v>
      </c>
      <c r="JIF9">
        <f>'Business Drivers'!JIF341</f>
        <v>0</v>
      </c>
      <c r="JIG9">
        <f>'Business Drivers'!JIG341</f>
        <v>0</v>
      </c>
      <c r="JIH9">
        <f>'Business Drivers'!JIH341</f>
        <v>0</v>
      </c>
      <c r="JII9">
        <f>'Business Drivers'!JII341</f>
        <v>0</v>
      </c>
      <c r="JIJ9">
        <f>'Business Drivers'!JIJ341</f>
        <v>0</v>
      </c>
      <c r="JIK9">
        <f>'Business Drivers'!JIK341</f>
        <v>0</v>
      </c>
      <c r="JIL9">
        <f>'Business Drivers'!JIL341</f>
        <v>0</v>
      </c>
      <c r="JIM9">
        <f>'Business Drivers'!JIM341</f>
        <v>0</v>
      </c>
      <c r="JIN9">
        <f>'Business Drivers'!JIN341</f>
        <v>0</v>
      </c>
      <c r="JIO9">
        <f>'Business Drivers'!JIO341</f>
        <v>0</v>
      </c>
      <c r="JIP9">
        <f>'Business Drivers'!JIP341</f>
        <v>0</v>
      </c>
      <c r="JIQ9">
        <f>'Business Drivers'!JIQ341</f>
        <v>0</v>
      </c>
      <c r="JIR9">
        <f>'Business Drivers'!JIR341</f>
        <v>0</v>
      </c>
      <c r="JIS9">
        <f>'Business Drivers'!JIS341</f>
        <v>0</v>
      </c>
      <c r="JIT9">
        <f>'Business Drivers'!JIT341</f>
        <v>0</v>
      </c>
      <c r="JIU9">
        <f>'Business Drivers'!JIU341</f>
        <v>0</v>
      </c>
      <c r="JIV9">
        <f>'Business Drivers'!JIV341</f>
        <v>0</v>
      </c>
      <c r="JIW9">
        <f>'Business Drivers'!JIW341</f>
        <v>0</v>
      </c>
      <c r="JIX9">
        <f>'Business Drivers'!JIX341</f>
        <v>0</v>
      </c>
      <c r="JIY9">
        <f>'Business Drivers'!JIY341</f>
        <v>0</v>
      </c>
      <c r="JIZ9">
        <f>'Business Drivers'!JIZ341</f>
        <v>0</v>
      </c>
      <c r="JJA9">
        <f>'Business Drivers'!JJA341</f>
        <v>0</v>
      </c>
      <c r="JJB9">
        <f>'Business Drivers'!JJB341</f>
        <v>0</v>
      </c>
      <c r="JJC9">
        <f>'Business Drivers'!JJC341</f>
        <v>0</v>
      </c>
      <c r="JJD9">
        <f>'Business Drivers'!JJD341</f>
        <v>0</v>
      </c>
      <c r="JJE9">
        <f>'Business Drivers'!JJE341</f>
        <v>0</v>
      </c>
      <c r="JJF9">
        <f>'Business Drivers'!JJF341</f>
        <v>0</v>
      </c>
      <c r="JJG9">
        <f>'Business Drivers'!JJG341</f>
        <v>0</v>
      </c>
      <c r="JJH9">
        <f>'Business Drivers'!JJH341</f>
        <v>0</v>
      </c>
      <c r="JJI9">
        <f>'Business Drivers'!JJI341</f>
        <v>0</v>
      </c>
      <c r="JJJ9">
        <f>'Business Drivers'!JJJ341</f>
        <v>0</v>
      </c>
      <c r="JJK9">
        <f>'Business Drivers'!JJK341</f>
        <v>0</v>
      </c>
      <c r="JJL9">
        <f>'Business Drivers'!JJL341</f>
        <v>0</v>
      </c>
      <c r="JJM9">
        <f>'Business Drivers'!JJM341</f>
        <v>0</v>
      </c>
      <c r="JJN9">
        <f>'Business Drivers'!JJN341</f>
        <v>0</v>
      </c>
      <c r="JJO9">
        <f>'Business Drivers'!JJO341</f>
        <v>0</v>
      </c>
      <c r="JJP9">
        <f>'Business Drivers'!JJP341</f>
        <v>0</v>
      </c>
      <c r="JJQ9">
        <f>'Business Drivers'!JJQ341</f>
        <v>0</v>
      </c>
      <c r="JJR9">
        <f>'Business Drivers'!JJR341</f>
        <v>0</v>
      </c>
      <c r="JJS9">
        <f>'Business Drivers'!JJS341</f>
        <v>0</v>
      </c>
      <c r="JJT9">
        <f>'Business Drivers'!JJT341</f>
        <v>0</v>
      </c>
      <c r="JJU9">
        <f>'Business Drivers'!JJU341</f>
        <v>0</v>
      </c>
      <c r="JJV9">
        <f>'Business Drivers'!JJV341</f>
        <v>0</v>
      </c>
      <c r="JJW9">
        <f>'Business Drivers'!JJW341</f>
        <v>0</v>
      </c>
      <c r="JJX9">
        <f>'Business Drivers'!JJX341</f>
        <v>0</v>
      </c>
      <c r="JJY9">
        <f>'Business Drivers'!JJY341</f>
        <v>0</v>
      </c>
      <c r="JJZ9">
        <f>'Business Drivers'!JJZ341</f>
        <v>0</v>
      </c>
      <c r="JKA9">
        <f>'Business Drivers'!JKA341</f>
        <v>0</v>
      </c>
      <c r="JKB9">
        <f>'Business Drivers'!JKB341</f>
        <v>0</v>
      </c>
      <c r="JKC9">
        <f>'Business Drivers'!JKC341</f>
        <v>0</v>
      </c>
      <c r="JKD9">
        <f>'Business Drivers'!JKD341</f>
        <v>0</v>
      </c>
      <c r="JKE9">
        <f>'Business Drivers'!JKE341</f>
        <v>0</v>
      </c>
      <c r="JKF9">
        <f>'Business Drivers'!JKF341</f>
        <v>0</v>
      </c>
      <c r="JKG9">
        <f>'Business Drivers'!JKG341</f>
        <v>0</v>
      </c>
      <c r="JKH9">
        <f>'Business Drivers'!JKH341</f>
        <v>0</v>
      </c>
      <c r="JKI9">
        <f>'Business Drivers'!JKI341</f>
        <v>0</v>
      </c>
      <c r="JKJ9">
        <f>'Business Drivers'!JKJ341</f>
        <v>0</v>
      </c>
      <c r="JKK9">
        <f>'Business Drivers'!JKK341</f>
        <v>0</v>
      </c>
      <c r="JKL9">
        <f>'Business Drivers'!JKL341</f>
        <v>0</v>
      </c>
      <c r="JKM9">
        <f>'Business Drivers'!JKM341</f>
        <v>0</v>
      </c>
      <c r="JKN9">
        <f>'Business Drivers'!JKN341</f>
        <v>0</v>
      </c>
      <c r="JKO9">
        <f>'Business Drivers'!JKO341</f>
        <v>0</v>
      </c>
      <c r="JKP9">
        <f>'Business Drivers'!JKP341</f>
        <v>0</v>
      </c>
      <c r="JKQ9">
        <f>'Business Drivers'!JKQ341</f>
        <v>0</v>
      </c>
      <c r="JKR9">
        <f>'Business Drivers'!JKR341</f>
        <v>0</v>
      </c>
      <c r="JKS9">
        <f>'Business Drivers'!JKS341</f>
        <v>0</v>
      </c>
      <c r="JKT9">
        <f>'Business Drivers'!JKT341</f>
        <v>0</v>
      </c>
      <c r="JKU9">
        <f>'Business Drivers'!JKU341</f>
        <v>0</v>
      </c>
      <c r="JKV9">
        <f>'Business Drivers'!JKV341</f>
        <v>0</v>
      </c>
      <c r="JKW9">
        <f>'Business Drivers'!JKW341</f>
        <v>0</v>
      </c>
      <c r="JKX9">
        <f>'Business Drivers'!JKX341</f>
        <v>0</v>
      </c>
      <c r="JKY9">
        <f>'Business Drivers'!JKY341</f>
        <v>0</v>
      </c>
      <c r="JKZ9">
        <f>'Business Drivers'!JKZ341</f>
        <v>0</v>
      </c>
      <c r="JLA9">
        <f>'Business Drivers'!JLA341</f>
        <v>0</v>
      </c>
      <c r="JLB9">
        <f>'Business Drivers'!JLB341</f>
        <v>0</v>
      </c>
      <c r="JLC9">
        <f>'Business Drivers'!JLC341</f>
        <v>0</v>
      </c>
      <c r="JLD9">
        <f>'Business Drivers'!JLD341</f>
        <v>0</v>
      </c>
      <c r="JLE9">
        <f>'Business Drivers'!JLE341</f>
        <v>0</v>
      </c>
      <c r="JLF9">
        <f>'Business Drivers'!JLF341</f>
        <v>0</v>
      </c>
      <c r="JLG9">
        <f>'Business Drivers'!JLG341</f>
        <v>0</v>
      </c>
      <c r="JLH9">
        <f>'Business Drivers'!JLH341</f>
        <v>0</v>
      </c>
      <c r="JLI9">
        <f>'Business Drivers'!JLI341</f>
        <v>0</v>
      </c>
      <c r="JLJ9">
        <f>'Business Drivers'!JLJ341</f>
        <v>0</v>
      </c>
      <c r="JLK9">
        <f>'Business Drivers'!JLK341</f>
        <v>0</v>
      </c>
      <c r="JLL9">
        <f>'Business Drivers'!JLL341</f>
        <v>0</v>
      </c>
      <c r="JLM9">
        <f>'Business Drivers'!JLM341</f>
        <v>0</v>
      </c>
      <c r="JLN9">
        <f>'Business Drivers'!JLN341</f>
        <v>0</v>
      </c>
      <c r="JLO9">
        <f>'Business Drivers'!JLO341</f>
        <v>0</v>
      </c>
      <c r="JLP9">
        <f>'Business Drivers'!JLP341</f>
        <v>0</v>
      </c>
      <c r="JLQ9">
        <f>'Business Drivers'!JLQ341</f>
        <v>0</v>
      </c>
      <c r="JLR9">
        <f>'Business Drivers'!JLR341</f>
        <v>0</v>
      </c>
      <c r="JLS9">
        <f>'Business Drivers'!JLS341</f>
        <v>0</v>
      </c>
      <c r="JLT9">
        <f>'Business Drivers'!JLT341</f>
        <v>0</v>
      </c>
      <c r="JLU9">
        <f>'Business Drivers'!JLU341</f>
        <v>0</v>
      </c>
      <c r="JLV9">
        <f>'Business Drivers'!JLV341</f>
        <v>0</v>
      </c>
      <c r="JLW9">
        <f>'Business Drivers'!JLW341</f>
        <v>0</v>
      </c>
      <c r="JLX9">
        <f>'Business Drivers'!JLX341</f>
        <v>0</v>
      </c>
      <c r="JLY9">
        <f>'Business Drivers'!JLY341</f>
        <v>0</v>
      </c>
      <c r="JLZ9">
        <f>'Business Drivers'!JLZ341</f>
        <v>0</v>
      </c>
      <c r="JMA9">
        <f>'Business Drivers'!JMA341</f>
        <v>0</v>
      </c>
      <c r="JMB9">
        <f>'Business Drivers'!JMB341</f>
        <v>0</v>
      </c>
      <c r="JMC9">
        <f>'Business Drivers'!JMC341</f>
        <v>0</v>
      </c>
      <c r="JMD9">
        <f>'Business Drivers'!JMD341</f>
        <v>0</v>
      </c>
      <c r="JME9">
        <f>'Business Drivers'!JME341</f>
        <v>0</v>
      </c>
      <c r="JMF9">
        <f>'Business Drivers'!JMF341</f>
        <v>0</v>
      </c>
      <c r="JMG9">
        <f>'Business Drivers'!JMG341</f>
        <v>0</v>
      </c>
      <c r="JMH9">
        <f>'Business Drivers'!JMH341</f>
        <v>0</v>
      </c>
      <c r="JMI9">
        <f>'Business Drivers'!JMI341</f>
        <v>0</v>
      </c>
      <c r="JMJ9">
        <f>'Business Drivers'!JMJ341</f>
        <v>0</v>
      </c>
      <c r="JMK9">
        <f>'Business Drivers'!JMK341</f>
        <v>0</v>
      </c>
      <c r="JML9">
        <f>'Business Drivers'!JML341</f>
        <v>0</v>
      </c>
      <c r="JMM9">
        <f>'Business Drivers'!JMM341</f>
        <v>0</v>
      </c>
      <c r="JMN9">
        <f>'Business Drivers'!JMN341</f>
        <v>0</v>
      </c>
      <c r="JMO9">
        <f>'Business Drivers'!JMO341</f>
        <v>0</v>
      </c>
      <c r="JMP9">
        <f>'Business Drivers'!JMP341</f>
        <v>0</v>
      </c>
      <c r="JMQ9">
        <f>'Business Drivers'!JMQ341</f>
        <v>0</v>
      </c>
      <c r="JMR9">
        <f>'Business Drivers'!JMR341</f>
        <v>0</v>
      </c>
      <c r="JMS9">
        <f>'Business Drivers'!JMS341</f>
        <v>0</v>
      </c>
      <c r="JMT9">
        <f>'Business Drivers'!JMT341</f>
        <v>0</v>
      </c>
      <c r="JMU9">
        <f>'Business Drivers'!JMU341</f>
        <v>0</v>
      </c>
      <c r="JMV9">
        <f>'Business Drivers'!JMV341</f>
        <v>0</v>
      </c>
      <c r="JMW9">
        <f>'Business Drivers'!JMW341</f>
        <v>0</v>
      </c>
      <c r="JMX9">
        <f>'Business Drivers'!JMX341</f>
        <v>0</v>
      </c>
      <c r="JMY9">
        <f>'Business Drivers'!JMY341</f>
        <v>0</v>
      </c>
      <c r="JMZ9">
        <f>'Business Drivers'!JMZ341</f>
        <v>0</v>
      </c>
      <c r="JNA9">
        <f>'Business Drivers'!JNA341</f>
        <v>0</v>
      </c>
      <c r="JNB9">
        <f>'Business Drivers'!JNB341</f>
        <v>0</v>
      </c>
      <c r="JNC9">
        <f>'Business Drivers'!JNC341</f>
        <v>0</v>
      </c>
      <c r="JND9">
        <f>'Business Drivers'!JND341</f>
        <v>0</v>
      </c>
      <c r="JNE9">
        <f>'Business Drivers'!JNE341</f>
        <v>0</v>
      </c>
      <c r="JNF9">
        <f>'Business Drivers'!JNF341</f>
        <v>0</v>
      </c>
      <c r="JNG9">
        <f>'Business Drivers'!JNG341</f>
        <v>0</v>
      </c>
      <c r="JNH9">
        <f>'Business Drivers'!JNH341</f>
        <v>0</v>
      </c>
      <c r="JNI9">
        <f>'Business Drivers'!JNI341</f>
        <v>0</v>
      </c>
      <c r="JNJ9">
        <f>'Business Drivers'!JNJ341</f>
        <v>0</v>
      </c>
      <c r="JNK9">
        <f>'Business Drivers'!JNK341</f>
        <v>0</v>
      </c>
      <c r="JNL9">
        <f>'Business Drivers'!JNL341</f>
        <v>0</v>
      </c>
      <c r="JNM9">
        <f>'Business Drivers'!JNM341</f>
        <v>0</v>
      </c>
      <c r="JNN9">
        <f>'Business Drivers'!JNN341</f>
        <v>0</v>
      </c>
      <c r="JNO9">
        <f>'Business Drivers'!JNO341</f>
        <v>0</v>
      </c>
      <c r="JNP9">
        <f>'Business Drivers'!JNP341</f>
        <v>0</v>
      </c>
      <c r="JNQ9">
        <f>'Business Drivers'!JNQ341</f>
        <v>0</v>
      </c>
      <c r="JNR9">
        <f>'Business Drivers'!JNR341</f>
        <v>0</v>
      </c>
      <c r="JNS9">
        <f>'Business Drivers'!JNS341</f>
        <v>0</v>
      </c>
      <c r="JNT9">
        <f>'Business Drivers'!JNT341</f>
        <v>0</v>
      </c>
      <c r="JNU9">
        <f>'Business Drivers'!JNU341</f>
        <v>0</v>
      </c>
      <c r="JNV9">
        <f>'Business Drivers'!JNV341</f>
        <v>0</v>
      </c>
      <c r="JNW9">
        <f>'Business Drivers'!JNW341</f>
        <v>0</v>
      </c>
      <c r="JNX9">
        <f>'Business Drivers'!JNX341</f>
        <v>0</v>
      </c>
      <c r="JNY9">
        <f>'Business Drivers'!JNY341</f>
        <v>0</v>
      </c>
      <c r="JNZ9">
        <f>'Business Drivers'!JNZ341</f>
        <v>0</v>
      </c>
      <c r="JOA9">
        <f>'Business Drivers'!JOA341</f>
        <v>0</v>
      </c>
      <c r="JOB9">
        <f>'Business Drivers'!JOB341</f>
        <v>0</v>
      </c>
      <c r="JOC9">
        <f>'Business Drivers'!JOC341</f>
        <v>0</v>
      </c>
      <c r="JOD9">
        <f>'Business Drivers'!JOD341</f>
        <v>0</v>
      </c>
      <c r="JOE9">
        <f>'Business Drivers'!JOE341</f>
        <v>0</v>
      </c>
      <c r="JOF9">
        <f>'Business Drivers'!JOF341</f>
        <v>0</v>
      </c>
      <c r="JOG9">
        <f>'Business Drivers'!JOG341</f>
        <v>0</v>
      </c>
      <c r="JOH9">
        <f>'Business Drivers'!JOH341</f>
        <v>0</v>
      </c>
      <c r="JOI9">
        <f>'Business Drivers'!JOI341</f>
        <v>0</v>
      </c>
      <c r="JOJ9">
        <f>'Business Drivers'!JOJ341</f>
        <v>0</v>
      </c>
      <c r="JOK9">
        <f>'Business Drivers'!JOK341</f>
        <v>0</v>
      </c>
      <c r="JOL9">
        <f>'Business Drivers'!JOL341</f>
        <v>0</v>
      </c>
      <c r="JOM9">
        <f>'Business Drivers'!JOM341</f>
        <v>0</v>
      </c>
      <c r="JON9">
        <f>'Business Drivers'!JON341</f>
        <v>0</v>
      </c>
      <c r="JOO9">
        <f>'Business Drivers'!JOO341</f>
        <v>0</v>
      </c>
      <c r="JOP9">
        <f>'Business Drivers'!JOP341</f>
        <v>0</v>
      </c>
      <c r="JOQ9">
        <f>'Business Drivers'!JOQ341</f>
        <v>0</v>
      </c>
      <c r="JOR9">
        <f>'Business Drivers'!JOR341</f>
        <v>0</v>
      </c>
      <c r="JOS9">
        <f>'Business Drivers'!JOS341</f>
        <v>0</v>
      </c>
      <c r="JOT9">
        <f>'Business Drivers'!JOT341</f>
        <v>0</v>
      </c>
      <c r="JOU9">
        <f>'Business Drivers'!JOU341</f>
        <v>0</v>
      </c>
      <c r="JOV9">
        <f>'Business Drivers'!JOV341</f>
        <v>0</v>
      </c>
      <c r="JOW9">
        <f>'Business Drivers'!JOW341</f>
        <v>0</v>
      </c>
      <c r="JOX9">
        <f>'Business Drivers'!JOX341</f>
        <v>0</v>
      </c>
      <c r="JOY9">
        <f>'Business Drivers'!JOY341</f>
        <v>0</v>
      </c>
      <c r="JOZ9">
        <f>'Business Drivers'!JOZ341</f>
        <v>0</v>
      </c>
      <c r="JPA9">
        <f>'Business Drivers'!JPA341</f>
        <v>0</v>
      </c>
      <c r="JPB9">
        <f>'Business Drivers'!JPB341</f>
        <v>0</v>
      </c>
      <c r="JPC9">
        <f>'Business Drivers'!JPC341</f>
        <v>0</v>
      </c>
      <c r="JPD9">
        <f>'Business Drivers'!JPD341</f>
        <v>0</v>
      </c>
      <c r="JPE9">
        <f>'Business Drivers'!JPE341</f>
        <v>0</v>
      </c>
      <c r="JPF9">
        <f>'Business Drivers'!JPF341</f>
        <v>0</v>
      </c>
      <c r="JPG9">
        <f>'Business Drivers'!JPG341</f>
        <v>0</v>
      </c>
      <c r="JPH9">
        <f>'Business Drivers'!JPH341</f>
        <v>0</v>
      </c>
      <c r="JPI9">
        <f>'Business Drivers'!JPI341</f>
        <v>0</v>
      </c>
      <c r="JPJ9">
        <f>'Business Drivers'!JPJ341</f>
        <v>0</v>
      </c>
      <c r="JPK9">
        <f>'Business Drivers'!JPK341</f>
        <v>0</v>
      </c>
      <c r="JPL9">
        <f>'Business Drivers'!JPL341</f>
        <v>0</v>
      </c>
      <c r="JPM9">
        <f>'Business Drivers'!JPM341</f>
        <v>0</v>
      </c>
      <c r="JPN9">
        <f>'Business Drivers'!JPN341</f>
        <v>0</v>
      </c>
      <c r="JPO9">
        <f>'Business Drivers'!JPO341</f>
        <v>0</v>
      </c>
      <c r="JPP9">
        <f>'Business Drivers'!JPP341</f>
        <v>0</v>
      </c>
      <c r="JPQ9">
        <f>'Business Drivers'!JPQ341</f>
        <v>0</v>
      </c>
      <c r="JPR9">
        <f>'Business Drivers'!JPR341</f>
        <v>0</v>
      </c>
      <c r="JPS9">
        <f>'Business Drivers'!JPS341</f>
        <v>0</v>
      </c>
      <c r="JPT9">
        <f>'Business Drivers'!JPT341</f>
        <v>0</v>
      </c>
      <c r="JPU9">
        <f>'Business Drivers'!JPU341</f>
        <v>0</v>
      </c>
      <c r="JPV9">
        <f>'Business Drivers'!JPV341</f>
        <v>0</v>
      </c>
      <c r="JPW9">
        <f>'Business Drivers'!JPW341</f>
        <v>0</v>
      </c>
      <c r="JPX9">
        <f>'Business Drivers'!JPX341</f>
        <v>0</v>
      </c>
      <c r="JPY9">
        <f>'Business Drivers'!JPY341</f>
        <v>0</v>
      </c>
      <c r="JPZ9">
        <f>'Business Drivers'!JPZ341</f>
        <v>0</v>
      </c>
      <c r="JQA9">
        <f>'Business Drivers'!JQA341</f>
        <v>0</v>
      </c>
      <c r="JQB9">
        <f>'Business Drivers'!JQB341</f>
        <v>0</v>
      </c>
      <c r="JQC9">
        <f>'Business Drivers'!JQC341</f>
        <v>0</v>
      </c>
      <c r="JQD9">
        <f>'Business Drivers'!JQD341</f>
        <v>0</v>
      </c>
      <c r="JQE9">
        <f>'Business Drivers'!JQE341</f>
        <v>0</v>
      </c>
      <c r="JQF9">
        <f>'Business Drivers'!JQF341</f>
        <v>0</v>
      </c>
      <c r="JQG9">
        <f>'Business Drivers'!JQG341</f>
        <v>0</v>
      </c>
      <c r="JQH9">
        <f>'Business Drivers'!JQH341</f>
        <v>0</v>
      </c>
      <c r="JQI9">
        <f>'Business Drivers'!JQI341</f>
        <v>0</v>
      </c>
      <c r="JQJ9">
        <f>'Business Drivers'!JQJ341</f>
        <v>0</v>
      </c>
      <c r="JQK9">
        <f>'Business Drivers'!JQK341</f>
        <v>0</v>
      </c>
      <c r="JQL9">
        <f>'Business Drivers'!JQL341</f>
        <v>0</v>
      </c>
      <c r="JQM9">
        <f>'Business Drivers'!JQM341</f>
        <v>0</v>
      </c>
      <c r="JQN9">
        <f>'Business Drivers'!JQN341</f>
        <v>0</v>
      </c>
      <c r="JQO9">
        <f>'Business Drivers'!JQO341</f>
        <v>0</v>
      </c>
      <c r="JQP9">
        <f>'Business Drivers'!JQP341</f>
        <v>0</v>
      </c>
      <c r="JQQ9">
        <f>'Business Drivers'!JQQ341</f>
        <v>0</v>
      </c>
      <c r="JQR9">
        <f>'Business Drivers'!JQR341</f>
        <v>0</v>
      </c>
      <c r="JQS9">
        <f>'Business Drivers'!JQS341</f>
        <v>0</v>
      </c>
      <c r="JQT9">
        <f>'Business Drivers'!JQT341</f>
        <v>0</v>
      </c>
      <c r="JQU9">
        <f>'Business Drivers'!JQU341</f>
        <v>0</v>
      </c>
      <c r="JQV9">
        <f>'Business Drivers'!JQV341</f>
        <v>0</v>
      </c>
      <c r="JQW9">
        <f>'Business Drivers'!JQW341</f>
        <v>0</v>
      </c>
      <c r="JQX9">
        <f>'Business Drivers'!JQX341</f>
        <v>0</v>
      </c>
      <c r="JQY9">
        <f>'Business Drivers'!JQY341</f>
        <v>0</v>
      </c>
      <c r="JQZ9">
        <f>'Business Drivers'!JQZ341</f>
        <v>0</v>
      </c>
      <c r="JRA9">
        <f>'Business Drivers'!JRA341</f>
        <v>0</v>
      </c>
      <c r="JRB9">
        <f>'Business Drivers'!JRB341</f>
        <v>0</v>
      </c>
      <c r="JRC9">
        <f>'Business Drivers'!JRC341</f>
        <v>0</v>
      </c>
      <c r="JRD9">
        <f>'Business Drivers'!JRD341</f>
        <v>0</v>
      </c>
      <c r="JRE9">
        <f>'Business Drivers'!JRE341</f>
        <v>0</v>
      </c>
      <c r="JRF9">
        <f>'Business Drivers'!JRF341</f>
        <v>0</v>
      </c>
      <c r="JRG9">
        <f>'Business Drivers'!JRG341</f>
        <v>0</v>
      </c>
      <c r="JRH9">
        <f>'Business Drivers'!JRH341</f>
        <v>0</v>
      </c>
      <c r="JRI9">
        <f>'Business Drivers'!JRI341</f>
        <v>0</v>
      </c>
      <c r="JRJ9">
        <f>'Business Drivers'!JRJ341</f>
        <v>0</v>
      </c>
      <c r="JRK9">
        <f>'Business Drivers'!JRK341</f>
        <v>0</v>
      </c>
      <c r="JRL9">
        <f>'Business Drivers'!JRL341</f>
        <v>0</v>
      </c>
      <c r="JRM9">
        <f>'Business Drivers'!JRM341</f>
        <v>0</v>
      </c>
      <c r="JRN9">
        <f>'Business Drivers'!JRN341</f>
        <v>0</v>
      </c>
      <c r="JRO9">
        <f>'Business Drivers'!JRO341</f>
        <v>0</v>
      </c>
      <c r="JRP9">
        <f>'Business Drivers'!JRP341</f>
        <v>0</v>
      </c>
      <c r="JRQ9">
        <f>'Business Drivers'!JRQ341</f>
        <v>0</v>
      </c>
      <c r="JRR9">
        <f>'Business Drivers'!JRR341</f>
        <v>0</v>
      </c>
      <c r="JRS9">
        <f>'Business Drivers'!JRS341</f>
        <v>0</v>
      </c>
      <c r="JRT9">
        <f>'Business Drivers'!JRT341</f>
        <v>0</v>
      </c>
      <c r="JRU9">
        <f>'Business Drivers'!JRU341</f>
        <v>0</v>
      </c>
      <c r="JRV9">
        <f>'Business Drivers'!JRV341</f>
        <v>0</v>
      </c>
      <c r="JRW9">
        <f>'Business Drivers'!JRW341</f>
        <v>0</v>
      </c>
      <c r="JRX9">
        <f>'Business Drivers'!JRX341</f>
        <v>0</v>
      </c>
      <c r="JRY9">
        <f>'Business Drivers'!JRY341</f>
        <v>0</v>
      </c>
      <c r="JRZ9">
        <f>'Business Drivers'!JRZ341</f>
        <v>0</v>
      </c>
      <c r="JSA9">
        <f>'Business Drivers'!JSA341</f>
        <v>0</v>
      </c>
      <c r="JSB9">
        <f>'Business Drivers'!JSB341</f>
        <v>0</v>
      </c>
      <c r="JSC9">
        <f>'Business Drivers'!JSC341</f>
        <v>0</v>
      </c>
      <c r="JSD9">
        <f>'Business Drivers'!JSD341</f>
        <v>0</v>
      </c>
      <c r="JSE9">
        <f>'Business Drivers'!JSE341</f>
        <v>0</v>
      </c>
      <c r="JSF9">
        <f>'Business Drivers'!JSF341</f>
        <v>0</v>
      </c>
      <c r="JSG9">
        <f>'Business Drivers'!JSG341</f>
        <v>0</v>
      </c>
      <c r="JSH9">
        <f>'Business Drivers'!JSH341</f>
        <v>0</v>
      </c>
      <c r="JSI9">
        <f>'Business Drivers'!JSI341</f>
        <v>0</v>
      </c>
      <c r="JSJ9">
        <f>'Business Drivers'!JSJ341</f>
        <v>0</v>
      </c>
      <c r="JSK9">
        <f>'Business Drivers'!JSK341</f>
        <v>0</v>
      </c>
      <c r="JSL9">
        <f>'Business Drivers'!JSL341</f>
        <v>0</v>
      </c>
      <c r="JSM9">
        <f>'Business Drivers'!JSM341</f>
        <v>0</v>
      </c>
      <c r="JSN9">
        <f>'Business Drivers'!JSN341</f>
        <v>0</v>
      </c>
      <c r="JSO9">
        <f>'Business Drivers'!JSO341</f>
        <v>0</v>
      </c>
      <c r="JSP9">
        <f>'Business Drivers'!JSP341</f>
        <v>0</v>
      </c>
      <c r="JSQ9">
        <f>'Business Drivers'!JSQ341</f>
        <v>0</v>
      </c>
      <c r="JSR9">
        <f>'Business Drivers'!JSR341</f>
        <v>0</v>
      </c>
      <c r="JSS9">
        <f>'Business Drivers'!JSS341</f>
        <v>0</v>
      </c>
      <c r="JST9">
        <f>'Business Drivers'!JST341</f>
        <v>0</v>
      </c>
      <c r="JSU9">
        <f>'Business Drivers'!JSU341</f>
        <v>0</v>
      </c>
      <c r="JSV9">
        <f>'Business Drivers'!JSV341</f>
        <v>0</v>
      </c>
      <c r="JSW9">
        <f>'Business Drivers'!JSW341</f>
        <v>0</v>
      </c>
      <c r="JSX9">
        <f>'Business Drivers'!JSX341</f>
        <v>0</v>
      </c>
      <c r="JSY9">
        <f>'Business Drivers'!JSY341</f>
        <v>0</v>
      </c>
      <c r="JSZ9">
        <f>'Business Drivers'!JSZ341</f>
        <v>0</v>
      </c>
      <c r="JTA9">
        <f>'Business Drivers'!JTA341</f>
        <v>0</v>
      </c>
      <c r="JTB9">
        <f>'Business Drivers'!JTB341</f>
        <v>0</v>
      </c>
      <c r="JTC9">
        <f>'Business Drivers'!JTC341</f>
        <v>0</v>
      </c>
      <c r="JTD9">
        <f>'Business Drivers'!JTD341</f>
        <v>0</v>
      </c>
      <c r="JTE9">
        <f>'Business Drivers'!JTE341</f>
        <v>0</v>
      </c>
      <c r="JTF9">
        <f>'Business Drivers'!JTF341</f>
        <v>0</v>
      </c>
      <c r="JTG9">
        <f>'Business Drivers'!JTG341</f>
        <v>0</v>
      </c>
      <c r="JTH9">
        <f>'Business Drivers'!JTH341</f>
        <v>0</v>
      </c>
      <c r="JTI9">
        <f>'Business Drivers'!JTI341</f>
        <v>0</v>
      </c>
      <c r="JTJ9">
        <f>'Business Drivers'!JTJ341</f>
        <v>0</v>
      </c>
      <c r="JTK9">
        <f>'Business Drivers'!JTK341</f>
        <v>0</v>
      </c>
      <c r="JTL9">
        <f>'Business Drivers'!JTL341</f>
        <v>0</v>
      </c>
      <c r="JTM9">
        <f>'Business Drivers'!JTM341</f>
        <v>0</v>
      </c>
      <c r="JTN9">
        <f>'Business Drivers'!JTN341</f>
        <v>0</v>
      </c>
      <c r="JTO9">
        <f>'Business Drivers'!JTO341</f>
        <v>0</v>
      </c>
      <c r="JTP9">
        <f>'Business Drivers'!JTP341</f>
        <v>0</v>
      </c>
      <c r="JTQ9">
        <f>'Business Drivers'!JTQ341</f>
        <v>0</v>
      </c>
      <c r="JTR9">
        <f>'Business Drivers'!JTR341</f>
        <v>0</v>
      </c>
      <c r="JTS9">
        <f>'Business Drivers'!JTS341</f>
        <v>0</v>
      </c>
      <c r="JTT9">
        <f>'Business Drivers'!JTT341</f>
        <v>0</v>
      </c>
      <c r="JTU9">
        <f>'Business Drivers'!JTU341</f>
        <v>0</v>
      </c>
      <c r="JTV9">
        <f>'Business Drivers'!JTV341</f>
        <v>0</v>
      </c>
      <c r="JTW9">
        <f>'Business Drivers'!JTW341</f>
        <v>0</v>
      </c>
      <c r="JTX9">
        <f>'Business Drivers'!JTX341</f>
        <v>0</v>
      </c>
      <c r="JTY9">
        <f>'Business Drivers'!JTY341</f>
        <v>0</v>
      </c>
      <c r="JTZ9">
        <f>'Business Drivers'!JTZ341</f>
        <v>0</v>
      </c>
      <c r="JUA9">
        <f>'Business Drivers'!JUA341</f>
        <v>0</v>
      </c>
      <c r="JUB9">
        <f>'Business Drivers'!JUB341</f>
        <v>0</v>
      </c>
      <c r="JUC9">
        <f>'Business Drivers'!JUC341</f>
        <v>0</v>
      </c>
      <c r="JUD9">
        <f>'Business Drivers'!JUD341</f>
        <v>0</v>
      </c>
      <c r="JUE9">
        <f>'Business Drivers'!JUE341</f>
        <v>0</v>
      </c>
      <c r="JUF9">
        <f>'Business Drivers'!JUF341</f>
        <v>0</v>
      </c>
      <c r="JUG9">
        <f>'Business Drivers'!JUG341</f>
        <v>0</v>
      </c>
      <c r="JUH9">
        <f>'Business Drivers'!JUH341</f>
        <v>0</v>
      </c>
      <c r="JUI9">
        <f>'Business Drivers'!JUI341</f>
        <v>0</v>
      </c>
      <c r="JUJ9">
        <f>'Business Drivers'!JUJ341</f>
        <v>0</v>
      </c>
      <c r="JUK9">
        <f>'Business Drivers'!JUK341</f>
        <v>0</v>
      </c>
      <c r="JUL9">
        <f>'Business Drivers'!JUL341</f>
        <v>0</v>
      </c>
      <c r="JUM9">
        <f>'Business Drivers'!JUM341</f>
        <v>0</v>
      </c>
      <c r="JUN9">
        <f>'Business Drivers'!JUN341</f>
        <v>0</v>
      </c>
      <c r="JUO9">
        <f>'Business Drivers'!JUO341</f>
        <v>0</v>
      </c>
      <c r="JUP9">
        <f>'Business Drivers'!JUP341</f>
        <v>0</v>
      </c>
      <c r="JUQ9">
        <f>'Business Drivers'!JUQ341</f>
        <v>0</v>
      </c>
      <c r="JUR9">
        <f>'Business Drivers'!JUR341</f>
        <v>0</v>
      </c>
      <c r="JUS9">
        <f>'Business Drivers'!JUS341</f>
        <v>0</v>
      </c>
      <c r="JUT9">
        <f>'Business Drivers'!JUT341</f>
        <v>0</v>
      </c>
      <c r="JUU9">
        <f>'Business Drivers'!JUU341</f>
        <v>0</v>
      </c>
      <c r="JUV9">
        <f>'Business Drivers'!JUV341</f>
        <v>0</v>
      </c>
      <c r="JUW9">
        <f>'Business Drivers'!JUW341</f>
        <v>0</v>
      </c>
      <c r="JUX9">
        <f>'Business Drivers'!JUX341</f>
        <v>0</v>
      </c>
      <c r="JUY9">
        <f>'Business Drivers'!JUY341</f>
        <v>0</v>
      </c>
      <c r="JUZ9">
        <f>'Business Drivers'!JUZ341</f>
        <v>0</v>
      </c>
      <c r="JVA9">
        <f>'Business Drivers'!JVA341</f>
        <v>0</v>
      </c>
      <c r="JVB9">
        <f>'Business Drivers'!JVB341</f>
        <v>0</v>
      </c>
      <c r="JVC9">
        <f>'Business Drivers'!JVC341</f>
        <v>0</v>
      </c>
      <c r="JVD9">
        <f>'Business Drivers'!JVD341</f>
        <v>0</v>
      </c>
      <c r="JVE9">
        <f>'Business Drivers'!JVE341</f>
        <v>0</v>
      </c>
      <c r="JVF9">
        <f>'Business Drivers'!JVF341</f>
        <v>0</v>
      </c>
      <c r="JVG9">
        <f>'Business Drivers'!JVG341</f>
        <v>0</v>
      </c>
      <c r="JVH9">
        <f>'Business Drivers'!JVH341</f>
        <v>0</v>
      </c>
      <c r="JVI9">
        <f>'Business Drivers'!JVI341</f>
        <v>0</v>
      </c>
      <c r="JVJ9">
        <f>'Business Drivers'!JVJ341</f>
        <v>0</v>
      </c>
      <c r="JVK9">
        <f>'Business Drivers'!JVK341</f>
        <v>0</v>
      </c>
      <c r="JVL9">
        <f>'Business Drivers'!JVL341</f>
        <v>0</v>
      </c>
      <c r="JVM9">
        <f>'Business Drivers'!JVM341</f>
        <v>0</v>
      </c>
      <c r="JVN9">
        <f>'Business Drivers'!JVN341</f>
        <v>0</v>
      </c>
      <c r="JVO9">
        <f>'Business Drivers'!JVO341</f>
        <v>0</v>
      </c>
      <c r="JVP9">
        <f>'Business Drivers'!JVP341</f>
        <v>0</v>
      </c>
      <c r="JVQ9">
        <f>'Business Drivers'!JVQ341</f>
        <v>0</v>
      </c>
      <c r="JVR9">
        <f>'Business Drivers'!JVR341</f>
        <v>0</v>
      </c>
      <c r="JVS9">
        <f>'Business Drivers'!JVS341</f>
        <v>0</v>
      </c>
      <c r="JVT9">
        <f>'Business Drivers'!JVT341</f>
        <v>0</v>
      </c>
      <c r="JVU9">
        <f>'Business Drivers'!JVU341</f>
        <v>0</v>
      </c>
      <c r="JVV9">
        <f>'Business Drivers'!JVV341</f>
        <v>0</v>
      </c>
      <c r="JVW9">
        <f>'Business Drivers'!JVW341</f>
        <v>0</v>
      </c>
      <c r="JVX9">
        <f>'Business Drivers'!JVX341</f>
        <v>0</v>
      </c>
      <c r="JVY9">
        <f>'Business Drivers'!JVY341</f>
        <v>0</v>
      </c>
      <c r="JVZ9">
        <f>'Business Drivers'!JVZ341</f>
        <v>0</v>
      </c>
      <c r="JWA9">
        <f>'Business Drivers'!JWA341</f>
        <v>0</v>
      </c>
      <c r="JWB9">
        <f>'Business Drivers'!JWB341</f>
        <v>0</v>
      </c>
      <c r="JWC9">
        <f>'Business Drivers'!JWC341</f>
        <v>0</v>
      </c>
      <c r="JWD9">
        <f>'Business Drivers'!JWD341</f>
        <v>0</v>
      </c>
      <c r="JWE9">
        <f>'Business Drivers'!JWE341</f>
        <v>0</v>
      </c>
      <c r="JWF9">
        <f>'Business Drivers'!JWF341</f>
        <v>0</v>
      </c>
      <c r="JWG9">
        <f>'Business Drivers'!JWG341</f>
        <v>0</v>
      </c>
      <c r="JWH9">
        <f>'Business Drivers'!JWH341</f>
        <v>0</v>
      </c>
      <c r="JWI9">
        <f>'Business Drivers'!JWI341</f>
        <v>0</v>
      </c>
      <c r="JWJ9">
        <f>'Business Drivers'!JWJ341</f>
        <v>0</v>
      </c>
      <c r="JWK9">
        <f>'Business Drivers'!JWK341</f>
        <v>0</v>
      </c>
      <c r="JWL9">
        <f>'Business Drivers'!JWL341</f>
        <v>0</v>
      </c>
      <c r="JWM9">
        <f>'Business Drivers'!JWM341</f>
        <v>0</v>
      </c>
      <c r="JWN9">
        <f>'Business Drivers'!JWN341</f>
        <v>0</v>
      </c>
      <c r="JWO9">
        <f>'Business Drivers'!JWO341</f>
        <v>0</v>
      </c>
      <c r="JWP9">
        <f>'Business Drivers'!JWP341</f>
        <v>0</v>
      </c>
      <c r="JWQ9">
        <f>'Business Drivers'!JWQ341</f>
        <v>0</v>
      </c>
      <c r="JWR9">
        <f>'Business Drivers'!JWR341</f>
        <v>0</v>
      </c>
      <c r="JWS9">
        <f>'Business Drivers'!JWS341</f>
        <v>0</v>
      </c>
      <c r="JWT9">
        <f>'Business Drivers'!JWT341</f>
        <v>0</v>
      </c>
      <c r="JWU9">
        <f>'Business Drivers'!JWU341</f>
        <v>0</v>
      </c>
      <c r="JWV9">
        <f>'Business Drivers'!JWV341</f>
        <v>0</v>
      </c>
      <c r="JWW9">
        <f>'Business Drivers'!JWW341</f>
        <v>0</v>
      </c>
      <c r="JWX9">
        <f>'Business Drivers'!JWX341</f>
        <v>0</v>
      </c>
      <c r="JWY9">
        <f>'Business Drivers'!JWY341</f>
        <v>0</v>
      </c>
      <c r="JWZ9">
        <f>'Business Drivers'!JWZ341</f>
        <v>0</v>
      </c>
      <c r="JXA9">
        <f>'Business Drivers'!JXA341</f>
        <v>0</v>
      </c>
      <c r="JXB9">
        <f>'Business Drivers'!JXB341</f>
        <v>0</v>
      </c>
      <c r="JXC9">
        <f>'Business Drivers'!JXC341</f>
        <v>0</v>
      </c>
      <c r="JXD9">
        <f>'Business Drivers'!JXD341</f>
        <v>0</v>
      </c>
      <c r="JXE9">
        <f>'Business Drivers'!JXE341</f>
        <v>0</v>
      </c>
      <c r="JXF9">
        <f>'Business Drivers'!JXF341</f>
        <v>0</v>
      </c>
      <c r="JXG9">
        <f>'Business Drivers'!JXG341</f>
        <v>0</v>
      </c>
      <c r="JXH9">
        <f>'Business Drivers'!JXH341</f>
        <v>0</v>
      </c>
      <c r="JXI9">
        <f>'Business Drivers'!JXI341</f>
        <v>0</v>
      </c>
      <c r="JXJ9">
        <f>'Business Drivers'!JXJ341</f>
        <v>0</v>
      </c>
      <c r="JXK9">
        <f>'Business Drivers'!JXK341</f>
        <v>0</v>
      </c>
      <c r="JXL9">
        <f>'Business Drivers'!JXL341</f>
        <v>0</v>
      </c>
      <c r="JXM9">
        <f>'Business Drivers'!JXM341</f>
        <v>0</v>
      </c>
      <c r="JXN9">
        <f>'Business Drivers'!JXN341</f>
        <v>0</v>
      </c>
      <c r="JXO9">
        <f>'Business Drivers'!JXO341</f>
        <v>0</v>
      </c>
      <c r="JXP9">
        <f>'Business Drivers'!JXP341</f>
        <v>0</v>
      </c>
      <c r="JXQ9">
        <f>'Business Drivers'!JXQ341</f>
        <v>0</v>
      </c>
      <c r="JXR9">
        <f>'Business Drivers'!JXR341</f>
        <v>0</v>
      </c>
      <c r="JXS9">
        <f>'Business Drivers'!JXS341</f>
        <v>0</v>
      </c>
      <c r="JXT9">
        <f>'Business Drivers'!JXT341</f>
        <v>0</v>
      </c>
      <c r="JXU9">
        <f>'Business Drivers'!JXU341</f>
        <v>0</v>
      </c>
      <c r="JXV9">
        <f>'Business Drivers'!JXV341</f>
        <v>0</v>
      </c>
      <c r="JXW9">
        <f>'Business Drivers'!JXW341</f>
        <v>0</v>
      </c>
      <c r="JXX9">
        <f>'Business Drivers'!JXX341</f>
        <v>0</v>
      </c>
      <c r="JXY9">
        <f>'Business Drivers'!JXY341</f>
        <v>0</v>
      </c>
      <c r="JXZ9">
        <f>'Business Drivers'!JXZ341</f>
        <v>0</v>
      </c>
      <c r="JYA9">
        <f>'Business Drivers'!JYA341</f>
        <v>0</v>
      </c>
      <c r="JYB9">
        <f>'Business Drivers'!JYB341</f>
        <v>0</v>
      </c>
      <c r="JYC9">
        <f>'Business Drivers'!JYC341</f>
        <v>0</v>
      </c>
      <c r="JYD9">
        <f>'Business Drivers'!JYD341</f>
        <v>0</v>
      </c>
      <c r="JYE9">
        <f>'Business Drivers'!JYE341</f>
        <v>0</v>
      </c>
      <c r="JYF9">
        <f>'Business Drivers'!JYF341</f>
        <v>0</v>
      </c>
      <c r="JYG9">
        <f>'Business Drivers'!JYG341</f>
        <v>0</v>
      </c>
      <c r="JYH9">
        <f>'Business Drivers'!JYH341</f>
        <v>0</v>
      </c>
      <c r="JYI9">
        <f>'Business Drivers'!JYI341</f>
        <v>0</v>
      </c>
      <c r="JYJ9">
        <f>'Business Drivers'!JYJ341</f>
        <v>0</v>
      </c>
      <c r="JYK9">
        <f>'Business Drivers'!JYK341</f>
        <v>0</v>
      </c>
      <c r="JYL9">
        <f>'Business Drivers'!JYL341</f>
        <v>0</v>
      </c>
      <c r="JYM9">
        <f>'Business Drivers'!JYM341</f>
        <v>0</v>
      </c>
      <c r="JYN9">
        <f>'Business Drivers'!JYN341</f>
        <v>0</v>
      </c>
      <c r="JYO9">
        <f>'Business Drivers'!JYO341</f>
        <v>0</v>
      </c>
      <c r="JYP9">
        <f>'Business Drivers'!JYP341</f>
        <v>0</v>
      </c>
      <c r="JYQ9">
        <f>'Business Drivers'!JYQ341</f>
        <v>0</v>
      </c>
      <c r="JYR9">
        <f>'Business Drivers'!JYR341</f>
        <v>0</v>
      </c>
      <c r="JYS9">
        <f>'Business Drivers'!JYS341</f>
        <v>0</v>
      </c>
      <c r="JYT9">
        <f>'Business Drivers'!JYT341</f>
        <v>0</v>
      </c>
      <c r="JYU9">
        <f>'Business Drivers'!JYU341</f>
        <v>0</v>
      </c>
      <c r="JYV9">
        <f>'Business Drivers'!JYV341</f>
        <v>0</v>
      </c>
      <c r="JYW9">
        <f>'Business Drivers'!JYW341</f>
        <v>0</v>
      </c>
      <c r="JYX9">
        <f>'Business Drivers'!JYX341</f>
        <v>0</v>
      </c>
      <c r="JYY9">
        <f>'Business Drivers'!JYY341</f>
        <v>0</v>
      </c>
      <c r="JYZ9">
        <f>'Business Drivers'!JYZ341</f>
        <v>0</v>
      </c>
      <c r="JZA9">
        <f>'Business Drivers'!JZA341</f>
        <v>0</v>
      </c>
      <c r="JZB9">
        <f>'Business Drivers'!JZB341</f>
        <v>0</v>
      </c>
      <c r="JZC9">
        <f>'Business Drivers'!JZC341</f>
        <v>0</v>
      </c>
      <c r="JZD9">
        <f>'Business Drivers'!JZD341</f>
        <v>0</v>
      </c>
      <c r="JZE9">
        <f>'Business Drivers'!JZE341</f>
        <v>0</v>
      </c>
      <c r="JZF9">
        <f>'Business Drivers'!JZF341</f>
        <v>0</v>
      </c>
      <c r="JZG9">
        <f>'Business Drivers'!JZG341</f>
        <v>0</v>
      </c>
      <c r="JZH9">
        <f>'Business Drivers'!JZH341</f>
        <v>0</v>
      </c>
      <c r="JZI9">
        <f>'Business Drivers'!JZI341</f>
        <v>0</v>
      </c>
      <c r="JZJ9">
        <f>'Business Drivers'!JZJ341</f>
        <v>0</v>
      </c>
      <c r="JZK9">
        <f>'Business Drivers'!JZK341</f>
        <v>0</v>
      </c>
      <c r="JZL9">
        <f>'Business Drivers'!JZL341</f>
        <v>0</v>
      </c>
      <c r="JZM9">
        <f>'Business Drivers'!JZM341</f>
        <v>0</v>
      </c>
      <c r="JZN9">
        <f>'Business Drivers'!JZN341</f>
        <v>0</v>
      </c>
      <c r="JZO9">
        <f>'Business Drivers'!JZO341</f>
        <v>0</v>
      </c>
      <c r="JZP9">
        <f>'Business Drivers'!JZP341</f>
        <v>0</v>
      </c>
      <c r="JZQ9">
        <f>'Business Drivers'!JZQ341</f>
        <v>0</v>
      </c>
      <c r="JZR9">
        <f>'Business Drivers'!JZR341</f>
        <v>0</v>
      </c>
      <c r="JZS9">
        <f>'Business Drivers'!JZS341</f>
        <v>0</v>
      </c>
      <c r="JZT9">
        <f>'Business Drivers'!JZT341</f>
        <v>0</v>
      </c>
      <c r="JZU9">
        <f>'Business Drivers'!JZU341</f>
        <v>0</v>
      </c>
      <c r="JZV9">
        <f>'Business Drivers'!JZV341</f>
        <v>0</v>
      </c>
      <c r="JZW9">
        <f>'Business Drivers'!JZW341</f>
        <v>0</v>
      </c>
      <c r="JZX9">
        <f>'Business Drivers'!JZX341</f>
        <v>0</v>
      </c>
      <c r="JZY9">
        <f>'Business Drivers'!JZY341</f>
        <v>0</v>
      </c>
      <c r="JZZ9">
        <f>'Business Drivers'!JZZ341</f>
        <v>0</v>
      </c>
      <c r="KAA9">
        <f>'Business Drivers'!KAA341</f>
        <v>0</v>
      </c>
      <c r="KAB9">
        <f>'Business Drivers'!KAB341</f>
        <v>0</v>
      </c>
      <c r="KAC9">
        <f>'Business Drivers'!KAC341</f>
        <v>0</v>
      </c>
      <c r="KAD9">
        <f>'Business Drivers'!KAD341</f>
        <v>0</v>
      </c>
      <c r="KAE9">
        <f>'Business Drivers'!KAE341</f>
        <v>0</v>
      </c>
      <c r="KAF9">
        <f>'Business Drivers'!KAF341</f>
        <v>0</v>
      </c>
      <c r="KAG9">
        <f>'Business Drivers'!KAG341</f>
        <v>0</v>
      </c>
      <c r="KAH9">
        <f>'Business Drivers'!KAH341</f>
        <v>0</v>
      </c>
      <c r="KAI9">
        <f>'Business Drivers'!KAI341</f>
        <v>0</v>
      </c>
      <c r="KAJ9">
        <f>'Business Drivers'!KAJ341</f>
        <v>0</v>
      </c>
      <c r="KAK9">
        <f>'Business Drivers'!KAK341</f>
        <v>0</v>
      </c>
      <c r="KAL9">
        <f>'Business Drivers'!KAL341</f>
        <v>0</v>
      </c>
      <c r="KAM9">
        <f>'Business Drivers'!KAM341</f>
        <v>0</v>
      </c>
      <c r="KAN9">
        <f>'Business Drivers'!KAN341</f>
        <v>0</v>
      </c>
      <c r="KAO9">
        <f>'Business Drivers'!KAO341</f>
        <v>0</v>
      </c>
      <c r="KAP9">
        <f>'Business Drivers'!KAP341</f>
        <v>0</v>
      </c>
      <c r="KAQ9">
        <f>'Business Drivers'!KAQ341</f>
        <v>0</v>
      </c>
      <c r="KAR9">
        <f>'Business Drivers'!KAR341</f>
        <v>0</v>
      </c>
      <c r="KAS9">
        <f>'Business Drivers'!KAS341</f>
        <v>0</v>
      </c>
      <c r="KAT9">
        <f>'Business Drivers'!KAT341</f>
        <v>0</v>
      </c>
      <c r="KAU9">
        <f>'Business Drivers'!KAU341</f>
        <v>0</v>
      </c>
      <c r="KAV9">
        <f>'Business Drivers'!KAV341</f>
        <v>0</v>
      </c>
      <c r="KAW9">
        <f>'Business Drivers'!KAW341</f>
        <v>0</v>
      </c>
      <c r="KAX9">
        <f>'Business Drivers'!KAX341</f>
        <v>0</v>
      </c>
      <c r="KAY9">
        <f>'Business Drivers'!KAY341</f>
        <v>0</v>
      </c>
      <c r="KAZ9">
        <f>'Business Drivers'!KAZ341</f>
        <v>0</v>
      </c>
      <c r="KBA9">
        <f>'Business Drivers'!KBA341</f>
        <v>0</v>
      </c>
      <c r="KBB9">
        <f>'Business Drivers'!KBB341</f>
        <v>0</v>
      </c>
      <c r="KBC9">
        <f>'Business Drivers'!KBC341</f>
        <v>0</v>
      </c>
      <c r="KBD9">
        <f>'Business Drivers'!KBD341</f>
        <v>0</v>
      </c>
      <c r="KBE9">
        <f>'Business Drivers'!KBE341</f>
        <v>0</v>
      </c>
      <c r="KBF9">
        <f>'Business Drivers'!KBF341</f>
        <v>0</v>
      </c>
      <c r="KBG9">
        <f>'Business Drivers'!KBG341</f>
        <v>0</v>
      </c>
      <c r="KBH9">
        <f>'Business Drivers'!KBH341</f>
        <v>0</v>
      </c>
      <c r="KBI9">
        <f>'Business Drivers'!KBI341</f>
        <v>0</v>
      </c>
      <c r="KBJ9">
        <f>'Business Drivers'!KBJ341</f>
        <v>0</v>
      </c>
      <c r="KBK9">
        <f>'Business Drivers'!KBK341</f>
        <v>0</v>
      </c>
      <c r="KBL9">
        <f>'Business Drivers'!KBL341</f>
        <v>0</v>
      </c>
      <c r="KBM9">
        <f>'Business Drivers'!KBM341</f>
        <v>0</v>
      </c>
      <c r="KBN9">
        <f>'Business Drivers'!KBN341</f>
        <v>0</v>
      </c>
      <c r="KBO9">
        <f>'Business Drivers'!KBO341</f>
        <v>0</v>
      </c>
      <c r="KBP9">
        <f>'Business Drivers'!KBP341</f>
        <v>0</v>
      </c>
      <c r="KBQ9">
        <f>'Business Drivers'!KBQ341</f>
        <v>0</v>
      </c>
      <c r="KBR9">
        <f>'Business Drivers'!KBR341</f>
        <v>0</v>
      </c>
      <c r="KBS9">
        <f>'Business Drivers'!KBS341</f>
        <v>0</v>
      </c>
      <c r="KBT9">
        <f>'Business Drivers'!KBT341</f>
        <v>0</v>
      </c>
      <c r="KBU9">
        <f>'Business Drivers'!KBU341</f>
        <v>0</v>
      </c>
      <c r="KBV9">
        <f>'Business Drivers'!KBV341</f>
        <v>0</v>
      </c>
      <c r="KBW9">
        <f>'Business Drivers'!KBW341</f>
        <v>0</v>
      </c>
      <c r="KBX9">
        <f>'Business Drivers'!KBX341</f>
        <v>0</v>
      </c>
      <c r="KBY9">
        <f>'Business Drivers'!KBY341</f>
        <v>0</v>
      </c>
      <c r="KBZ9">
        <f>'Business Drivers'!KBZ341</f>
        <v>0</v>
      </c>
      <c r="KCA9">
        <f>'Business Drivers'!KCA341</f>
        <v>0</v>
      </c>
      <c r="KCB9">
        <f>'Business Drivers'!KCB341</f>
        <v>0</v>
      </c>
      <c r="KCC9">
        <f>'Business Drivers'!KCC341</f>
        <v>0</v>
      </c>
      <c r="KCD9">
        <f>'Business Drivers'!KCD341</f>
        <v>0</v>
      </c>
      <c r="KCE9">
        <f>'Business Drivers'!KCE341</f>
        <v>0</v>
      </c>
      <c r="KCF9">
        <f>'Business Drivers'!KCF341</f>
        <v>0</v>
      </c>
      <c r="KCG9">
        <f>'Business Drivers'!KCG341</f>
        <v>0</v>
      </c>
      <c r="KCH9">
        <f>'Business Drivers'!KCH341</f>
        <v>0</v>
      </c>
      <c r="KCI9">
        <f>'Business Drivers'!KCI341</f>
        <v>0</v>
      </c>
      <c r="KCJ9">
        <f>'Business Drivers'!KCJ341</f>
        <v>0</v>
      </c>
      <c r="KCK9">
        <f>'Business Drivers'!KCK341</f>
        <v>0</v>
      </c>
      <c r="KCL9">
        <f>'Business Drivers'!KCL341</f>
        <v>0</v>
      </c>
      <c r="KCM9">
        <f>'Business Drivers'!KCM341</f>
        <v>0</v>
      </c>
      <c r="KCN9">
        <f>'Business Drivers'!KCN341</f>
        <v>0</v>
      </c>
      <c r="KCO9">
        <f>'Business Drivers'!KCO341</f>
        <v>0</v>
      </c>
      <c r="KCP9">
        <f>'Business Drivers'!KCP341</f>
        <v>0</v>
      </c>
      <c r="KCQ9">
        <f>'Business Drivers'!KCQ341</f>
        <v>0</v>
      </c>
      <c r="KCR9">
        <f>'Business Drivers'!KCR341</f>
        <v>0</v>
      </c>
      <c r="KCS9">
        <f>'Business Drivers'!KCS341</f>
        <v>0</v>
      </c>
      <c r="KCT9">
        <f>'Business Drivers'!KCT341</f>
        <v>0</v>
      </c>
      <c r="KCU9">
        <f>'Business Drivers'!KCU341</f>
        <v>0</v>
      </c>
      <c r="KCV9">
        <f>'Business Drivers'!KCV341</f>
        <v>0</v>
      </c>
      <c r="KCW9">
        <f>'Business Drivers'!KCW341</f>
        <v>0</v>
      </c>
      <c r="KCX9">
        <f>'Business Drivers'!KCX341</f>
        <v>0</v>
      </c>
      <c r="KCY9">
        <f>'Business Drivers'!KCY341</f>
        <v>0</v>
      </c>
      <c r="KCZ9">
        <f>'Business Drivers'!KCZ341</f>
        <v>0</v>
      </c>
      <c r="KDA9">
        <f>'Business Drivers'!KDA341</f>
        <v>0</v>
      </c>
      <c r="KDB9">
        <f>'Business Drivers'!KDB341</f>
        <v>0</v>
      </c>
      <c r="KDC9">
        <f>'Business Drivers'!KDC341</f>
        <v>0</v>
      </c>
      <c r="KDD9">
        <f>'Business Drivers'!KDD341</f>
        <v>0</v>
      </c>
      <c r="KDE9">
        <f>'Business Drivers'!KDE341</f>
        <v>0</v>
      </c>
      <c r="KDF9">
        <f>'Business Drivers'!KDF341</f>
        <v>0</v>
      </c>
      <c r="KDG9">
        <f>'Business Drivers'!KDG341</f>
        <v>0</v>
      </c>
      <c r="KDH9">
        <f>'Business Drivers'!KDH341</f>
        <v>0</v>
      </c>
      <c r="KDI9">
        <f>'Business Drivers'!KDI341</f>
        <v>0</v>
      </c>
      <c r="KDJ9">
        <f>'Business Drivers'!KDJ341</f>
        <v>0</v>
      </c>
      <c r="KDK9">
        <f>'Business Drivers'!KDK341</f>
        <v>0</v>
      </c>
      <c r="KDL9">
        <f>'Business Drivers'!KDL341</f>
        <v>0</v>
      </c>
      <c r="KDM9">
        <f>'Business Drivers'!KDM341</f>
        <v>0</v>
      </c>
      <c r="KDN9">
        <f>'Business Drivers'!KDN341</f>
        <v>0</v>
      </c>
      <c r="KDO9">
        <f>'Business Drivers'!KDO341</f>
        <v>0</v>
      </c>
      <c r="KDP9">
        <f>'Business Drivers'!KDP341</f>
        <v>0</v>
      </c>
      <c r="KDQ9">
        <f>'Business Drivers'!KDQ341</f>
        <v>0</v>
      </c>
      <c r="KDR9">
        <f>'Business Drivers'!KDR341</f>
        <v>0</v>
      </c>
      <c r="KDS9">
        <f>'Business Drivers'!KDS341</f>
        <v>0</v>
      </c>
      <c r="KDT9">
        <f>'Business Drivers'!KDT341</f>
        <v>0</v>
      </c>
      <c r="KDU9">
        <f>'Business Drivers'!KDU341</f>
        <v>0</v>
      </c>
      <c r="KDV9">
        <f>'Business Drivers'!KDV341</f>
        <v>0</v>
      </c>
      <c r="KDW9">
        <f>'Business Drivers'!KDW341</f>
        <v>0</v>
      </c>
      <c r="KDX9">
        <f>'Business Drivers'!KDX341</f>
        <v>0</v>
      </c>
      <c r="KDY9">
        <f>'Business Drivers'!KDY341</f>
        <v>0</v>
      </c>
      <c r="KDZ9">
        <f>'Business Drivers'!KDZ341</f>
        <v>0</v>
      </c>
      <c r="KEA9">
        <f>'Business Drivers'!KEA341</f>
        <v>0</v>
      </c>
      <c r="KEB9">
        <f>'Business Drivers'!KEB341</f>
        <v>0</v>
      </c>
      <c r="KEC9">
        <f>'Business Drivers'!KEC341</f>
        <v>0</v>
      </c>
      <c r="KED9">
        <f>'Business Drivers'!KED341</f>
        <v>0</v>
      </c>
      <c r="KEE9">
        <f>'Business Drivers'!KEE341</f>
        <v>0</v>
      </c>
      <c r="KEF9">
        <f>'Business Drivers'!KEF341</f>
        <v>0</v>
      </c>
      <c r="KEG9">
        <f>'Business Drivers'!KEG341</f>
        <v>0</v>
      </c>
      <c r="KEH9">
        <f>'Business Drivers'!KEH341</f>
        <v>0</v>
      </c>
      <c r="KEI9">
        <f>'Business Drivers'!KEI341</f>
        <v>0</v>
      </c>
      <c r="KEJ9">
        <f>'Business Drivers'!KEJ341</f>
        <v>0</v>
      </c>
      <c r="KEK9">
        <f>'Business Drivers'!KEK341</f>
        <v>0</v>
      </c>
      <c r="KEL9">
        <f>'Business Drivers'!KEL341</f>
        <v>0</v>
      </c>
      <c r="KEM9">
        <f>'Business Drivers'!KEM341</f>
        <v>0</v>
      </c>
      <c r="KEN9">
        <f>'Business Drivers'!KEN341</f>
        <v>0</v>
      </c>
      <c r="KEO9">
        <f>'Business Drivers'!KEO341</f>
        <v>0</v>
      </c>
      <c r="KEP9">
        <f>'Business Drivers'!KEP341</f>
        <v>0</v>
      </c>
      <c r="KEQ9">
        <f>'Business Drivers'!KEQ341</f>
        <v>0</v>
      </c>
      <c r="KER9">
        <f>'Business Drivers'!KER341</f>
        <v>0</v>
      </c>
      <c r="KES9">
        <f>'Business Drivers'!KES341</f>
        <v>0</v>
      </c>
      <c r="KET9">
        <f>'Business Drivers'!KET341</f>
        <v>0</v>
      </c>
      <c r="KEU9">
        <f>'Business Drivers'!KEU341</f>
        <v>0</v>
      </c>
      <c r="KEV9">
        <f>'Business Drivers'!KEV341</f>
        <v>0</v>
      </c>
      <c r="KEW9">
        <f>'Business Drivers'!KEW341</f>
        <v>0</v>
      </c>
      <c r="KEX9">
        <f>'Business Drivers'!KEX341</f>
        <v>0</v>
      </c>
      <c r="KEY9">
        <f>'Business Drivers'!KEY341</f>
        <v>0</v>
      </c>
      <c r="KEZ9">
        <f>'Business Drivers'!KEZ341</f>
        <v>0</v>
      </c>
      <c r="KFA9">
        <f>'Business Drivers'!KFA341</f>
        <v>0</v>
      </c>
      <c r="KFB9">
        <f>'Business Drivers'!KFB341</f>
        <v>0</v>
      </c>
      <c r="KFC9">
        <f>'Business Drivers'!KFC341</f>
        <v>0</v>
      </c>
      <c r="KFD9">
        <f>'Business Drivers'!KFD341</f>
        <v>0</v>
      </c>
      <c r="KFE9">
        <f>'Business Drivers'!KFE341</f>
        <v>0</v>
      </c>
      <c r="KFF9">
        <f>'Business Drivers'!KFF341</f>
        <v>0</v>
      </c>
      <c r="KFG9">
        <f>'Business Drivers'!KFG341</f>
        <v>0</v>
      </c>
      <c r="KFH9">
        <f>'Business Drivers'!KFH341</f>
        <v>0</v>
      </c>
      <c r="KFI9">
        <f>'Business Drivers'!KFI341</f>
        <v>0</v>
      </c>
      <c r="KFJ9">
        <f>'Business Drivers'!KFJ341</f>
        <v>0</v>
      </c>
      <c r="KFK9">
        <f>'Business Drivers'!KFK341</f>
        <v>0</v>
      </c>
      <c r="KFL9">
        <f>'Business Drivers'!KFL341</f>
        <v>0</v>
      </c>
      <c r="KFM9">
        <f>'Business Drivers'!KFM341</f>
        <v>0</v>
      </c>
      <c r="KFN9">
        <f>'Business Drivers'!KFN341</f>
        <v>0</v>
      </c>
      <c r="KFO9">
        <f>'Business Drivers'!KFO341</f>
        <v>0</v>
      </c>
      <c r="KFP9">
        <f>'Business Drivers'!KFP341</f>
        <v>0</v>
      </c>
      <c r="KFQ9">
        <f>'Business Drivers'!KFQ341</f>
        <v>0</v>
      </c>
      <c r="KFR9">
        <f>'Business Drivers'!KFR341</f>
        <v>0</v>
      </c>
      <c r="KFS9">
        <f>'Business Drivers'!KFS341</f>
        <v>0</v>
      </c>
      <c r="KFT9">
        <f>'Business Drivers'!KFT341</f>
        <v>0</v>
      </c>
      <c r="KFU9">
        <f>'Business Drivers'!KFU341</f>
        <v>0</v>
      </c>
      <c r="KFV9">
        <f>'Business Drivers'!KFV341</f>
        <v>0</v>
      </c>
      <c r="KFW9">
        <f>'Business Drivers'!KFW341</f>
        <v>0</v>
      </c>
      <c r="KFX9">
        <f>'Business Drivers'!KFX341</f>
        <v>0</v>
      </c>
      <c r="KFY9">
        <f>'Business Drivers'!KFY341</f>
        <v>0</v>
      </c>
      <c r="KFZ9">
        <f>'Business Drivers'!KFZ341</f>
        <v>0</v>
      </c>
      <c r="KGA9">
        <f>'Business Drivers'!KGA341</f>
        <v>0</v>
      </c>
      <c r="KGB9">
        <f>'Business Drivers'!KGB341</f>
        <v>0</v>
      </c>
      <c r="KGC9">
        <f>'Business Drivers'!KGC341</f>
        <v>0</v>
      </c>
      <c r="KGD9">
        <f>'Business Drivers'!KGD341</f>
        <v>0</v>
      </c>
      <c r="KGE9">
        <f>'Business Drivers'!KGE341</f>
        <v>0</v>
      </c>
      <c r="KGF9">
        <f>'Business Drivers'!KGF341</f>
        <v>0</v>
      </c>
      <c r="KGG9">
        <f>'Business Drivers'!KGG341</f>
        <v>0</v>
      </c>
      <c r="KGH9">
        <f>'Business Drivers'!KGH341</f>
        <v>0</v>
      </c>
      <c r="KGI9">
        <f>'Business Drivers'!KGI341</f>
        <v>0</v>
      </c>
      <c r="KGJ9">
        <f>'Business Drivers'!KGJ341</f>
        <v>0</v>
      </c>
      <c r="KGK9">
        <f>'Business Drivers'!KGK341</f>
        <v>0</v>
      </c>
      <c r="KGL9">
        <f>'Business Drivers'!KGL341</f>
        <v>0</v>
      </c>
      <c r="KGM9">
        <f>'Business Drivers'!KGM341</f>
        <v>0</v>
      </c>
      <c r="KGN9">
        <f>'Business Drivers'!KGN341</f>
        <v>0</v>
      </c>
      <c r="KGO9">
        <f>'Business Drivers'!KGO341</f>
        <v>0</v>
      </c>
      <c r="KGP9">
        <f>'Business Drivers'!KGP341</f>
        <v>0</v>
      </c>
      <c r="KGQ9">
        <f>'Business Drivers'!KGQ341</f>
        <v>0</v>
      </c>
      <c r="KGR9">
        <f>'Business Drivers'!KGR341</f>
        <v>0</v>
      </c>
      <c r="KGS9">
        <f>'Business Drivers'!KGS341</f>
        <v>0</v>
      </c>
      <c r="KGT9">
        <f>'Business Drivers'!KGT341</f>
        <v>0</v>
      </c>
      <c r="KGU9">
        <f>'Business Drivers'!KGU341</f>
        <v>0</v>
      </c>
      <c r="KGV9">
        <f>'Business Drivers'!KGV341</f>
        <v>0</v>
      </c>
      <c r="KGW9">
        <f>'Business Drivers'!KGW341</f>
        <v>0</v>
      </c>
      <c r="KGX9">
        <f>'Business Drivers'!KGX341</f>
        <v>0</v>
      </c>
      <c r="KGY9">
        <f>'Business Drivers'!KGY341</f>
        <v>0</v>
      </c>
      <c r="KGZ9">
        <f>'Business Drivers'!KGZ341</f>
        <v>0</v>
      </c>
      <c r="KHA9">
        <f>'Business Drivers'!KHA341</f>
        <v>0</v>
      </c>
      <c r="KHB9">
        <f>'Business Drivers'!KHB341</f>
        <v>0</v>
      </c>
      <c r="KHC9">
        <f>'Business Drivers'!KHC341</f>
        <v>0</v>
      </c>
      <c r="KHD9">
        <f>'Business Drivers'!KHD341</f>
        <v>0</v>
      </c>
      <c r="KHE9">
        <f>'Business Drivers'!KHE341</f>
        <v>0</v>
      </c>
      <c r="KHF9">
        <f>'Business Drivers'!KHF341</f>
        <v>0</v>
      </c>
      <c r="KHG9">
        <f>'Business Drivers'!KHG341</f>
        <v>0</v>
      </c>
      <c r="KHH9">
        <f>'Business Drivers'!KHH341</f>
        <v>0</v>
      </c>
      <c r="KHI9">
        <f>'Business Drivers'!KHI341</f>
        <v>0</v>
      </c>
      <c r="KHJ9">
        <f>'Business Drivers'!KHJ341</f>
        <v>0</v>
      </c>
      <c r="KHK9">
        <f>'Business Drivers'!KHK341</f>
        <v>0</v>
      </c>
      <c r="KHL9">
        <f>'Business Drivers'!KHL341</f>
        <v>0</v>
      </c>
      <c r="KHM9">
        <f>'Business Drivers'!KHM341</f>
        <v>0</v>
      </c>
      <c r="KHN9">
        <f>'Business Drivers'!KHN341</f>
        <v>0</v>
      </c>
      <c r="KHO9">
        <f>'Business Drivers'!KHO341</f>
        <v>0</v>
      </c>
      <c r="KHP9">
        <f>'Business Drivers'!KHP341</f>
        <v>0</v>
      </c>
      <c r="KHQ9">
        <f>'Business Drivers'!KHQ341</f>
        <v>0</v>
      </c>
      <c r="KHR9">
        <f>'Business Drivers'!KHR341</f>
        <v>0</v>
      </c>
      <c r="KHS9">
        <f>'Business Drivers'!KHS341</f>
        <v>0</v>
      </c>
      <c r="KHT9">
        <f>'Business Drivers'!KHT341</f>
        <v>0</v>
      </c>
      <c r="KHU9">
        <f>'Business Drivers'!KHU341</f>
        <v>0</v>
      </c>
      <c r="KHV9">
        <f>'Business Drivers'!KHV341</f>
        <v>0</v>
      </c>
      <c r="KHW9">
        <f>'Business Drivers'!KHW341</f>
        <v>0</v>
      </c>
      <c r="KHX9">
        <f>'Business Drivers'!KHX341</f>
        <v>0</v>
      </c>
      <c r="KHY9">
        <f>'Business Drivers'!KHY341</f>
        <v>0</v>
      </c>
      <c r="KHZ9">
        <f>'Business Drivers'!KHZ341</f>
        <v>0</v>
      </c>
      <c r="KIA9">
        <f>'Business Drivers'!KIA341</f>
        <v>0</v>
      </c>
      <c r="KIB9">
        <f>'Business Drivers'!KIB341</f>
        <v>0</v>
      </c>
      <c r="KIC9">
        <f>'Business Drivers'!KIC341</f>
        <v>0</v>
      </c>
      <c r="KID9">
        <f>'Business Drivers'!KID341</f>
        <v>0</v>
      </c>
      <c r="KIE9">
        <f>'Business Drivers'!KIE341</f>
        <v>0</v>
      </c>
      <c r="KIF9">
        <f>'Business Drivers'!KIF341</f>
        <v>0</v>
      </c>
      <c r="KIG9">
        <f>'Business Drivers'!KIG341</f>
        <v>0</v>
      </c>
      <c r="KIH9">
        <f>'Business Drivers'!KIH341</f>
        <v>0</v>
      </c>
      <c r="KII9">
        <f>'Business Drivers'!KII341</f>
        <v>0</v>
      </c>
      <c r="KIJ9">
        <f>'Business Drivers'!KIJ341</f>
        <v>0</v>
      </c>
      <c r="KIK9">
        <f>'Business Drivers'!KIK341</f>
        <v>0</v>
      </c>
      <c r="KIL9">
        <f>'Business Drivers'!KIL341</f>
        <v>0</v>
      </c>
      <c r="KIM9">
        <f>'Business Drivers'!KIM341</f>
        <v>0</v>
      </c>
      <c r="KIN9">
        <f>'Business Drivers'!KIN341</f>
        <v>0</v>
      </c>
      <c r="KIO9">
        <f>'Business Drivers'!KIO341</f>
        <v>0</v>
      </c>
      <c r="KIP9">
        <f>'Business Drivers'!KIP341</f>
        <v>0</v>
      </c>
      <c r="KIQ9">
        <f>'Business Drivers'!KIQ341</f>
        <v>0</v>
      </c>
      <c r="KIR9">
        <f>'Business Drivers'!KIR341</f>
        <v>0</v>
      </c>
      <c r="KIS9">
        <f>'Business Drivers'!KIS341</f>
        <v>0</v>
      </c>
      <c r="KIT9">
        <f>'Business Drivers'!KIT341</f>
        <v>0</v>
      </c>
      <c r="KIU9">
        <f>'Business Drivers'!KIU341</f>
        <v>0</v>
      </c>
      <c r="KIV9">
        <f>'Business Drivers'!KIV341</f>
        <v>0</v>
      </c>
      <c r="KIW9">
        <f>'Business Drivers'!KIW341</f>
        <v>0</v>
      </c>
      <c r="KIX9">
        <f>'Business Drivers'!KIX341</f>
        <v>0</v>
      </c>
      <c r="KIY9">
        <f>'Business Drivers'!KIY341</f>
        <v>0</v>
      </c>
      <c r="KIZ9">
        <f>'Business Drivers'!KIZ341</f>
        <v>0</v>
      </c>
      <c r="KJA9">
        <f>'Business Drivers'!KJA341</f>
        <v>0</v>
      </c>
      <c r="KJB9">
        <f>'Business Drivers'!KJB341</f>
        <v>0</v>
      </c>
      <c r="KJC9">
        <f>'Business Drivers'!KJC341</f>
        <v>0</v>
      </c>
      <c r="KJD9">
        <f>'Business Drivers'!KJD341</f>
        <v>0</v>
      </c>
      <c r="KJE9">
        <f>'Business Drivers'!KJE341</f>
        <v>0</v>
      </c>
      <c r="KJF9">
        <f>'Business Drivers'!KJF341</f>
        <v>0</v>
      </c>
      <c r="KJG9">
        <f>'Business Drivers'!KJG341</f>
        <v>0</v>
      </c>
      <c r="KJH9">
        <f>'Business Drivers'!KJH341</f>
        <v>0</v>
      </c>
      <c r="KJI9">
        <f>'Business Drivers'!KJI341</f>
        <v>0</v>
      </c>
      <c r="KJJ9">
        <f>'Business Drivers'!KJJ341</f>
        <v>0</v>
      </c>
      <c r="KJK9">
        <f>'Business Drivers'!KJK341</f>
        <v>0</v>
      </c>
      <c r="KJL9">
        <f>'Business Drivers'!KJL341</f>
        <v>0</v>
      </c>
      <c r="KJM9">
        <f>'Business Drivers'!KJM341</f>
        <v>0</v>
      </c>
      <c r="KJN9">
        <f>'Business Drivers'!KJN341</f>
        <v>0</v>
      </c>
      <c r="KJO9">
        <f>'Business Drivers'!KJO341</f>
        <v>0</v>
      </c>
      <c r="KJP9">
        <f>'Business Drivers'!KJP341</f>
        <v>0</v>
      </c>
      <c r="KJQ9">
        <f>'Business Drivers'!KJQ341</f>
        <v>0</v>
      </c>
      <c r="KJR9">
        <f>'Business Drivers'!KJR341</f>
        <v>0</v>
      </c>
      <c r="KJS9">
        <f>'Business Drivers'!KJS341</f>
        <v>0</v>
      </c>
      <c r="KJT9">
        <f>'Business Drivers'!KJT341</f>
        <v>0</v>
      </c>
      <c r="KJU9">
        <f>'Business Drivers'!KJU341</f>
        <v>0</v>
      </c>
      <c r="KJV9">
        <f>'Business Drivers'!KJV341</f>
        <v>0</v>
      </c>
      <c r="KJW9">
        <f>'Business Drivers'!KJW341</f>
        <v>0</v>
      </c>
      <c r="KJX9">
        <f>'Business Drivers'!KJX341</f>
        <v>0</v>
      </c>
      <c r="KJY9">
        <f>'Business Drivers'!KJY341</f>
        <v>0</v>
      </c>
      <c r="KJZ9">
        <f>'Business Drivers'!KJZ341</f>
        <v>0</v>
      </c>
      <c r="KKA9">
        <f>'Business Drivers'!KKA341</f>
        <v>0</v>
      </c>
      <c r="KKB9">
        <f>'Business Drivers'!KKB341</f>
        <v>0</v>
      </c>
      <c r="KKC9">
        <f>'Business Drivers'!KKC341</f>
        <v>0</v>
      </c>
      <c r="KKD9">
        <f>'Business Drivers'!KKD341</f>
        <v>0</v>
      </c>
      <c r="KKE9">
        <f>'Business Drivers'!KKE341</f>
        <v>0</v>
      </c>
      <c r="KKF9">
        <f>'Business Drivers'!KKF341</f>
        <v>0</v>
      </c>
      <c r="KKG9">
        <f>'Business Drivers'!KKG341</f>
        <v>0</v>
      </c>
      <c r="KKH9">
        <f>'Business Drivers'!KKH341</f>
        <v>0</v>
      </c>
      <c r="KKI9">
        <f>'Business Drivers'!KKI341</f>
        <v>0</v>
      </c>
      <c r="KKJ9">
        <f>'Business Drivers'!KKJ341</f>
        <v>0</v>
      </c>
      <c r="KKK9">
        <f>'Business Drivers'!KKK341</f>
        <v>0</v>
      </c>
      <c r="KKL9">
        <f>'Business Drivers'!KKL341</f>
        <v>0</v>
      </c>
      <c r="KKM9">
        <f>'Business Drivers'!KKM341</f>
        <v>0</v>
      </c>
      <c r="KKN9">
        <f>'Business Drivers'!KKN341</f>
        <v>0</v>
      </c>
      <c r="KKO9">
        <f>'Business Drivers'!KKO341</f>
        <v>0</v>
      </c>
      <c r="KKP9">
        <f>'Business Drivers'!KKP341</f>
        <v>0</v>
      </c>
      <c r="KKQ9">
        <f>'Business Drivers'!KKQ341</f>
        <v>0</v>
      </c>
      <c r="KKR9">
        <f>'Business Drivers'!KKR341</f>
        <v>0</v>
      </c>
      <c r="KKS9">
        <f>'Business Drivers'!KKS341</f>
        <v>0</v>
      </c>
      <c r="KKT9">
        <f>'Business Drivers'!KKT341</f>
        <v>0</v>
      </c>
      <c r="KKU9">
        <f>'Business Drivers'!KKU341</f>
        <v>0</v>
      </c>
      <c r="KKV9">
        <f>'Business Drivers'!KKV341</f>
        <v>0</v>
      </c>
      <c r="KKW9">
        <f>'Business Drivers'!KKW341</f>
        <v>0</v>
      </c>
      <c r="KKX9">
        <f>'Business Drivers'!KKX341</f>
        <v>0</v>
      </c>
      <c r="KKY9">
        <f>'Business Drivers'!KKY341</f>
        <v>0</v>
      </c>
      <c r="KKZ9">
        <f>'Business Drivers'!KKZ341</f>
        <v>0</v>
      </c>
      <c r="KLA9">
        <f>'Business Drivers'!KLA341</f>
        <v>0</v>
      </c>
      <c r="KLB9">
        <f>'Business Drivers'!KLB341</f>
        <v>0</v>
      </c>
      <c r="KLC9">
        <f>'Business Drivers'!KLC341</f>
        <v>0</v>
      </c>
      <c r="KLD9">
        <f>'Business Drivers'!KLD341</f>
        <v>0</v>
      </c>
      <c r="KLE9">
        <f>'Business Drivers'!KLE341</f>
        <v>0</v>
      </c>
      <c r="KLF9">
        <f>'Business Drivers'!KLF341</f>
        <v>0</v>
      </c>
      <c r="KLG9">
        <f>'Business Drivers'!KLG341</f>
        <v>0</v>
      </c>
      <c r="KLH9">
        <f>'Business Drivers'!KLH341</f>
        <v>0</v>
      </c>
      <c r="KLI9">
        <f>'Business Drivers'!KLI341</f>
        <v>0</v>
      </c>
      <c r="KLJ9">
        <f>'Business Drivers'!KLJ341</f>
        <v>0</v>
      </c>
      <c r="KLK9">
        <f>'Business Drivers'!KLK341</f>
        <v>0</v>
      </c>
      <c r="KLL9">
        <f>'Business Drivers'!KLL341</f>
        <v>0</v>
      </c>
      <c r="KLM9">
        <f>'Business Drivers'!KLM341</f>
        <v>0</v>
      </c>
      <c r="KLN9">
        <f>'Business Drivers'!KLN341</f>
        <v>0</v>
      </c>
      <c r="KLO9">
        <f>'Business Drivers'!KLO341</f>
        <v>0</v>
      </c>
      <c r="KLP9">
        <f>'Business Drivers'!KLP341</f>
        <v>0</v>
      </c>
      <c r="KLQ9">
        <f>'Business Drivers'!KLQ341</f>
        <v>0</v>
      </c>
      <c r="KLR9">
        <f>'Business Drivers'!KLR341</f>
        <v>0</v>
      </c>
      <c r="KLS9">
        <f>'Business Drivers'!KLS341</f>
        <v>0</v>
      </c>
      <c r="KLT9">
        <f>'Business Drivers'!KLT341</f>
        <v>0</v>
      </c>
      <c r="KLU9">
        <f>'Business Drivers'!KLU341</f>
        <v>0</v>
      </c>
      <c r="KLV9">
        <f>'Business Drivers'!KLV341</f>
        <v>0</v>
      </c>
      <c r="KLW9">
        <f>'Business Drivers'!KLW341</f>
        <v>0</v>
      </c>
      <c r="KLX9">
        <f>'Business Drivers'!KLX341</f>
        <v>0</v>
      </c>
      <c r="KLY9">
        <f>'Business Drivers'!KLY341</f>
        <v>0</v>
      </c>
      <c r="KLZ9">
        <f>'Business Drivers'!KLZ341</f>
        <v>0</v>
      </c>
      <c r="KMA9">
        <f>'Business Drivers'!KMA341</f>
        <v>0</v>
      </c>
      <c r="KMB9">
        <f>'Business Drivers'!KMB341</f>
        <v>0</v>
      </c>
      <c r="KMC9">
        <f>'Business Drivers'!KMC341</f>
        <v>0</v>
      </c>
      <c r="KMD9">
        <f>'Business Drivers'!KMD341</f>
        <v>0</v>
      </c>
      <c r="KME9">
        <f>'Business Drivers'!KME341</f>
        <v>0</v>
      </c>
      <c r="KMF9">
        <f>'Business Drivers'!KMF341</f>
        <v>0</v>
      </c>
      <c r="KMG9">
        <f>'Business Drivers'!KMG341</f>
        <v>0</v>
      </c>
      <c r="KMH9">
        <f>'Business Drivers'!KMH341</f>
        <v>0</v>
      </c>
      <c r="KMI9">
        <f>'Business Drivers'!KMI341</f>
        <v>0</v>
      </c>
      <c r="KMJ9">
        <f>'Business Drivers'!KMJ341</f>
        <v>0</v>
      </c>
      <c r="KMK9">
        <f>'Business Drivers'!KMK341</f>
        <v>0</v>
      </c>
      <c r="KML9">
        <f>'Business Drivers'!KML341</f>
        <v>0</v>
      </c>
      <c r="KMM9">
        <f>'Business Drivers'!KMM341</f>
        <v>0</v>
      </c>
      <c r="KMN9">
        <f>'Business Drivers'!KMN341</f>
        <v>0</v>
      </c>
      <c r="KMO9">
        <f>'Business Drivers'!KMO341</f>
        <v>0</v>
      </c>
      <c r="KMP9">
        <f>'Business Drivers'!KMP341</f>
        <v>0</v>
      </c>
      <c r="KMQ9">
        <f>'Business Drivers'!KMQ341</f>
        <v>0</v>
      </c>
      <c r="KMR9">
        <f>'Business Drivers'!KMR341</f>
        <v>0</v>
      </c>
      <c r="KMS9">
        <f>'Business Drivers'!KMS341</f>
        <v>0</v>
      </c>
      <c r="KMT9">
        <f>'Business Drivers'!KMT341</f>
        <v>0</v>
      </c>
      <c r="KMU9">
        <f>'Business Drivers'!KMU341</f>
        <v>0</v>
      </c>
      <c r="KMV9">
        <f>'Business Drivers'!KMV341</f>
        <v>0</v>
      </c>
      <c r="KMW9">
        <f>'Business Drivers'!KMW341</f>
        <v>0</v>
      </c>
      <c r="KMX9">
        <f>'Business Drivers'!KMX341</f>
        <v>0</v>
      </c>
      <c r="KMY9">
        <f>'Business Drivers'!KMY341</f>
        <v>0</v>
      </c>
      <c r="KMZ9">
        <f>'Business Drivers'!KMZ341</f>
        <v>0</v>
      </c>
      <c r="KNA9">
        <f>'Business Drivers'!KNA341</f>
        <v>0</v>
      </c>
      <c r="KNB9">
        <f>'Business Drivers'!KNB341</f>
        <v>0</v>
      </c>
      <c r="KNC9">
        <f>'Business Drivers'!KNC341</f>
        <v>0</v>
      </c>
      <c r="KND9">
        <f>'Business Drivers'!KND341</f>
        <v>0</v>
      </c>
      <c r="KNE9">
        <f>'Business Drivers'!KNE341</f>
        <v>0</v>
      </c>
      <c r="KNF9">
        <f>'Business Drivers'!KNF341</f>
        <v>0</v>
      </c>
      <c r="KNG9">
        <f>'Business Drivers'!KNG341</f>
        <v>0</v>
      </c>
      <c r="KNH9">
        <f>'Business Drivers'!KNH341</f>
        <v>0</v>
      </c>
      <c r="KNI9">
        <f>'Business Drivers'!KNI341</f>
        <v>0</v>
      </c>
      <c r="KNJ9">
        <f>'Business Drivers'!KNJ341</f>
        <v>0</v>
      </c>
      <c r="KNK9">
        <f>'Business Drivers'!KNK341</f>
        <v>0</v>
      </c>
      <c r="KNL9">
        <f>'Business Drivers'!KNL341</f>
        <v>0</v>
      </c>
      <c r="KNM9">
        <f>'Business Drivers'!KNM341</f>
        <v>0</v>
      </c>
      <c r="KNN9">
        <f>'Business Drivers'!KNN341</f>
        <v>0</v>
      </c>
      <c r="KNO9">
        <f>'Business Drivers'!KNO341</f>
        <v>0</v>
      </c>
      <c r="KNP9">
        <f>'Business Drivers'!KNP341</f>
        <v>0</v>
      </c>
      <c r="KNQ9">
        <f>'Business Drivers'!KNQ341</f>
        <v>0</v>
      </c>
      <c r="KNR9">
        <f>'Business Drivers'!KNR341</f>
        <v>0</v>
      </c>
      <c r="KNS9">
        <f>'Business Drivers'!KNS341</f>
        <v>0</v>
      </c>
      <c r="KNT9">
        <f>'Business Drivers'!KNT341</f>
        <v>0</v>
      </c>
      <c r="KNU9">
        <f>'Business Drivers'!KNU341</f>
        <v>0</v>
      </c>
      <c r="KNV9">
        <f>'Business Drivers'!KNV341</f>
        <v>0</v>
      </c>
      <c r="KNW9">
        <f>'Business Drivers'!KNW341</f>
        <v>0</v>
      </c>
      <c r="KNX9">
        <f>'Business Drivers'!KNX341</f>
        <v>0</v>
      </c>
      <c r="KNY9">
        <f>'Business Drivers'!KNY341</f>
        <v>0</v>
      </c>
      <c r="KNZ9">
        <f>'Business Drivers'!KNZ341</f>
        <v>0</v>
      </c>
      <c r="KOA9">
        <f>'Business Drivers'!KOA341</f>
        <v>0</v>
      </c>
      <c r="KOB9">
        <f>'Business Drivers'!KOB341</f>
        <v>0</v>
      </c>
      <c r="KOC9">
        <f>'Business Drivers'!KOC341</f>
        <v>0</v>
      </c>
      <c r="KOD9">
        <f>'Business Drivers'!KOD341</f>
        <v>0</v>
      </c>
      <c r="KOE9">
        <f>'Business Drivers'!KOE341</f>
        <v>0</v>
      </c>
      <c r="KOF9">
        <f>'Business Drivers'!KOF341</f>
        <v>0</v>
      </c>
      <c r="KOG9">
        <f>'Business Drivers'!KOG341</f>
        <v>0</v>
      </c>
      <c r="KOH9">
        <f>'Business Drivers'!KOH341</f>
        <v>0</v>
      </c>
      <c r="KOI9">
        <f>'Business Drivers'!KOI341</f>
        <v>0</v>
      </c>
      <c r="KOJ9">
        <f>'Business Drivers'!KOJ341</f>
        <v>0</v>
      </c>
      <c r="KOK9">
        <f>'Business Drivers'!KOK341</f>
        <v>0</v>
      </c>
      <c r="KOL9">
        <f>'Business Drivers'!KOL341</f>
        <v>0</v>
      </c>
      <c r="KOM9">
        <f>'Business Drivers'!KOM341</f>
        <v>0</v>
      </c>
      <c r="KON9">
        <f>'Business Drivers'!KON341</f>
        <v>0</v>
      </c>
      <c r="KOO9">
        <f>'Business Drivers'!KOO341</f>
        <v>0</v>
      </c>
      <c r="KOP9">
        <f>'Business Drivers'!KOP341</f>
        <v>0</v>
      </c>
      <c r="KOQ9">
        <f>'Business Drivers'!KOQ341</f>
        <v>0</v>
      </c>
      <c r="KOR9">
        <f>'Business Drivers'!KOR341</f>
        <v>0</v>
      </c>
      <c r="KOS9">
        <f>'Business Drivers'!KOS341</f>
        <v>0</v>
      </c>
      <c r="KOT9">
        <f>'Business Drivers'!KOT341</f>
        <v>0</v>
      </c>
      <c r="KOU9">
        <f>'Business Drivers'!KOU341</f>
        <v>0</v>
      </c>
      <c r="KOV9">
        <f>'Business Drivers'!KOV341</f>
        <v>0</v>
      </c>
      <c r="KOW9">
        <f>'Business Drivers'!KOW341</f>
        <v>0</v>
      </c>
      <c r="KOX9">
        <f>'Business Drivers'!KOX341</f>
        <v>0</v>
      </c>
      <c r="KOY9">
        <f>'Business Drivers'!KOY341</f>
        <v>0</v>
      </c>
      <c r="KOZ9">
        <f>'Business Drivers'!KOZ341</f>
        <v>0</v>
      </c>
      <c r="KPA9">
        <f>'Business Drivers'!KPA341</f>
        <v>0</v>
      </c>
      <c r="KPB9">
        <f>'Business Drivers'!KPB341</f>
        <v>0</v>
      </c>
      <c r="KPC9">
        <f>'Business Drivers'!KPC341</f>
        <v>0</v>
      </c>
      <c r="KPD9">
        <f>'Business Drivers'!KPD341</f>
        <v>0</v>
      </c>
      <c r="KPE9">
        <f>'Business Drivers'!KPE341</f>
        <v>0</v>
      </c>
      <c r="KPF9">
        <f>'Business Drivers'!KPF341</f>
        <v>0</v>
      </c>
      <c r="KPG9">
        <f>'Business Drivers'!KPG341</f>
        <v>0</v>
      </c>
      <c r="KPH9">
        <f>'Business Drivers'!KPH341</f>
        <v>0</v>
      </c>
      <c r="KPI9">
        <f>'Business Drivers'!KPI341</f>
        <v>0</v>
      </c>
      <c r="KPJ9">
        <f>'Business Drivers'!KPJ341</f>
        <v>0</v>
      </c>
      <c r="KPK9">
        <f>'Business Drivers'!KPK341</f>
        <v>0</v>
      </c>
      <c r="KPL9">
        <f>'Business Drivers'!KPL341</f>
        <v>0</v>
      </c>
      <c r="KPM9">
        <f>'Business Drivers'!KPM341</f>
        <v>0</v>
      </c>
      <c r="KPN9">
        <f>'Business Drivers'!KPN341</f>
        <v>0</v>
      </c>
      <c r="KPO9">
        <f>'Business Drivers'!KPO341</f>
        <v>0</v>
      </c>
      <c r="KPP9">
        <f>'Business Drivers'!KPP341</f>
        <v>0</v>
      </c>
      <c r="KPQ9">
        <f>'Business Drivers'!KPQ341</f>
        <v>0</v>
      </c>
      <c r="KPR9">
        <f>'Business Drivers'!KPR341</f>
        <v>0</v>
      </c>
      <c r="KPS9">
        <f>'Business Drivers'!KPS341</f>
        <v>0</v>
      </c>
      <c r="KPT9">
        <f>'Business Drivers'!KPT341</f>
        <v>0</v>
      </c>
      <c r="KPU9">
        <f>'Business Drivers'!KPU341</f>
        <v>0</v>
      </c>
      <c r="KPV9">
        <f>'Business Drivers'!KPV341</f>
        <v>0</v>
      </c>
      <c r="KPW9">
        <f>'Business Drivers'!KPW341</f>
        <v>0</v>
      </c>
      <c r="KPX9">
        <f>'Business Drivers'!KPX341</f>
        <v>0</v>
      </c>
      <c r="KPY9">
        <f>'Business Drivers'!KPY341</f>
        <v>0</v>
      </c>
      <c r="KPZ9">
        <f>'Business Drivers'!KPZ341</f>
        <v>0</v>
      </c>
      <c r="KQA9">
        <f>'Business Drivers'!KQA341</f>
        <v>0</v>
      </c>
      <c r="KQB9">
        <f>'Business Drivers'!KQB341</f>
        <v>0</v>
      </c>
      <c r="KQC9">
        <f>'Business Drivers'!KQC341</f>
        <v>0</v>
      </c>
      <c r="KQD9">
        <f>'Business Drivers'!KQD341</f>
        <v>0</v>
      </c>
      <c r="KQE9">
        <f>'Business Drivers'!KQE341</f>
        <v>0</v>
      </c>
      <c r="KQF9">
        <f>'Business Drivers'!KQF341</f>
        <v>0</v>
      </c>
      <c r="KQG9">
        <f>'Business Drivers'!KQG341</f>
        <v>0</v>
      </c>
      <c r="KQH9">
        <f>'Business Drivers'!KQH341</f>
        <v>0</v>
      </c>
      <c r="KQI9">
        <f>'Business Drivers'!KQI341</f>
        <v>0</v>
      </c>
      <c r="KQJ9">
        <f>'Business Drivers'!KQJ341</f>
        <v>0</v>
      </c>
      <c r="KQK9">
        <f>'Business Drivers'!KQK341</f>
        <v>0</v>
      </c>
      <c r="KQL9">
        <f>'Business Drivers'!KQL341</f>
        <v>0</v>
      </c>
      <c r="KQM9">
        <f>'Business Drivers'!KQM341</f>
        <v>0</v>
      </c>
      <c r="KQN9">
        <f>'Business Drivers'!KQN341</f>
        <v>0</v>
      </c>
      <c r="KQO9">
        <f>'Business Drivers'!KQO341</f>
        <v>0</v>
      </c>
      <c r="KQP9">
        <f>'Business Drivers'!KQP341</f>
        <v>0</v>
      </c>
      <c r="KQQ9">
        <f>'Business Drivers'!KQQ341</f>
        <v>0</v>
      </c>
      <c r="KQR9">
        <f>'Business Drivers'!KQR341</f>
        <v>0</v>
      </c>
      <c r="KQS9">
        <f>'Business Drivers'!KQS341</f>
        <v>0</v>
      </c>
      <c r="KQT9">
        <f>'Business Drivers'!KQT341</f>
        <v>0</v>
      </c>
      <c r="KQU9">
        <f>'Business Drivers'!KQU341</f>
        <v>0</v>
      </c>
      <c r="KQV9">
        <f>'Business Drivers'!KQV341</f>
        <v>0</v>
      </c>
      <c r="KQW9">
        <f>'Business Drivers'!KQW341</f>
        <v>0</v>
      </c>
      <c r="KQX9">
        <f>'Business Drivers'!KQX341</f>
        <v>0</v>
      </c>
      <c r="KQY9">
        <f>'Business Drivers'!KQY341</f>
        <v>0</v>
      </c>
      <c r="KQZ9">
        <f>'Business Drivers'!KQZ341</f>
        <v>0</v>
      </c>
      <c r="KRA9">
        <f>'Business Drivers'!KRA341</f>
        <v>0</v>
      </c>
      <c r="KRB9">
        <f>'Business Drivers'!KRB341</f>
        <v>0</v>
      </c>
      <c r="KRC9">
        <f>'Business Drivers'!KRC341</f>
        <v>0</v>
      </c>
      <c r="KRD9">
        <f>'Business Drivers'!KRD341</f>
        <v>0</v>
      </c>
      <c r="KRE9">
        <f>'Business Drivers'!KRE341</f>
        <v>0</v>
      </c>
      <c r="KRF9">
        <f>'Business Drivers'!KRF341</f>
        <v>0</v>
      </c>
      <c r="KRG9">
        <f>'Business Drivers'!KRG341</f>
        <v>0</v>
      </c>
      <c r="KRH9">
        <f>'Business Drivers'!KRH341</f>
        <v>0</v>
      </c>
      <c r="KRI9">
        <f>'Business Drivers'!KRI341</f>
        <v>0</v>
      </c>
      <c r="KRJ9">
        <f>'Business Drivers'!KRJ341</f>
        <v>0</v>
      </c>
      <c r="KRK9">
        <f>'Business Drivers'!KRK341</f>
        <v>0</v>
      </c>
      <c r="KRL9">
        <f>'Business Drivers'!KRL341</f>
        <v>0</v>
      </c>
      <c r="KRM9">
        <f>'Business Drivers'!KRM341</f>
        <v>0</v>
      </c>
      <c r="KRN9">
        <f>'Business Drivers'!KRN341</f>
        <v>0</v>
      </c>
      <c r="KRO9">
        <f>'Business Drivers'!KRO341</f>
        <v>0</v>
      </c>
      <c r="KRP9">
        <f>'Business Drivers'!KRP341</f>
        <v>0</v>
      </c>
      <c r="KRQ9">
        <f>'Business Drivers'!KRQ341</f>
        <v>0</v>
      </c>
      <c r="KRR9">
        <f>'Business Drivers'!KRR341</f>
        <v>0</v>
      </c>
      <c r="KRS9">
        <f>'Business Drivers'!KRS341</f>
        <v>0</v>
      </c>
      <c r="KRT9">
        <f>'Business Drivers'!KRT341</f>
        <v>0</v>
      </c>
      <c r="KRU9">
        <f>'Business Drivers'!KRU341</f>
        <v>0</v>
      </c>
      <c r="KRV9">
        <f>'Business Drivers'!KRV341</f>
        <v>0</v>
      </c>
      <c r="KRW9">
        <f>'Business Drivers'!KRW341</f>
        <v>0</v>
      </c>
      <c r="KRX9">
        <f>'Business Drivers'!KRX341</f>
        <v>0</v>
      </c>
      <c r="KRY9">
        <f>'Business Drivers'!KRY341</f>
        <v>0</v>
      </c>
      <c r="KRZ9">
        <f>'Business Drivers'!KRZ341</f>
        <v>0</v>
      </c>
      <c r="KSA9">
        <f>'Business Drivers'!KSA341</f>
        <v>0</v>
      </c>
      <c r="KSB9">
        <f>'Business Drivers'!KSB341</f>
        <v>0</v>
      </c>
      <c r="KSC9">
        <f>'Business Drivers'!KSC341</f>
        <v>0</v>
      </c>
      <c r="KSD9">
        <f>'Business Drivers'!KSD341</f>
        <v>0</v>
      </c>
      <c r="KSE9">
        <f>'Business Drivers'!KSE341</f>
        <v>0</v>
      </c>
      <c r="KSF9">
        <f>'Business Drivers'!KSF341</f>
        <v>0</v>
      </c>
      <c r="KSG9">
        <f>'Business Drivers'!KSG341</f>
        <v>0</v>
      </c>
      <c r="KSH9">
        <f>'Business Drivers'!KSH341</f>
        <v>0</v>
      </c>
      <c r="KSI9">
        <f>'Business Drivers'!KSI341</f>
        <v>0</v>
      </c>
      <c r="KSJ9">
        <f>'Business Drivers'!KSJ341</f>
        <v>0</v>
      </c>
      <c r="KSK9">
        <f>'Business Drivers'!KSK341</f>
        <v>0</v>
      </c>
      <c r="KSL9">
        <f>'Business Drivers'!KSL341</f>
        <v>0</v>
      </c>
      <c r="KSM9">
        <f>'Business Drivers'!KSM341</f>
        <v>0</v>
      </c>
      <c r="KSN9">
        <f>'Business Drivers'!KSN341</f>
        <v>0</v>
      </c>
      <c r="KSO9">
        <f>'Business Drivers'!KSO341</f>
        <v>0</v>
      </c>
      <c r="KSP9">
        <f>'Business Drivers'!KSP341</f>
        <v>0</v>
      </c>
      <c r="KSQ9">
        <f>'Business Drivers'!KSQ341</f>
        <v>0</v>
      </c>
      <c r="KSR9">
        <f>'Business Drivers'!KSR341</f>
        <v>0</v>
      </c>
      <c r="KSS9">
        <f>'Business Drivers'!KSS341</f>
        <v>0</v>
      </c>
      <c r="KST9">
        <f>'Business Drivers'!KST341</f>
        <v>0</v>
      </c>
      <c r="KSU9">
        <f>'Business Drivers'!KSU341</f>
        <v>0</v>
      </c>
      <c r="KSV9">
        <f>'Business Drivers'!KSV341</f>
        <v>0</v>
      </c>
      <c r="KSW9">
        <f>'Business Drivers'!KSW341</f>
        <v>0</v>
      </c>
      <c r="KSX9">
        <f>'Business Drivers'!KSX341</f>
        <v>0</v>
      </c>
      <c r="KSY9">
        <f>'Business Drivers'!KSY341</f>
        <v>0</v>
      </c>
      <c r="KSZ9">
        <f>'Business Drivers'!KSZ341</f>
        <v>0</v>
      </c>
      <c r="KTA9">
        <f>'Business Drivers'!KTA341</f>
        <v>0</v>
      </c>
      <c r="KTB9">
        <f>'Business Drivers'!KTB341</f>
        <v>0</v>
      </c>
      <c r="KTC9">
        <f>'Business Drivers'!KTC341</f>
        <v>0</v>
      </c>
      <c r="KTD9">
        <f>'Business Drivers'!KTD341</f>
        <v>0</v>
      </c>
      <c r="KTE9">
        <f>'Business Drivers'!KTE341</f>
        <v>0</v>
      </c>
      <c r="KTF9">
        <f>'Business Drivers'!KTF341</f>
        <v>0</v>
      </c>
      <c r="KTG9">
        <f>'Business Drivers'!KTG341</f>
        <v>0</v>
      </c>
      <c r="KTH9">
        <f>'Business Drivers'!KTH341</f>
        <v>0</v>
      </c>
      <c r="KTI9">
        <f>'Business Drivers'!KTI341</f>
        <v>0</v>
      </c>
      <c r="KTJ9">
        <f>'Business Drivers'!KTJ341</f>
        <v>0</v>
      </c>
      <c r="KTK9">
        <f>'Business Drivers'!KTK341</f>
        <v>0</v>
      </c>
      <c r="KTL9">
        <f>'Business Drivers'!KTL341</f>
        <v>0</v>
      </c>
      <c r="KTM9">
        <f>'Business Drivers'!KTM341</f>
        <v>0</v>
      </c>
      <c r="KTN9">
        <f>'Business Drivers'!KTN341</f>
        <v>0</v>
      </c>
      <c r="KTO9">
        <f>'Business Drivers'!KTO341</f>
        <v>0</v>
      </c>
      <c r="KTP9">
        <f>'Business Drivers'!KTP341</f>
        <v>0</v>
      </c>
      <c r="KTQ9">
        <f>'Business Drivers'!KTQ341</f>
        <v>0</v>
      </c>
      <c r="KTR9">
        <f>'Business Drivers'!KTR341</f>
        <v>0</v>
      </c>
      <c r="KTS9">
        <f>'Business Drivers'!KTS341</f>
        <v>0</v>
      </c>
      <c r="KTT9">
        <f>'Business Drivers'!KTT341</f>
        <v>0</v>
      </c>
      <c r="KTU9">
        <f>'Business Drivers'!KTU341</f>
        <v>0</v>
      </c>
      <c r="KTV9">
        <f>'Business Drivers'!KTV341</f>
        <v>0</v>
      </c>
      <c r="KTW9">
        <f>'Business Drivers'!KTW341</f>
        <v>0</v>
      </c>
      <c r="KTX9">
        <f>'Business Drivers'!KTX341</f>
        <v>0</v>
      </c>
      <c r="KTY9">
        <f>'Business Drivers'!KTY341</f>
        <v>0</v>
      </c>
      <c r="KTZ9">
        <f>'Business Drivers'!KTZ341</f>
        <v>0</v>
      </c>
      <c r="KUA9">
        <f>'Business Drivers'!KUA341</f>
        <v>0</v>
      </c>
      <c r="KUB9">
        <f>'Business Drivers'!KUB341</f>
        <v>0</v>
      </c>
      <c r="KUC9">
        <f>'Business Drivers'!KUC341</f>
        <v>0</v>
      </c>
      <c r="KUD9">
        <f>'Business Drivers'!KUD341</f>
        <v>0</v>
      </c>
      <c r="KUE9">
        <f>'Business Drivers'!KUE341</f>
        <v>0</v>
      </c>
      <c r="KUF9">
        <f>'Business Drivers'!KUF341</f>
        <v>0</v>
      </c>
      <c r="KUG9">
        <f>'Business Drivers'!KUG341</f>
        <v>0</v>
      </c>
      <c r="KUH9">
        <f>'Business Drivers'!KUH341</f>
        <v>0</v>
      </c>
      <c r="KUI9">
        <f>'Business Drivers'!KUI341</f>
        <v>0</v>
      </c>
      <c r="KUJ9">
        <f>'Business Drivers'!KUJ341</f>
        <v>0</v>
      </c>
      <c r="KUK9">
        <f>'Business Drivers'!KUK341</f>
        <v>0</v>
      </c>
      <c r="KUL9">
        <f>'Business Drivers'!KUL341</f>
        <v>0</v>
      </c>
      <c r="KUM9">
        <f>'Business Drivers'!KUM341</f>
        <v>0</v>
      </c>
      <c r="KUN9">
        <f>'Business Drivers'!KUN341</f>
        <v>0</v>
      </c>
      <c r="KUO9">
        <f>'Business Drivers'!KUO341</f>
        <v>0</v>
      </c>
      <c r="KUP9">
        <f>'Business Drivers'!KUP341</f>
        <v>0</v>
      </c>
      <c r="KUQ9">
        <f>'Business Drivers'!KUQ341</f>
        <v>0</v>
      </c>
      <c r="KUR9">
        <f>'Business Drivers'!KUR341</f>
        <v>0</v>
      </c>
      <c r="KUS9">
        <f>'Business Drivers'!KUS341</f>
        <v>0</v>
      </c>
      <c r="KUT9">
        <f>'Business Drivers'!KUT341</f>
        <v>0</v>
      </c>
      <c r="KUU9">
        <f>'Business Drivers'!KUU341</f>
        <v>0</v>
      </c>
      <c r="KUV9">
        <f>'Business Drivers'!KUV341</f>
        <v>0</v>
      </c>
      <c r="KUW9">
        <f>'Business Drivers'!KUW341</f>
        <v>0</v>
      </c>
      <c r="KUX9">
        <f>'Business Drivers'!KUX341</f>
        <v>0</v>
      </c>
      <c r="KUY9">
        <f>'Business Drivers'!KUY341</f>
        <v>0</v>
      </c>
      <c r="KUZ9">
        <f>'Business Drivers'!KUZ341</f>
        <v>0</v>
      </c>
      <c r="KVA9">
        <f>'Business Drivers'!KVA341</f>
        <v>0</v>
      </c>
      <c r="KVB9">
        <f>'Business Drivers'!KVB341</f>
        <v>0</v>
      </c>
      <c r="KVC9">
        <f>'Business Drivers'!KVC341</f>
        <v>0</v>
      </c>
      <c r="KVD9">
        <f>'Business Drivers'!KVD341</f>
        <v>0</v>
      </c>
      <c r="KVE9">
        <f>'Business Drivers'!KVE341</f>
        <v>0</v>
      </c>
      <c r="KVF9">
        <f>'Business Drivers'!KVF341</f>
        <v>0</v>
      </c>
      <c r="KVG9">
        <f>'Business Drivers'!KVG341</f>
        <v>0</v>
      </c>
      <c r="KVH9">
        <f>'Business Drivers'!KVH341</f>
        <v>0</v>
      </c>
      <c r="KVI9">
        <f>'Business Drivers'!KVI341</f>
        <v>0</v>
      </c>
      <c r="KVJ9">
        <f>'Business Drivers'!KVJ341</f>
        <v>0</v>
      </c>
      <c r="KVK9">
        <f>'Business Drivers'!KVK341</f>
        <v>0</v>
      </c>
      <c r="KVL9">
        <f>'Business Drivers'!KVL341</f>
        <v>0</v>
      </c>
      <c r="KVM9">
        <f>'Business Drivers'!KVM341</f>
        <v>0</v>
      </c>
      <c r="KVN9">
        <f>'Business Drivers'!KVN341</f>
        <v>0</v>
      </c>
      <c r="KVO9">
        <f>'Business Drivers'!KVO341</f>
        <v>0</v>
      </c>
      <c r="KVP9">
        <f>'Business Drivers'!KVP341</f>
        <v>0</v>
      </c>
      <c r="KVQ9">
        <f>'Business Drivers'!KVQ341</f>
        <v>0</v>
      </c>
      <c r="KVR9">
        <f>'Business Drivers'!KVR341</f>
        <v>0</v>
      </c>
      <c r="KVS9">
        <f>'Business Drivers'!KVS341</f>
        <v>0</v>
      </c>
      <c r="KVT9">
        <f>'Business Drivers'!KVT341</f>
        <v>0</v>
      </c>
      <c r="KVU9">
        <f>'Business Drivers'!KVU341</f>
        <v>0</v>
      </c>
      <c r="KVV9">
        <f>'Business Drivers'!KVV341</f>
        <v>0</v>
      </c>
      <c r="KVW9">
        <f>'Business Drivers'!KVW341</f>
        <v>0</v>
      </c>
      <c r="KVX9">
        <f>'Business Drivers'!KVX341</f>
        <v>0</v>
      </c>
      <c r="KVY9">
        <f>'Business Drivers'!KVY341</f>
        <v>0</v>
      </c>
      <c r="KVZ9">
        <f>'Business Drivers'!KVZ341</f>
        <v>0</v>
      </c>
      <c r="KWA9">
        <f>'Business Drivers'!KWA341</f>
        <v>0</v>
      </c>
      <c r="KWB9">
        <f>'Business Drivers'!KWB341</f>
        <v>0</v>
      </c>
      <c r="KWC9">
        <f>'Business Drivers'!KWC341</f>
        <v>0</v>
      </c>
      <c r="KWD9">
        <f>'Business Drivers'!KWD341</f>
        <v>0</v>
      </c>
      <c r="KWE9">
        <f>'Business Drivers'!KWE341</f>
        <v>0</v>
      </c>
      <c r="KWF9">
        <f>'Business Drivers'!KWF341</f>
        <v>0</v>
      </c>
      <c r="KWG9">
        <f>'Business Drivers'!KWG341</f>
        <v>0</v>
      </c>
      <c r="KWH9">
        <f>'Business Drivers'!KWH341</f>
        <v>0</v>
      </c>
      <c r="KWI9">
        <f>'Business Drivers'!KWI341</f>
        <v>0</v>
      </c>
      <c r="KWJ9">
        <f>'Business Drivers'!KWJ341</f>
        <v>0</v>
      </c>
      <c r="KWK9">
        <f>'Business Drivers'!KWK341</f>
        <v>0</v>
      </c>
      <c r="KWL9">
        <f>'Business Drivers'!KWL341</f>
        <v>0</v>
      </c>
      <c r="KWM9">
        <f>'Business Drivers'!KWM341</f>
        <v>0</v>
      </c>
      <c r="KWN9">
        <f>'Business Drivers'!KWN341</f>
        <v>0</v>
      </c>
      <c r="KWO9">
        <f>'Business Drivers'!KWO341</f>
        <v>0</v>
      </c>
      <c r="KWP9">
        <f>'Business Drivers'!KWP341</f>
        <v>0</v>
      </c>
      <c r="KWQ9">
        <f>'Business Drivers'!KWQ341</f>
        <v>0</v>
      </c>
      <c r="KWR9">
        <f>'Business Drivers'!KWR341</f>
        <v>0</v>
      </c>
      <c r="KWS9">
        <f>'Business Drivers'!KWS341</f>
        <v>0</v>
      </c>
      <c r="KWT9">
        <f>'Business Drivers'!KWT341</f>
        <v>0</v>
      </c>
      <c r="KWU9">
        <f>'Business Drivers'!KWU341</f>
        <v>0</v>
      </c>
      <c r="KWV9">
        <f>'Business Drivers'!KWV341</f>
        <v>0</v>
      </c>
      <c r="KWW9">
        <f>'Business Drivers'!KWW341</f>
        <v>0</v>
      </c>
      <c r="KWX9">
        <f>'Business Drivers'!KWX341</f>
        <v>0</v>
      </c>
      <c r="KWY9">
        <f>'Business Drivers'!KWY341</f>
        <v>0</v>
      </c>
      <c r="KWZ9">
        <f>'Business Drivers'!KWZ341</f>
        <v>0</v>
      </c>
      <c r="KXA9">
        <f>'Business Drivers'!KXA341</f>
        <v>0</v>
      </c>
      <c r="KXB9">
        <f>'Business Drivers'!KXB341</f>
        <v>0</v>
      </c>
      <c r="KXC9">
        <f>'Business Drivers'!KXC341</f>
        <v>0</v>
      </c>
      <c r="KXD9">
        <f>'Business Drivers'!KXD341</f>
        <v>0</v>
      </c>
      <c r="KXE9">
        <f>'Business Drivers'!KXE341</f>
        <v>0</v>
      </c>
      <c r="KXF9">
        <f>'Business Drivers'!KXF341</f>
        <v>0</v>
      </c>
      <c r="KXG9">
        <f>'Business Drivers'!KXG341</f>
        <v>0</v>
      </c>
      <c r="KXH9">
        <f>'Business Drivers'!KXH341</f>
        <v>0</v>
      </c>
      <c r="KXI9">
        <f>'Business Drivers'!KXI341</f>
        <v>0</v>
      </c>
      <c r="KXJ9">
        <f>'Business Drivers'!KXJ341</f>
        <v>0</v>
      </c>
      <c r="KXK9">
        <f>'Business Drivers'!KXK341</f>
        <v>0</v>
      </c>
      <c r="KXL9">
        <f>'Business Drivers'!KXL341</f>
        <v>0</v>
      </c>
      <c r="KXM9">
        <f>'Business Drivers'!KXM341</f>
        <v>0</v>
      </c>
      <c r="KXN9">
        <f>'Business Drivers'!KXN341</f>
        <v>0</v>
      </c>
      <c r="KXO9">
        <f>'Business Drivers'!KXO341</f>
        <v>0</v>
      </c>
      <c r="KXP9">
        <f>'Business Drivers'!KXP341</f>
        <v>0</v>
      </c>
      <c r="KXQ9">
        <f>'Business Drivers'!KXQ341</f>
        <v>0</v>
      </c>
      <c r="KXR9">
        <f>'Business Drivers'!KXR341</f>
        <v>0</v>
      </c>
      <c r="KXS9">
        <f>'Business Drivers'!KXS341</f>
        <v>0</v>
      </c>
      <c r="KXT9">
        <f>'Business Drivers'!KXT341</f>
        <v>0</v>
      </c>
      <c r="KXU9">
        <f>'Business Drivers'!KXU341</f>
        <v>0</v>
      </c>
      <c r="KXV9">
        <f>'Business Drivers'!KXV341</f>
        <v>0</v>
      </c>
      <c r="KXW9">
        <f>'Business Drivers'!KXW341</f>
        <v>0</v>
      </c>
      <c r="KXX9">
        <f>'Business Drivers'!KXX341</f>
        <v>0</v>
      </c>
      <c r="KXY9">
        <f>'Business Drivers'!KXY341</f>
        <v>0</v>
      </c>
      <c r="KXZ9">
        <f>'Business Drivers'!KXZ341</f>
        <v>0</v>
      </c>
      <c r="KYA9">
        <f>'Business Drivers'!KYA341</f>
        <v>0</v>
      </c>
      <c r="KYB9">
        <f>'Business Drivers'!KYB341</f>
        <v>0</v>
      </c>
      <c r="KYC9">
        <f>'Business Drivers'!KYC341</f>
        <v>0</v>
      </c>
      <c r="KYD9">
        <f>'Business Drivers'!KYD341</f>
        <v>0</v>
      </c>
      <c r="KYE9">
        <f>'Business Drivers'!KYE341</f>
        <v>0</v>
      </c>
      <c r="KYF9">
        <f>'Business Drivers'!KYF341</f>
        <v>0</v>
      </c>
      <c r="KYG9">
        <f>'Business Drivers'!KYG341</f>
        <v>0</v>
      </c>
      <c r="KYH9">
        <f>'Business Drivers'!KYH341</f>
        <v>0</v>
      </c>
      <c r="KYI9">
        <f>'Business Drivers'!KYI341</f>
        <v>0</v>
      </c>
      <c r="KYJ9">
        <f>'Business Drivers'!KYJ341</f>
        <v>0</v>
      </c>
      <c r="KYK9">
        <f>'Business Drivers'!KYK341</f>
        <v>0</v>
      </c>
      <c r="KYL9">
        <f>'Business Drivers'!KYL341</f>
        <v>0</v>
      </c>
      <c r="KYM9">
        <f>'Business Drivers'!KYM341</f>
        <v>0</v>
      </c>
      <c r="KYN9">
        <f>'Business Drivers'!KYN341</f>
        <v>0</v>
      </c>
      <c r="KYO9">
        <f>'Business Drivers'!KYO341</f>
        <v>0</v>
      </c>
      <c r="KYP9">
        <f>'Business Drivers'!KYP341</f>
        <v>0</v>
      </c>
      <c r="KYQ9">
        <f>'Business Drivers'!KYQ341</f>
        <v>0</v>
      </c>
      <c r="KYR9">
        <f>'Business Drivers'!KYR341</f>
        <v>0</v>
      </c>
      <c r="KYS9">
        <f>'Business Drivers'!KYS341</f>
        <v>0</v>
      </c>
      <c r="KYT9">
        <f>'Business Drivers'!KYT341</f>
        <v>0</v>
      </c>
      <c r="KYU9">
        <f>'Business Drivers'!KYU341</f>
        <v>0</v>
      </c>
      <c r="KYV9">
        <f>'Business Drivers'!KYV341</f>
        <v>0</v>
      </c>
      <c r="KYW9">
        <f>'Business Drivers'!KYW341</f>
        <v>0</v>
      </c>
      <c r="KYX9">
        <f>'Business Drivers'!KYX341</f>
        <v>0</v>
      </c>
      <c r="KYY9">
        <f>'Business Drivers'!KYY341</f>
        <v>0</v>
      </c>
      <c r="KYZ9">
        <f>'Business Drivers'!KYZ341</f>
        <v>0</v>
      </c>
      <c r="KZA9">
        <f>'Business Drivers'!KZA341</f>
        <v>0</v>
      </c>
      <c r="KZB9">
        <f>'Business Drivers'!KZB341</f>
        <v>0</v>
      </c>
      <c r="KZC9">
        <f>'Business Drivers'!KZC341</f>
        <v>0</v>
      </c>
      <c r="KZD9">
        <f>'Business Drivers'!KZD341</f>
        <v>0</v>
      </c>
      <c r="KZE9">
        <f>'Business Drivers'!KZE341</f>
        <v>0</v>
      </c>
      <c r="KZF9">
        <f>'Business Drivers'!KZF341</f>
        <v>0</v>
      </c>
      <c r="KZG9">
        <f>'Business Drivers'!KZG341</f>
        <v>0</v>
      </c>
      <c r="KZH9">
        <f>'Business Drivers'!KZH341</f>
        <v>0</v>
      </c>
      <c r="KZI9">
        <f>'Business Drivers'!KZI341</f>
        <v>0</v>
      </c>
      <c r="KZJ9">
        <f>'Business Drivers'!KZJ341</f>
        <v>0</v>
      </c>
      <c r="KZK9">
        <f>'Business Drivers'!KZK341</f>
        <v>0</v>
      </c>
      <c r="KZL9">
        <f>'Business Drivers'!KZL341</f>
        <v>0</v>
      </c>
      <c r="KZM9">
        <f>'Business Drivers'!KZM341</f>
        <v>0</v>
      </c>
      <c r="KZN9">
        <f>'Business Drivers'!KZN341</f>
        <v>0</v>
      </c>
      <c r="KZO9">
        <f>'Business Drivers'!KZO341</f>
        <v>0</v>
      </c>
      <c r="KZP9">
        <f>'Business Drivers'!KZP341</f>
        <v>0</v>
      </c>
      <c r="KZQ9">
        <f>'Business Drivers'!KZQ341</f>
        <v>0</v>
      </c>
      <c r="KZR9">
        <f>'Business Drivers'!KZR341</f>
        <v>0</v>
      </c>
      <c r="KZS9">
        <f>'Business Drivers'!KZS341</f>
        <v>0</v>
      </c>
      <c r="KZT9">
        <f>'Business Drivers'!KZT341</f>
        <v>0</v>
      </c>
      <c r="KZU9">
        <f>'Business Drivers'!KZU341</f>
        <v>0</v>
      </c>
      <c r="KZV9">
        <f>'Business Drivers'!KZV341</f>
        <v>0</v>
      </c>
      <c r="KZW9">
        <f>'Business Drivers'!KZW341</f>
        <v>0</v>
      </c>
      <c r="KZX9">
        <f>'Business Drivers'!KZX341</f>
        <v>0</v>
      </c>
      <c r="KZY9">
        <f>'Business Drivers'!KZY341</f>
        <v>0</v>
      </c>
      <c r="KZZ9">
        <f>'Business Drivers'!KZZ341</f>
        <v>0</v>
      </c>
      <c r="LAA9">
        <f>'Business Drivers'!LAA341</f>
        <v>0</v>
      </c>
      <c r="LAB9">
        <f>'Business Drivers'!LAB341</f>
        <v>0</v>
      </c>
      <c r="LAC9">
        <f>'Business Drivers'!LAC341</f>
        <v>0</v>
      </c>
      <c r="LAD9">
        <f>'Business Drivers'!LAD341</f>
        <v>0</v>
      </c>
      <c r="LAE9">
        <f>'Business Drivers'!LAE341</f>
        <v>0</v>
      </c>
      <c r="LAF9">
        <f>'Business Drivers'!LAF341</f>
        <v>0</v>
      </c>
      <c r="LAG9">
        <f>'Business Drivers'!LAG341</f>
        <v>0</v>
      </c>
      <c r="LAH9">
        <f>'Business Drivers'!LAH341</f>
        <v>0</v>
      </c>
      <c r="LAI9">
        <f>'Business Drivers'!LAI341</f>
        <v>0</v>
      </c>
      <c r="LAJ9">
        <f>'Business Drivers'!LAJ341</f>
        <v>0</v>
      </c>
      <c r="LAK9">
        <f>'Business Drivers'!LAK341</f>
        <v>0</v>
      </c>
      <c r="LAL9">
        <f>'Business Drivers'!LAL341</f>
        <v>0</v>
      </c>
      <c r="LAM9">
        <f>'Business Drivers'!LAM341</f>
        <v>0</v>
      </c>
      <c r="LAN9">
        <f>'Business Drivers'!LAN341</f>
        <v>0</v>
      </c>
      <c r="LAO9">
        <f>'Business Drivers'!LAO341</f>
        <v>0</v>
      </c>
      <c r="LAP9">
        <f>'Business Drivers'!LAP341</f>
        <v>0</v>
      </c>
      <c r="LAQ9">
        <f>'Business Drivers'!LAQ341</f>
        <v>0</v>
      </c>
      <c r="LAR9">
        <f>'Business Drivers'!LAR341</f>
        <v>0</v>
      </c>
      <c r="LAS9">
        <f>'Business Drivers'!LAS341</f>
        <v>0</v>
      </c>
      <c r="LAT9">
        <f>'Business Drivers'!LAT341</f>
        <v>0</v>
      </c>
      <c r="LAU9">
        <f>'Business Drivers'!LAU341</f>
        <v>0</v>
      </c>
      <c r="LAV9">
        <f>'Business Drivers'!LAV341</f>
        <v>0</v>
      </c>
      <c r="LAW9">
        <f>'Business Drivers'!LAW341</f>
        <v>0</v>
      </c>
      <c r="LAX9">
        <f>'Business Drivers'!LAX341</f>
        <v>0</v>
      </c>
      <c r="LAY9">
        <f>'Business Drivers'!LAY341</f>
        <v>0</v>
      </c>
      <c r="LAZ9">
        <f>'Business Drivers'!LAZ341</f>
        <v>0</v>
      </c>
      <c r="LBA9">
        <f>'Business Drivers'!LBA341</f>
        <v>0</v>
      </c>
      <c r="LBB9">
        <f>'Business Drivers'!LBB341</f>
        <v>0</v>
      </c>
      <c r="LBC9">
        <f>'Business Drivers'!LBC341</f>
        <v>0</v>
      </c>
      <c r="LBD9">
        <f>'Business Drivers'!LBD341</f>
        <v>0</v>
      </c>
      <c r="LBE9">
        <f>'Business Drivers'!LBE341</f>
        <v>0</v>
      </c>
      <c r="LBF9">
        <f>'Business Drivers'!LBF341</f>
        <v>0</v>
      </c>
      <c r="LBG9">
        <f>'Business Drivers'!LBG341</f>
        <v>0</v>
      </c>
      <c r="LBH9">
        <f>'Business Drivers'!LBH341</f>
        <v>0</v>
      </c>
      <c r="LBI9">
        <f>'Business Drivers'!LBI341</f>
        <v>0</v>
      </c>
      <c r="LBJ9">
        <f>'Business Drivers'!LBJ341</f>
        <v>0</v>
      </c>
      <c r="LBK9">
        <f>'Business Drivers'!LBK341</f>
        <v>0</v>
      </c>
      <c r="LBL9">
        <f>'Business Drivers'!LBL341</f>
        <v>0</v>
      </c>
      <c r="LBM9">
        <f>'Business Drivers'!LBM341</f>
        <v>0</v>
      </c>
      <c r="LBN9">
        <f>'Business Drivers'!LBN341</f>
        <v>0</v>
      </c>
      <c r="LBO9">
        <f>'Business Drivers'!LBO341</f>
        <v>0</v>
      </c>
      <c r="LBP9">
        <f>'Business Drivers'!LBP341</f>
        <v>0</v>
      </c>
      <c r="LBQ9">
        <f>'Business Drivers'!LBQ341</f>
        <v>0</v>
      </c>
      <c r="LBR9">
        <f>'Business Drivers'!LBR341</f>
        <v>0</v>
      </c>
      <c r="LBS9">
        <f>'Business Drivers'!LBS341</f>
        <v>0</v>
      </c>
      <c r="LBT9">
        <f>'Business Drivers'!LBT341</f>
        <v>0</v>
      </c>
      <c r="LBU9">
        <f>'Business Drivers'!LBU341</f>
        <v>0</v>
      </c>
      <c r="LBV9">
        <f>'Business Drivers'!LBV341</f>
        <v>0</v>
      </c>
      <c r="LBW9">
        <f>'Business Drivers'!LBW341</f>
        <v>0</v>
      </c>
      <c r="LBX9">
        <f>'Business Drivers'!LBX341</f>
        <v>0</v>
      </c>
      <c r="LBY9">
        <f>'Business Drivers'!LBY341</f>
        <v>0</v>
      </c>
      <c r="LBZ9">
        <f>'Business Drivers'!LBZ341</f>
        <v>0</v>
      </c>
      <c r="LCA9">
        <f>'Business Drivers'!LCA341</f>
        <v>0</v>
      </c>
      <c r="LCB9">
        <f>'Business Drivers'!LCB341</f>
        <v>0</v>
      </c>
      <c r="LCC9">
        <f>'Business Drivers'!LCC341</f>
        <v>0</v>
      </c>
      <c r="LCD9">
        <f>'Business Drivers'!LCD341</f>
        <v>0</v>
      </c>
      <c r="LCE9">
        <f>'Business Drivers'!LCE341</f>
        <v>0</v>
      </c>
      <c r="LCF9">
        <f>'Business Drivers'!LCF341</f>
        <v>0</v>
      </c>
      <c r="LCG9">
        <f>'Business Drivers'!LCG341</f>
        <v>0</v>
      </c>
      <c r="LCH9">
        <f>'Business Drivers'!LCH341</f>
        <v>0</v>
      </c>
      <c r="LCI9">
        <f>'Business Drivers'!LCI341</f>
        <v>0</v>
      </c>
      <c r="LCJ9">
        <f>'Business Drivers'!LCJ341</f>
        <v>0</v>
      </c>
      <c r="LCK9">
        <f>'Business Drivers'!LCK341</f>
        <v>0</v>
      </c>
      <c r="LCL9">
        <f>'Business Drivers'!LCL341</f>
        <v>0</v>
      </c>
      <c r="LCM9">
        <f>'Business Drivers'!LCM341</f>
        <v>0</v>
      </c>
      <c r="LCN9">
        <f>'Business Drivers'!LCN341</f>
        <v>0</v>
      </c>
      <c r="LCO9">
        <f>'Business Drivers'!LCO341</f>
        <v>0</v>
      </c>
      <c r="LCP9">
        <f>'Business Drivers'!LCP341</f>
        <v>0</v>
      </c>
      <c r="LCQ9">
        <f>'Business Drivers'!LCQ341</f>
        <v>0</v>
      </c>
      <c r="LCR9">
        <f>'Business Drivers'!LCR341</f>
        <v>0</v>
      </c>
      <c r="LCS9">
        <f>'Business Drivers'!LCS341</f>
        <v>0</v>
      </c>
      <c r="LCT9">
        <f>'Business Drivers'!LCT341</f>
        <v>0</v>
      </c>
      <c r="LCU9">
        <f>'Business Drivers'!LCU341</f>
        <v>0</v>
      </c>
      <c r="LCV9">
        <f>'Business Drivers'!LCV341</f>
        <v>0</v>
      </c>
      <c r="LCW9">
        <f>'Business Drivers'!LCW341</f>
        <v>0</v>
      </c>
      <c r="LCX9">
        <f>'Business Drivers'!LCX341</f>
        <v>0</v>
      </c>
      <c r="LCY9">
        <f>'Business Drivers'!LCY341</f>
        <v>0</v>
      </c>
      <c r="LCZ9">
        <f>'Business Drivers'!LCZ341</f>
        <v>0</v>
      </c>
      <c r="LDA9">
        <f>'Business Drivers'!LDA341</f>
        <v>0</v>
      </c>
      <c r="LDB9">
        <f>'Business Drivers'!LDB341</f>
        <v>0</v>
      </c>
      <c r="LDC9">
        <f>'Business Drivers'!LDC341</f>
        <v>0</v>
      </c>
      <c r="LDD9">
        <f>'Business Drivers'!LDD341</f>
        <v>0</v>
      </c>
      <c r="LDE9">
        <f>'Business Drivers'!LDE341</f>
        <v>0</v>
      </c>
      <c r="LDF9">
        <f>'Business Drivers'!LDF341</f>
        <v>0</v>
      </c>
      <c r="LDG9">
        <f>'Business Drivers'!LDG341</f>
        <v>0</v>
      </c>
      <c r="LDH9">
        <f>'Business Drivers'!LDH341</f>
        <v>0</v>
      </c>
      <c r="LDI9">
        <f>'Business Drivers'!LDI341</f>
        <v>0</v>
      </c>
      <c r="LDJ9">
        <f>'Business Drivers'!LDJ341</f>
        <v>0</v>
      </c>
      <c r="LDK9">
        <f>'Business Drivers'!LDK341</f>
        <v>0</v>
      </c>
      <c r="LDL9">
        <f>'Business Drivers'!LDL341</f>
        <v>0</v>
      </c>
      <c r="LDM9">
        <f>'Business Drivers'!LDM341</f>
        <v>0</v>
      </c>
      <c r="LDN9">
        <f>'Business Drivers'!LDN341</f>
        <v>0</v>
      </c>
      <c r="LDO9">
        <f>'Business Drivers'!LDO341</f>
        <v>0</v>
      </c>
      <c r="LDP9">
        <f>'Business Drivers'!LDP341</f>
        <v>0</v>
      </c>
      <c r="LDQ9">
        <f>'Business Drivers'!LDQ341</f>
        <v>0</v>
      </c>
      <c r="LDR9">
        <f>'Business Drivers'!LDR341</f>
        <v>0</v>
      </c>
      <c r="LDS9">
        <f>'Business Drivers'!LDS341</f>
        <v>0</v>
      </c>
      <c r="LDT9">
        <f>'Business Drivers'!LDT341</f>
        <v>0</v>
      </c>
      <c r="LDU9">
        <f>'Business Drivers'!LDU341</f>
        <v>0</v>
      </c>
      <c r="LDV9">
        <f>'Business Drivers'!LDV341</f>
        <v>0</v>
      </c>
      <c r="LDW9">
        <f>'Business Drivers'!LDW341</f>
        <v>0</v>
      </c>
      <c r="LDX9">
        <f>'Business Drivers'!LDX341</f>
        <v>0</v>
      </c>
      <c r="LDY9">
        <f>'Business Drivers'!LDY341</f>
        <v>0</v>
      </c>
      <c r="LDZ9">
        <f>'Business Drivers'!LDZ341</f>
        <v>0</v>
      </c>
      <c r="LEA9">
        <f>'Business Drivers'!LEA341</f>
        <v>0</v>
      </c>
      <c r="LEB9">
        <f>'Business Drivers'!LEB341</f>
        <v>0</v>
      </c>
      <c r="LEC9">
        <f>'Business Drivers'!LEC341</f>
        <v>0</v>
      </c>
      <c r="LED9">
        <f>'Business Drivers'!LED341</f>
        <v>0</v>
      </c>
      <c r="LEE9">
        <f>'Business Drivers'!LEE341</f>
        <v>0</v>
      </c>
      <c r="LEF9">
        <f>'Business Drivers'!LEF341</f>
        <v>0</v>
      </c>
      <c r="LEG9">
        <f>'Business Drivers'!LEG341</f>
        <v>0</v>
      </c>
      <c r="LEH9">
        <f>'Business Drivers'!LEH341</f>
        <v>0</v>
      </c>
      <c r="LEI9">
        <f>'Business Drivers'!LEI341</f>
        <v>0</v>
      </c>
      <c r="LEJ9">
        <f>'Business Drivers'!LEJ341</f>
        <v>0</v>
      </c>
      <c r="LEK9">
        <f>'Business Drivers'!LEK341</f>
        <v>0</v>
      </c>
      <c r="LEL9">
        <f>'Business Drivers'!LEL341</f>
        <v>0</v>
      </c>
      <c r="LEM9">
        <f>'Business Drivers'!LEM341</f>
        <v>0</v>
      </c>
      <c r="LEN9">
        <f>'Business Drivers'!LEN341</f>
        <v>0</v>
      </c>
      <c r="LEO9">
        <f>'Business Drivers'!LEO341</f>
        <v>0</v>
      </c>
      <c r="LEP9">
        <f>'Business Drivers'!LEP341</f>
        <v>0</v>
      </c>
      <c r="LEQ9">
        <f>'Business Drivers'!LEQ341</f>
        <v>0</v>
      </c>
      <c r="LER9">
        <f>'Business Drivers'!LER341</f>
        <v>0</v>
      </c>
      <c r="LES9">
        <f>'Business Drivers'!LES341</f>
        <v>0</v>
      </c>
      <c r="LET9">
        <f>'Business Drivers'!LET341</f>
        <v>0</v>
      </c>
      <c r="LEU9">
        <f>'Business Drivers'!LEU341</f>
        <v>0</v>
      </c>
      <c r="LEV9">
        <f>'Business Drivers'!LEV341</f>
        <v>0</v>
      </c>
      <c r="LEW9">
        <f>'Business Drivers'!LEW341</f>
        <v>0</v>
      </c>
      <c r="LEX9">
        <f>'Business Drivers'!LEX341</f>
        <v>0</v>
      </c>
      <c r="LEY9">
        <f>'Business Drivers'!LEY341</f>
        <v>0</v>
      </c>
      <c r="LEZ9">
        <f>'Business Drivers'!LEZ341</f>
        <v>0</v>
      </c>
      <c r="LFA9">
        <f>'Business Drivers'!LFA341</f>
        <v>0</v>
      </c>
      <c r="LFB9">
        <f>'Business Drivers'!LFB341</f>
        <v>0</v>
      </c>
      <c r="LFC9">
        <f>'Business Drivers'!LFC341</f>
        <v>0</v>
      </c>
      <c r="LFD9">
        <f>'Business Drivers'!LFD341</f>
        <v>0</v>
      </c>
      <c r="LFE9">
        <f>'Business Drivers'!LFE341</f>
        <v>0</v>
      </c>
      <c r="LFF9">
        <f>'Business Drivers'!LFF341</f>
        <v>0</v>
      </c>
      <c r="LFG9">
        <f>'Business Drivers'!LFG341</f>
        <v>0</v>
      </c>
      <c r="LFH9">
        <f>'Business Drivers'!LFH341</f>
        <v>0</v>
      </c>
      <c r="LFI9">
        <f>'Business Drivers'!LFI341</f>
        <v>0</v>
      </c>
      <c r="LFJ9">
        <f>'Business Drivers'!LFJ341</f>
        <v>0</v>
      </c>
      <c r="LFK9">
        <f>'Business Drivers'!LFK341</f>
        <v>0</v>
      </c>
      <c r="LFL9">
        <f>'Business Drivers'!LFL341</f>
        <v>0</v>
      </c>
      <c r="LFM9">
        <f>'Business Drivers'!LFM341</f>
        <v>0</v>
      </c>
      <c r="LFN9">
        <f>'Business Drivers'!LFN341</f>
        <v>0</v>
      </c>
      <c r="LFO9">
        <f>'Business Drivers'!LFO341</f>
        <v>0</v>
      </c>
      <c r="LFP9">
        <f>'Business Drivers'!LFP341</f>
        <v>0</v>
      </c>
      <c r="LFQ9">
        <f>'Business Drivers'!LFQ341</f>
        <v>0</v>
      </c>
      <c r="LFR9">
        <f>'Business Drivers'!LFR341</f>
        <v>0</v>
      </c>
      <c r="LFS9">
        <f>'Business Drivers'!LFS341</f>
        <v>0</v>
      </c>
      <c r="LFT9">
        <f>'Business Drivers'!LFT341</f>
        <v>0</v>
      </c>
      <c r="LFU9">
        <f>'Business Drivers'!LFU341</f>
        <v>0</v>
      </c>
      <c r="LFV9">
        <f>'Business Drivers'!LFV341</f>
        <v>0</v>
      </c>
      <c r="LFW9">
        <f>'Business Drivers'!LFW341</f>
        <v>0</v>
      </c>
      <c r="LFX9">
        <f>'Business Drivers'!LFX341</f>
        <v>0</v>
      </c>
      <c r="LFY9">
        <f>'Business Drivers'!LFY341</f>
        <v>0</v>
      </c>
      <c r="LFZ9">
        <f>'Business Drivers'!LFZ341</f>
        <v>0</v>
      </c>
      <c r="LGA9">
        <f>'Business Drivers'!LGA341</f>
        <v>0</v>
      </c>
      <c r="LGB9">
        <f>'Business Drivers'!LGB341</f>
        <v>0</v>
      </c>
      <c r="LGC9">
        <f>'Business Drivers'!LGC341</f>
        <v>0</v>
      </c>
      <c r="LGD9">
        <f>'Business Drivers'!LGD341</f>
        <v>0</v>
      </c>
      <c r="LGE9">
        <f>'Business Drivers'!LGE341</f>
        <v>0</v>
      </c>
      <c r="LGF9">
        <f>'Business Drivers'!LGF341</f>
        <v>0</v>
      </c>
      <c r="LGG9">
        <f>'Business Drivers'!LGG341</f>
        <v>0</v>
      </c>
      <c r="LGH9">
        <f>'Business Drivers'!LGH341</f>
        <v>0</v>
      </c>
      <c r="LGI9">
        <f>'Business Drivers'!LGI341</f>
        <v>0</v>
      </c>
      <c r="LGJ9">
        <f>'Business Drivers'!LGJ341</f>
        <v>0</v>
      </c>
      <c r="LGK9">
        <f>'Business Drivers'!LGK341</f>
        <v>0</v>
      </c>
      <c r="LGL9">
        <f>'Business Drivers'!LGL341</f>
        <v>0</v>
      </c>
      <c r="LGM9">
        <f>'Business Drivers'!LGM341</f>
        <v>0</v>
      </c>
      <c r="LGN9">
        <f>'Business Drivers'!LGN341</f>
        <v>0</v>
      </c>
      <c r="LGO9">
        <f>'Business Drivers'!LGO341</f>
        <v>0</v>
      </c>
      <c r="LGP9">
        <f>'Business Drivers'!LGP341</f>
        <v>0</v>
      </c>
      <c r="LGQ9">
        <f>'Business Drivers'!LGQ341</f>
        <v>0</v>
      </c>
      <c r="LGR9">
        <f>'Business Drivers'!LGR341</f>
        <v>0</v>
      </c>
      <c r="LGS9">
        <f>'Business Drivers'!LGS341</f>
        <v>0</v>
      </c>
      <c r="LGT9">
        <f>'Business Drivers'!LGT341</f>
        <v>0</v>
      </c>
      <c r="LGU9">
        <f>'Business Drivers'!LGU341</f>
        <v>0</v>
      </c>
      <c r="LGV9">
        <f>'Business Drivers'!LGV341</f>
        <v>0</v>
      </c>
      <c r="LGW9">
        <f>'Business Drivers'!LGW341</f>
        <v>0</v>
      </c>
      <c r="LGX9">
        <f>'Business Drivers'!LGX341</f>
        <v>0</v>
      </c>
      <c r="LGY9">
        <f>'Business Drivers'!LGY341</f>
        <v>0</v>
      </c>
      <c r="LGZ9">
        <f>'Business Drivers'!LGZ341</f>
        <v>0</v>
      </c>
      <c r="LHA9">
        <f>'Business Drivers'!LHA341</f>
        <v>0</v>
      </c>
      <c r="LHB9">
        <f>'Business Drivers'!LHB341</f>
        <v>0</v>
      </c>
      <c r="LHC9">
        <f>'Business Drivers'!LHC341</f>
        <v>0</v>
      </c>
      <c r="LHD9">
        <f>'Business Drivers'!LHD341</f>
        <v>0</v>
      </c>
      <c r="LHE9">
        <f>'Business Drivers'!LHE341</f>
        <v>0</v>
      </c>
      <c r="LHF9">
        <f>'Business Drivers'!LHF341</f>
        <v>0</v>
      </c>
      <c r="LHG9">
        <f>'Business Drivers'!LHG341</f>
        <v>0</v>
      </c>
      <c r="LHH9">
        <f>'Business Drivers'!LHH341</f>
        <v>0</v>
      </c>
      <c r="LHI9">
        <f>'Business Drivers'!LHI341</f>
        <v>0</v>
      </c>
      <c r="LHJ9">
        <f>'Business Drivers'!LHJ341</f>
        <v>0</v>
      </c>
      <c r="LHK9">
        <f>'Business Drivers'!LHK341</f>
        <v>0</v>
      </c>
      <c r="LHL9">
        <f>'Business Drivers'!LHL341</f>
        <v>0</v>
      </c>
      <c r="LHM9">
        <f>'Business Drivers'!LHM341</f>
        <v>0</v>
      </c>
      <c r="LHN9">
        <f>'Business Drivers'!LHN341</f>
        <v>0</v>
      </c>
      <c r="LHO9">
        <f>'Business Drivers'!LHO341</f>
        <v>0</v>
      </c>
      <c r="LHP9">
        <f>'Business Drivers'!LHP341</f>
        <v>0</v>
      </c>
      <c r="LHQ9">
        <f>'Business Drivers'!LHQ341</f>
        <v>0</v>
      </c>
      <c r="LHR9">
        <f>'Business Drivers'!LHR341</f>
        <v>0</v>
      </c>
      <c r="LHS9">
        <f>'Business Drivers'!LHS341</f>
        <v>0</v>
      </c>
      <c r="LHT9">
        <f>'Business Drivers'!LHT341</f>
        <v>0</v>
      </c>
      <c r="LHU9">
        <f>'Business Drivers'!LHU341</f>
        <v>0</v>
      </c>
      <c r="LHV9">
        <f>'Business Drivers'!LHV341</f>
        <v>0</v>
      </c>
      <c r="LHW9">
        <f>'Business Drivers'!LHW341</f>
        <v>0</v>
      </c>
      <c r="LHX9">
        <f>'Business Drivers'!LHX341</f>
        <v>0</v>
      </c>
      <c r="LHY9">
        <f>'Business Drivers'!LHY341</f>
        <v>0</v>
      </c>
      <c r="LHZ9">
        <f>'Business Drivers'!LHZ341</f>
        <v>0</v>
      </c>
      <c r="LIA9">
        <f>'Business Drivers'!LIA341</f>
        <v>0</v>
      </c>
      <c r="LIB9">
        <f>'Business Drivers'!LIB341</f>
        <v>0</v>
      </c>
      <c r="LIC9">
        <f>'Business Drivers'!LIC341</f>
        <v>0</v>
      </c>
      <c r="LID9">
        <f>'Business Drivers'!LID341</f>
        <v>0</v>
      </c>
      <c r="LIE9">
        <f>'Business Drivers'!LIE341</f>
        <v>0</v>
      </c>
      <c r="LIF9">
        <f>'Business Drivers'!LIF341</f>
        <v>0</v>
      </c>
      <c r="LIG9">
        <f>'Business Drivers'!LIG341</f>
        <v>0</v>
      </c>
      <c r="LIH9">
        <f>'Business Drivers'!LIH341</f>
        <v>0</v>
      </c>
      <c r="LII9">
        <f>'Business Drivers'!LII341</f>
        <v>0</v>
      </c>
      <c r="LIJ9">
        <f>'Business Drivers'!LIJ341</f>
        <v>0</v>
      </c>
      <c r="LIK9">
        <f>'Business Drivers'!LIK341</f>
        <v>0</v>
      </c>
      <c r="LIL9">
        <f>'Business Drivers'!LIL341</f>
        <v>0</v>
      </c>
      <c r="LIM9">
        <f>'Business Drivers'!LIM341</f>
        <v>0</v>
      </c>
      <c r="LIN9">
        <f>'Business Drivers'!LIN341</f>
        <v>0</v>
      </c>
      <c r="LIO9">
        <f>'Business Drivers'!LIO341</f>
        <v>0</v>
      </c>
      <c r="LIP9">
        <f>'Business Drivers'!LIP341</f>
        <v>0</v>
      </c>
      <c r="LIQ9">
        <f>'Business Drivers'!LIQ341</f>
        <v>0</v>
      </c>
      <c r="LIR9">
        <f>'Business Drivers'!LIR341</f>
        <v>0</v>
      </c>
      <c r="LIS9">
        <f>'Business Drivers'!LIS341</f>
        <v>0</v>
      </c>
      <c r="LIT9">
        <f>'Business Drivers'!LIT341</f>
        <v>0</v>
      </c>
      <c r="LIU9">
        <f>'Business Drivers'!LIU341</f>
        <v>0</v>
      </c>
      <c r="LIV9">
        <f>'Business Drivers'!LIV341</f>
        <v>0</v>
      </c>
      <c r="LIW9">
        <f>'Business Drivers'!LIW341</f>
        <v>0</v>
      </c>
      <c r="LIX9">
        <f>'Business Drivers'!LIX341</f>
        <v>0</v>
      </c>
      <c r="LIY9">
        <f>'Business Drivers'!LIY341</f>
        <v>0</v>
      </c>
      <c r="LIZ9">
        <f>'Business Drivers'!LIZ341</f>
        <v>0</v>
      </c>
      <c r="LJA9">
        <f>'Business Drivers'!LJA341</f>
        <v>0</v>
      </c>
      <c r="LJB9">
        <f>'Business Drivers'!LJB341</f>
        <v>0</v>
      </c>
      <c r="LJC9">
        <f>'Business Drivers'!LJC341</f>
        <v>0</v>
      </c>
      <c r="LJD9">
        <f>'Business Drivers'!LJD341</f>
        <v>0</v>
      </c>
      <c r="LJE9">
        <f>'Business Drivers'!LJE341</f>
        <v>0</v>
      </c>
      <c r="LJF9">
        <f>'Business Drivers'!LJF341</f>
        <v>0</v>
      </c>
      <c r="LJG9">
        <f>'Business Drivers'!LJG341</f>
        <v>0</v>
      </c>
      <c r="LJH9">
        <f>'Business Drivers'!LJH341</f>
        <v>0</v>
      </c>
      <c r="LJI9">
        <f>'Business Drivers'!LJI341</f>
        <v>0</v>
      </c>
      <c r="LJJ9">
        <f>'Business Drivers'!LJJ341</f>
        <v>0</v>
      </c>
      <c r="LJK9">
        <f>'Business Drivers'!LJK341</f>
        <v>0</v>
      </c>
      <c r="LJL9">
        <f>'Business Drivers'!LJL341</f>
        <v>0</v>
      </c>
      <c r="LJM9">
        <f>'Business Drivers'!LJM341</f>
        <v>0</v>
      </c>
      <c r="LJN9">
        <f>'Business Drivers'!LJN341</f>
        <v>0</v>
      </c>
      <c r="LJO9">
        <f>'Business Drivers'!LJO341</f>
        <v>0</v>
      </c>
      <c r="LJP9">
        <f>'Business Drivers'!LJP341</f>
        <v>0</v>
      </c>
      <c r="LJQ9">
        <f>'Business Drivers'!LJQ341</f>
        <v>0</v>
      </c>
      <c r="LJR9">
        <f>'Business Drivers'!LJR341</f>
        <v>0</v>
      </c>
      <c r="LJS9">
        <f>'Business Drivers'!LJS341</f>
        <v>0</v>
      </c>
      <c r="LJT9">
        <f>'Business Drivers'!LJT341</f>
        <v>0</v>
      </c>
      <c r="LJU9">
        <f>'Business Drivers'!LJU341</f>
        <v>0</v>
      </c>
      <c r="LJV9">
        <f>'Business Drivers'!LJV341</f>
        <v>0</v>
      </c>
      <c r="LJW9">
        <f>'Business Drivers'!LJW341</f>
        <v>0</v>
      </c>
      <c r="LJX9">
        <f>'Business Drivers'!LJX341</f>
        <v>0</v>
      </c>
      <c r="LJY9">
        <f>'Business Drivers'!LJY341</f>
        <v>0</v>
      </c>
      <c r="LJZ9">
        <f>'Business Drivers'!LJZ341</f>
        <v>0</v>
      </c>
      <c r="LKA9">
        <f>'Business Drivers'!LKA341</f>
        <v>0</v>
      </c>
      <c r="LKB9">
        <f>'Business Drivers'!LKB341</f>
        <v>0</v>
      </c>
      <c r="LKC9">
        <f>'Business Drivers'!LKC341</f>
        <v>0</v>
      </c>
      <c r="LKD9">
        <f>'Business Drivers'!LKD341</f>
        <v>0</v>
      </c>
      <c r="LKE9">
        <f>'Business Drivers'!LKE341</f>
        <v>0</v>
      </c>
      <c r="LKF9">
        <f>'Business Drivers'!LKF341</f>
        <v>0</v>
      </c>
      <c r="LKG9">
        <f>'Business Drivers'!LKG341</f>
        <v>0</v>
      </c>
      <c r="LKH9">
        <f>'Business Drivers'!LKH341</f>
        <v>0</v>
      </c>
      <c r="LKI9">
        <f>'Business Drivers'!LKI341</f>
        <v>0</v>
      </c>
      <c r="LKJ9">
        <f>'Business Drivers'!LKJ341</f>
        <v>0</v>
      </c>
      <c r="LKK9">
        <f>'Business Drivers'!LKK341</f>
        <v>0</v>
      </c>
      <c r="LKL9">
        <f>'Business Drivers'!LKL341</f>
        <v>0</v>
      </c>
      <c r="LKM9">
        <f>'Business Drivers'!LKM341</f>
        <v>0</v>
      </c>
      <c r="LKN9">
        <f>'Business Drivers'!LKN341</f>
        <v>0</v>
      </c>
      <c r="LKO9">
        <f>'Business Drivers'!LKO341</f>
        <v>0</v>
      </c>
      <c r="LKP9">
        <f>'Business Drivers'!LKP341</f>
        <v>0</v>
      </c>
      <c r="LKQ9">
        <f>'Business Drivers'!LKQ341</f>
        <v>0</v>
      </c>
      <c r="LKR9">
        <f>'Business Drivers'!LKR341</f>
        <v>0</v>
      </c>
      <c r="LKS9">
        <f>'Business Drivers'!LKS341</f>
        <v>0</v>
      </c>
      <c r="LKT9">
        <f>'Business Drivers'!LKT341</f>
        <v>0</v>
      </c>
      <c r="LKU9">
        <f>'Business Drivers'!LKU341</f>
        <v>0</v>
      </c>
      <c r="LKV9">
        <f>'Business Drivers'!LKV341</f>
        <v>0</v>
      </c>
      <c r="LKW9">
        <f>'Business Drivers'!LKW341</f>
        <v>0</v>
      </c>
      <c r="LKX9">
        <f>'Business Drivers'!LKX341</f>
        <v>0</v>
      </c>
      <c r="LKY9">
        <f>'Business Drivers'!LKY341</f>
        <v>0</v>
      </c>
      <c r="LKZ9">
        <f>'Business Drivers'!LKZ341</f>
        <v>0</v>
      </c>
      <c r="LLA9">
        <f>'Business Drivers'!LLA341</f>
        <v>0</v>
      </c>
      <c r="LLB9">
        <f>'Business Drivers'!LLB341</f>
        <v>0</v>
      </c>
      <c r="LLC9">
        <f>'Business Drivers'!LLC341</f>
        <v>0</v>
      </c>
      <c r="LLD9">
        <f>'Business Drivers'!LLD341</f>
        <v>0</v>
      </c>
      <c r="LLE9">
        <f>'Business Drivers'!LLE341</f>
        <v>0</v>
      </c>
      <c r="LLF9">
        <f>'Business Drivers'!LLF341</f>
        <v>0</v>
      </c>
      <c r="LLG9">
        <f>'Business Drivers'!LLG341</f>
        <v>0</v>
      </c>
      <c r="LLH9">
        <f>'Business Drivers'!LLH341</f>
        <v>0</v>
      </c>
      <c r="LLI9">
        <f>'Business Drivers'!LLI341</f>
        <v>0</v>
      </c>
      <c r="LLJ9">
        <f>'Business Drivers'!LLJ341</f>
        <v>0</v>
      </c>
      <c r="LLK9">
        <f>'Business Drivers'!LLK341</f>
        <v>0</v>
      </c>
      <c r="LLL9">
        <f>'Business Drivers'!LLL341</f>
        <v>0</v>
      </c>
      <c r="LLM9">
        <f>'Business Drivers'!LLM341</f>
        <v>0</v>
      </c>
      <c r="LLN9">
        <f>'Business Drivers'!LLN341</f>
        <v>0</v>
      </c>
      <c r="LLO9">
        <f>'Business Drivers'!LLO341</f>
        <v>0</v>
      </c>
      <c r="LLP9">
        <f>'Business Drivers'!LLP341</f>
        <v>0</v>
      </c>
      <c r="LLQ9">
        <f>'Business Drivers'!LLQ341</f>
        <v>0</v>
      </c>
      <c r="LLR9">
        <f>'Business Drivers'!LLR341</f>
        <v>0</v>
      </c>
      <c r="LLS9">
        <f>'Business Drivers'!LLS341</f>
        <v>0</v>
      </c>
      <c r="LLT9">
        <f>'Business Drivers'!LLT341</f>
        <v>0</v>
      </c>
      <c r="LLU9">
        <f>'Business Drivers'!LLU341</f>
        <v>0</v>
      </c>
      <c r="LLV9">
        <f>'Business Drivers'!LLV341</f>
        <v>0</v>
      </c>
      <c r="LLW9">
        <f>'Business Drivers'!LLW341</f>
        <v>0</v>
      </c>
      <c r="LLX9">
        <f>'Business Drivers'!LLX341</f>
        <v>0</v>
      </c>
      <c r="LLY9">
        <f>'Business Drivers'!LLY341</f>
        <v>0</v>
      </c>
      <c r="LLZ9">
        <f>'Business Drivers'!LLZ341</f>
        <v>0</v>
      </c>
      <c r="LMA9">
        <f>'Business Drivers'!LMA341</f>
        <v>0</v>
      </c>
      <c r="LMB9">
        <f>'Business Drivers'!LMB341</f>
        <v>0</v>
      </c>
      <c r="LMC9">
        <f>'Business Drivers'!LMC341</f>
        <v>0</v>
      </c>
      <c r="LMD9">
        <f>'Business Drivers'!LMD341</f>
        <v>0</v>
      </c>
      <c r="LME9">
        <f>'Business Drivers'!LME341</f>
        <v>0</v>
      </c>
      <c r="LMF9">
        <f>'Business Drivers'!LMF341</f>
        <v>0</v>
      </c>
      <c r="LMG9">
        <f>'Business Drivers'!LMG341</f>
        <v>0</v>
      </c>
      <c r="LMH9">
        <f>'Business Drivers'!LMH341</f>
        <v>0</v>
      </c>
      <c r="LMI9">
        <f>'Business Drivers'!LMI341</f>
        <v>0</v>
      </c>
      <c r="LMJ9">
        <f>'Business Drivers'!LMJ341</f>
        <v>0</v>
      </c>
      <c r="LMK9">
        <f>'Business Drivers'!LMK341</f>
        <v>0</v>
      </c>
      <c r="LML9">
        <f>'Business Drivers'!LML341</f>
        <v>0</v>
      </c>
      <c r="LMM9">
        <f>'Business Drivers'!LMM341</f>
        <v>0</v>
      </c>
      <c r="LMN9">
        <f>'Business Drivers'!LMN341</f>
        <v>0</v>
      </c>
      <c r="LMO9">
        <f>'Business Drivers'!LMO341</f>
        <v>0</v>
      </c>
      <c r="LMP9">
        <f>'Business Drivers'!LMP341</f>
        <v>0</v>
      </c>
      <c r="LMQ9">
        <f>'Business Drivers'!LMQ341</f>
        <v>0</v>
      </c>
      <c r="LMR9">
        <f>'Business Drivers'!LMR341</f>
        <v>0</v>
      </c>
      <c r="LMS9">
        <f>'Business Drivers'!LMS341</f>
        <v>0</v>
      </c>
      <c r="LMT9">
        <f>'Business Drivers'!LMT341</f>
        <v>0</v>
      </c>
      <c r="LMU9">
        <f>'Business Drivers'!LMU341</f>
        <v>0</v>
      </c>
      <c r="LMV9">
        <f>'Business Drivers'!LMV341</f>
        <v>0</v>
      </c>
      <c r="LMW9">
        <f>'Business Drivers'!LMW341</f>
        <v>0</v>
      </c>
      <c r="LMX9">
        <f>'Business Drivers'!LMX341</f>
        <v>0</v>
      </c>
      <c r="LMY9">
        <f>'Business Drivers'!LMY341</f>
        <v>0</v>
      </c>
      <c r="LMZ9">
        <f>'Business Drivers'!LMZ341</f>
        <v>0</v>
      </c>
      <c r="LNA9">
        <f>'Business Drivers'!LNA341</f>
        <v>0</v>
      </c>
      <c r="LNB9">
        <f>'Business Drivers'!LNB341</f>
        <v>0</v>
      </c>
      <c r="LNC9">
        <f>'Business Drivers'!LNC341</f>
        <v>0</v>
      </c>
      <c r="LND9">
        <f>'Business Drivers'!LND341</f>
        <v>0</v>
      </c>
      <c r="LNE9">
        <f>'Business Drivers'!LNE341</f>
        <v>0</v>
      </c>
      <c r="LNF9">
        <f>'Business Drivers'!LNF341</f>
        <v>0</v>
      </c>
      <c r="LNG9">
        <f>'Business Drivers'!LNG341</f>
        <v>0</v>
      </c>
      <c r="LNH9">
        <f>'Business Drivers'!LNH341</f>
        <v>0</v>
      </c>
      <c r="LNI9">
        <f>'Business Drivers'!LNI341</f>
        <v>0</v>
      </c>
      <c r="LNJ9">
        <f>'Business Drivers'!LNJ341</f>
        <v>0</v>
      </c>
      <c r="LNK9">
        <f>'Business Drivers'!LNK341</f>
        <v>0</v>
      </c>
      <c r="LNL9">
        <f>'Business Drivers'!LNL341</f>
        <v>0</v>
      </c>
      <c r="LNM9">
        <f>'Business Drivers'!LNM341</f>
        <v>0</v>
      </c>
      <c r="LNN9">
        <f>'Business Drivers'!LNN341</f>
        <v>0</v>
      </c>
      <c r="LNO9">
        <f>'Business Drivers'!LNO341</f>
        <v>0</v>
      </c>
      <c r="LNP9">
        <f>'Business Drivers'!LNP341</f>
        <v>0</v>
      </c>
      <c r="LNQ9">
        <f>'Business Drivers'!LNQ341</f>
        <v>0</v>
      </c>
      <c r="LNR9">
        <f>'Business Drivers'!LNR341</f>
        <v>0</v>
      </c>
      <c r="LNS9">
        <f>'Business Drivers'!LNS341</f>
        <v>0</v>
      </c>
      <c r="LNT9">
        <f>'Business Drivers'!LNT341</f>
        <v>0</v>
      </c>
      <c r="LNU9">
        <f>'Business Drivers'!LNU341</f>
        <v>0</v>
      </c>
      <c r="LNV9">
        <f>'Business Drivers'!LNV341</f>
        <v>0</v>
      </c>
      <c r="LNW9">
        <f>'Business Drivers'!LNW341</f>
        <v>0</v>
      </c>
      <c r="LNX9">
        <f>'Business Drivers'!LNX341</f>
        <v>0</v>
      </c>
      <c r="LNY9">
        <f>'Business Drivers'!LNY341</f>
        <v>0</v>
      </c>
      <c r="LNZ9">
        <f>'Business Drivers'!LNZ341</f>
        <v>0</v>
      </c>
      <c r="LOA9">
        <f>'Business Drivers'!LOA341</f>
        <v>0</v>
      </c>
      <c r="LOB9">
        <f>'Business Drivers'!LOB341</f>
        <v>0</v>
      </c>
      <c r="LOC9">
        <f>'Business Drivers'!LOC341</f>
        <v>0</v>
      </c>
      <c r="LOD9">
        <f>'Business Drivers'!LOD341</f>
        <v>0</v>
      </c>
      <c r="LOE9">
        <f>'Business Drivers'!LOE341</f>
        <v>0</v>
      </c>
      <c r="LOF9">
        <f>'Business Drivers'!LOF341</f>
        <v>0</v>
      </c>
      <c r="LOG9">
        <f>'Business Drivers'!LOG341</f>
        <v>0</v>
      </c>
      <c r="LOH9">
        <f>'Business Drivers'!LOH341</f>
        <v>0</v>
      </c>
      <c r="LOI9">
        <f>'Business Drivers'!LOI341</f>
        <v>0</v>
      </c>
      <c r="LOJ9">
        <f>'Business Drivers'!LOJ341</f>
        <v>0</v>
      </c>
      <c r="LOK9">
        <f>'Business Drivers'!LOK341</f>
        <v>0</v>
      </c>
      <c r="LOL9">
        <f>'Business Drivers'!LOL341</f>
        <v>0</v>
      </c>
      <c r="LOM9">
        <f>'Business Drivers'!LOM341</f>
        <v>0</v>
      </c>
      <c r="LON9">
        <f>'Business Drivers'!LON341</f>
        <v>0</v>
      </c>
      <c r="LOO9">
        <f>'Business Drivers'!LOO341</f>
        <v>0</v>
      </c>
      <c r="LOP9">
        <f>'Business Drivers'!LOP341</f>
        <v>0</v>
      </c>
      <c r="LOQ9">
        <f>'Business Drivers'!LOQ341</f>
        <v>0</v>
      </c>
      <c r="LOR9">
        <f>'Business Drivers'!LOR341</f>
        <v>0</v>
      </c>
      <c r="LOS9">
        <f>'Business Drivers'!LOS341</f>
        <v>0</v>
      </c>
      <c r="LOT9">
        <f>'Business Drivers'!LOT341</f>
        <v>0</v>
      </c>
      <c r="LOU9">
        <f>'Business Drivers'!LOU341</f>
        <v>0</v>
      </c>
      <c r="LOV9">
        <f>'Business Drivers'!LOV341</f>
        <v>0</v>
      </c>
      <c r="LOW9">
        <f>'Business Drivers'!LOW341</f>
        <v>0</v>
      </c>
      <c r="LOX9">
        <f>'Business Drivers'!LOX341</f>
        <v>0</v>
      </c>
      <c r="LOY9">
        <f>'Business Drivers'!LOY341</f>
        <v>0</v>
      </c>
      <c r="LOZ9">
        <f>'Business Drivers'!LOZ341</f>
        <v>0</v>
      </c>
      <c r="LPA9">
        <f>'Business Drivers'!LPA341</f>
        <v>0</v>
      </c>
      <c r="LPB9">
        <f>'Business Drivers'!LPB341</f>
        <v>0</v>
      </c>
      <c r="LPC9">
        <f>'Business Drivers'!LPC341</f>
        <v>0</v>
      </c>
      <c r="LPD9">
        <f>'Business Drivers'!LPD341</f>
        <v>0</v>
      </c>
      <c r="LPE9">
        <f>'Business Drivers'!LPE341</f>
        <v>0</v>
      </c>
      <c r="LPF9">
        <f>'Business Drivers'!LPF341</f>
        <v>0</v>
      </c>
      <c r="LPG9">
        <f>'Business Drivers'!LPG341</f>
        <v>0</v>
      </c>
      <c r="LPH9">
        <f>'Business Drivers'!LPH341</f>
        <v>0</v>
      </c>
      <c r="LPI9">
        <f>'Business Drivers'!LPI341</f>
        <v>0</v>
      </c>
      <c r="LPJ9">
        <f>'Business Drivers'!LPJ341</f>
        <v>0</v>
      </c>
      <c r="LPK9">
        <f>'Business Drivers'!LPK341</f>
        <v>0</v>
      </c>
      <c r="LPL9">
        <f>'Business Drivers'!LPL341</f>
        <v>0</v>
      </c>
      <c r="LPM9">
        <f>'Business Drivers'!LPM341</f>
        <v>0</v>
      </c>
      <c r="LPN9">
        <f>'Business Drivers'!LPN341</f>
        <v>0</v>
      </c>
      <c r="LPO9">
        <f>'Business Drivers'!LPO341</f>
        <v>0</v>
      </c>
      <c r="LPP9">
        <f>'Business Drivers'!LPP341</f>
        <v>0</v>
      </c>
      <c r="LPQ9">
        <f>'Business Drivers'!LPQ341</f>
        <v>0</v>
      </c>
      <c r="LPR9">
        <f>'Business Drivers'!LPR341</f>
        <v>0</v>
      </c>
      <c r="LPS9">
        <f>'Business Drivers'!LPS341</f>
        <v>0</v>
      </c>
      <c r="LPT9">
        <f>'Business Drivers'!LPT341</f>
        <v>0</v>
      </c>
      <c r="LPU9">
        <f>'Business Drivers'!LPU341</f>
        <v>0</v>
      </c>
      <c r="LPV9">
        <f>'Business Drivers'!LPV341</f>
        <v>0</v>
      </c>
      <c r="LPW9">
        <f>'Business Drivers'!LPW341</f>
        <v>0</v>
      </c>
      <c r="LPX9">
        <f>'Business Drivers'!LPX341</f>
        <v>0</v>
      </c>
      <c r="LPY9">
        <f>'Business Drivers'!LPY341</f>
        <v>0</v>
      </c>
      <c r="LPZ9">
        <f>'Business Drivers'!LPZ341</f>
        <v>0</v>
      </c>
      <c r="LQA9">
        <f>'Business Drivers'!LQA341</f>
        <v>0</v>
      </c>
      <c r="LQB9">
        <f>'Business Drivers'!LQB341</f>
        <v>0</v>
      </c>
      <c r="LQC9">
        <f>'Business Drivers'!LQC341</f>
        <v>0</v>
      </c>
      <c r="LQD9">
        <f>'Business Drivers'!LQD341</f>
        <v>0</v>
      </c>
      <c r="LQE9">
        <f>'Business Drivers'!LQE341</f>
        <v>0</v>
      </c>
      <c r="LQF9">
        <f>'Business Drivers'!LQF341</f>
        <v>0</v>
      </c>
      <c r="LQG9">
        <f>'Business Drivers'!LQG341</f>
        <v>0</v>
      </c>
      <c r="LQH9">
        <f>'Business Drivers'!LQH341</f>
        <v>0</v>
      </c>
      <c r="LQI9">
        <f>'Business Drivers'!LQI341</f>
        <v>0</v>
      </c>
      <c r="LQJ9">
        <f>'Business Drivers'!LQJ341</f>
        <v>0</v>
      </c>
      <c r="LQK9">
        <f>'Business Drivers'!LQK341</f>
        <v>0</v>
      </c>
      <c r="LQL9">
        <f>'Business Drivers'!LQL341</f>
        <v>0</v>
      </c>
      <c r="LQM9">
        <f>'Business Drivers'!LQM341</f>
        <v>0</v>
      </c>
      <c r="LQN9">
        <f>'Business Drivers'!LQN341</f>
        <v>0</v>
      </c>
      <c r="LQO9">
        <f>'Business Drivers'!LQO341</f>
        <v>0</v>
      </c>
      <c r="LQP9">
        <f>'Business Drivers'!LQP341</f>
        <v>0</v>
      </c>
      <c r="LQQ9">
        <f>'Business Drivers'!LQQ341</f>
        <v>0</v>
      </c>
      <c r="LQR9">
        <f>'Business Drivers'!LQR341</f>
        <v>0</v>
      </c>
      <c r="LQS9">
        <f>'Business Drivers'!LQS341</f>
        <v>0</v>
      </c>
      <c r="LQT9">
        <f>'Business Drivers'!LQT341</f>
        <v>0</v>
      </c>
      <c r="LQU9">
        <f>'Business Drivers'!LQU341</f>
        <v>0</v>
      </c>
      <c r="LQV9">
        <f>'Business Drivers'!LQV341</f>
        <v>0</v>
      </c>
      <c r="LQW9">
        <f>'Business Drivers'!LQW341</f>
        <v>0</v>
      </c>
      <c r="LQX9">
        <f>'Business Drivers'!LQX341</f>
        <v>0</v>
      </c>
      <c r="LQY9">
        <f>'Business Drivers'!LQY341</f>
        <v>0</v>
      </c>
      <c r="LQZ9">
        <f>'Business Drivers'!LQZ341</f>
        <v>0</v>
      </c>
      <c r="LRA9">
        <f>'Business Drivers'!LRA341</f>
        <v>0</v>
      </c>
      <c r="LRB9">
        <f>'Business Drivers'!LRB341</f>
        <v>0</v>
      </c>
      <c r="LRC9">
        <f>'Business Drivers'!LRC341</f>
        <v>0</v>
      </c>
      <c r="LRD9">
        <f>'Business Drivers'!LRD341</f>
        <v>0</v>
      </c>
      <c r="LRE9">
        <f>'Business Drivers'!LRE341</f>
        <v>0</v>
      </c>
      <c r="LRF9">
        <f>'Business Drivers'!LRF341</f>
        <v>0</v>
      </c>
      <c r="LRG9">
        <f>'Business Drivers'!LRG341</f>
        <v>0</v>
      </c>
      <c r="LRH9">
        <f>'Business Drivers'!LRH341</f>
        <v>0</v>
      </c>
      <c r="LRI9">
        <f>'Business Drivers'!LRI341</f>
        <v>0</v>
      </c>
      <c r="LRJ9">
        <f>'Business Drivers'!LRJ341</f>
        <v>0</v>
      </c>
      <c r="LRK9">
        <f>'Business Drivers'!LRK341</f>
        <v>0</v>
      </c>
      <c r="LRL9">
        <f>'Business Drivers'!LRL341</f>
        <v>0</v>
      </c>
      <c r="LRM9">
        <f>'Business Drivers'!LRM341</f>
        <v>0</v>
      </c>
      <c r="LRN9">
        <f>'Business Drivers'!LRN341</f>
        <v>0</v>
      </c>
      <c r="LRO9">
        <f>'Business Drivers'!LRO341</f>
        <v>0</v>
      </c>
      <c r="LRP9">
        <f>'Business Drivers'!LRP341</f>
        <v>0</v>
      </c>
      <c r="LRQ9">
        <f>'Business Drivers'!LRQ341</f>
        <v>0</v>
      </c>
      <c r="LRR9">
        <f>'Business Drivers'!LRR341</f>
        <v>0</v>
      </c>
      <c r="LRS9">
        <f>'Business Drivers'!LRS341</f>
        <v>0</v>
      </c>
      <c r="LRT9">
        <f>'Business Drivers'!LRT341</f>
        <v>0</v>
      </c>
      <c r="LRU9">
        <f>'Business Drivers'!LRU341</f>
        <v>0</v>
      </c>
      <c r="LRV9">
        <f>'Business Drivers'!LRV341</f>
        <v>0</v>
      </c>
      <c r="LRW9">
        <f>'Business Drivers'!LRW341</f>
        <v>0</v>
      </c>
      <c r="LRX9">
        <f>'Business Drivers'!LRX341</f>
        <v>0</v>
      </c>
      <c r="LRY9">
        <f>'Business Drivers'!LRY341</f>
        <v>0</v>
      </c>
      <c r="LRZ9">
        <f>'Business Drivers'!LRZ341</f>
        <v>0</v>
      </c>
      <c r="LSA9">
        <f>'Business Drivers'!LSA341</f>
        <v>0</v>
      </c>
      <c r="LSB9">
        <f>'Business Drivers'!LSB341</f>
        <v>0</v>
      </c>
      <c r="LSC9">
        <f>'Business Drivers'!LSC341</f>
        <v>0</v>
      </c>
      <c r="LSD9">
        <f>'Business Drivers'!LSD341</f>
        <v>0</v>
      </c>
      <c r="LSE9">
        <f>'Business Drivers'!LSE341</f>
        <v>0</v>
      </c>
      <c r="LSF9">
        <f>'Business Drivers'!LSF341</f>
        <v>0</v>
      </c>
      <c r="LSG9">
        <f>'Business Drivers'!LSG341</f>
        <v>0</v>
      </c>
      <c r="LSH9">
        <f>'Business Drivers'!LSH341</f>
        <v>0</v>
      </c>
      <c r="LSI9">
        <f>'Business Drivers'!LSI341</f>
        <v>0</v>
      </c>
      <c r="LSJ9">
        <f>'Business Drivers'!LSJ341</f>
        <v>0</v>
      </c>
      <c r="LSK9">
        <f>'Business Drivers'!LSK341</f>
        <v>0</v>
      </c>
      <c r="LSL9">
        <f>'Business Drivers'!LSL341</f>
        <v>0</v>
      </c>
      <c r="LSM9">
        <f>'Business Drivers'!LSM341</f>
        <v>0</v>
      </c>
      <c r="LSN9">
        <f>'Business Drivers'!LSN341</f>
        <v>0</v>
      </c>
      <c r="LSO9">
        <f>'Business Drivers'!LSO341</f>
        <v>0</v>
      </c>
      <c r="LSP9">
        <f>'Business Drivers'!LSP341</f>
        <v>0</v>
      </c>
      <c r="LSQ9">
        <f>'Business Drivers'!LSQ341</f>
        <v>0</v>
      </c>
      <c r="LSR9">
        <f>'Business Drivers'!LSR341</f>
        <v>0</v>
      </c>
      <c r="LSS9">
        <f>'Business Drivers'!LSS341</f>
        <v>0</v>
      </c>
      <c r="LST9">
        <f>'Business Drivers'!LST341</f>
        <v>0</v>
      </c>
      <c r="LSU9">
        <f>'Business Drivers'!LSU341</f>
        <v>0</v>
      </c>
      <c r="LSV9">
        <f>'Business Drivers'!LSV341</f>
        <v>0</v>
      </c>
      <c r="LSW9">
        <f>'Business Drivers'!LSW341</f>
        <v>0</v>
      </c>
      <c r="LSX9">
        <f>'Business Drivers'!LSX341</f>
        <v>0</v>
      </c>
      <c r="LSY9">
        <f>'Business Drivers'!LSY341</f>
        <v>0</v>
      </c>
      <c r="LSZ9">
        <f>'Business Drivers'!LSZ341</f>
        <v>0</v>
      </c>
      <c r="LTA9">
        <f>'Business Drivers'!LTA341</f>
        <v>0</v>
      </c>
      <c r="LTB9">
        <f>'Business Drivers'!LTB341</f>
        <v>0</v>
      </c>
      <c r="LTC9">
        <f>'Business Drivers'!LTC341</f>
        <v>0</v>
      </c>
      <c r="LTD9">
        <f>'Business Drivers'!LTD341</f>
        <v>0</v>
      </c>
      <c r="LTE9">
        <f>'Business Drivers'!LTE341</f>
        <v>0</v>
      </c>
      <c r="LTF9">
        <f>'Business Drivers'!LTF341</f>
        <v>0</v>
      </c>
      <c r="LTG9">
        <f>'Business Drivers'!LTG341</f>
        <v>0</v>
      </c>
      <c r="LTH9">
        <f>'Business Drivers'!LTH341</f>
        <v>0</v>
      </c>
      <c r="LTI9">
        <f>'Business Drivers'!LTI341</f>
        <v>0</v>
      </c>
      <c r="LTJ9">
        <f>'Business Drivers'!LTJ341</f>
        <v>0</v>
      </c>
      <c r="LTK9">
        <f>'Business Drivers'!LTK341</f>
        <v>0</v>
      </c>
      <c r="LTL9">
        <f>'Business Drivers'!LTL341</f>
        <v>0</v>
      </c>
      <c r="LTM9">
        <f>'Business Drivers'!LTM341</f>
        <v>0</v>
      </c>
      <c r="LTN9">
        <f>'Business Drivers'!LTN341</f>
        <v>0</v>
      </c>
      <c r="LTO9">
        <f>'Business Drivers'!LTO341</f>
        <v>0</v>
      </c>
      <c r="LTP9">
        <f>'Business Drivers'!LTP341</f>
        <v>0</v>
      </c>
      <c r="LTQ9">
        <f>'Business Drivers'!LTQ341</f>
        <v>0</v>
      </c>
      <c r="LTR9">
        <f>'Business Drivers'!LTR341</f>
        <v>0</v>
      </c>
      <c r="LTS9">
        <f>'Business Drivers'!LTS341</f>
        <v>0</v>
      </c>
      <c r="LTT9">
        <f>'Business Drivers'!LTT341</f>
        <v>0</v>
      </c>
      <c r="LTU9">
        <f>'Business Drivers'!LTU341</f>
        <v>0</v>
      </c>
      <c r="LTV9">
        <f>'Business Drivers'!LTV341</f>
        <v>0</v>
      </c>
      <c r="LTW9">
        <f>'Business Drivers'!LTW341</f>
        <v>0</v>
      </c>
      <c r="LTX9">
        <f>'Business Drivers'!LTX341</f>
        <v>0</v>
      </c>
      <c r="LTY9">
        <f>'Business Drivers'!LTY341</f>
        <v>0</v>
      </c>
      <c r="LTZ9">
        <f>'Business Drivers'!LTZ341</f>
        <v>0</v>
      </c>
      <c r="LUA9">
        <f>'Business Drivers'!LUA341</f>
        <v>0</v>
      </c>
      <c r="LUB9">
        <f>'Business Drivers'!LUB341</f>
        <v>0</v>
      </c>
      <c r="LUC9">
        <f>'Business Drivers'!LUC341</f>
        <v>0</v>
      </c>
      <c r="LUD9">
        <f>'Business Drivers'!LUD341</f>
        <v>0</v>
      </c>
      <c r="LUE9">
        <f>'Business Drivers'!LUE341</f>
        <v>0</v>
      </c>
      <c r="LUF9">
        <f>'Business Drivers'!LUF341</f>
        <v>0</v>
      </c>
      <c r="LUG9">
        <f>'Business Drivers'!LUG341</f>
        <v>0</v>
      </c>
      <c r="LUH9">
        <f>'Business Drivers'!LUH341</f>
        <v>0</v>
      </c>
      <c r="LUI9">
        <f>'Business Drivers'!LUI341</f>
        <v>0</v>
      </c>
      <c r="LUJ9">
        <f>'Business Drivers'!LUJ341</f>
        <v>0</v>
      </c>
      <c r="LUK9">
        <f>'Business Drivers'!LUK341</f>
        <v>0</v>
      </c>
      <c r="LUL9">
        <f>'Business Drivers'!LUL341</f>
        <v>0</v>
      </c>
      <c r="LUM9">
        <f>'Business Drivers'!LUM341</f>
        <v>0</v>
      </c>
      <c r="LUN9">
        <f>'Business Drivers'!LUN341</f>
        <v>0</v>
      </c>
      <c r="LUO9">
        <f>'Business Drivers'!LUO341</f>
        <v>0</v>
      </c>
      <c r="LUP9">
        <f>'Business Drivers'!LUP341</f>
        <v>0</v>
      </c>
      <c r="LUQ9">
        <f>'Business Drivers'!LUQ341</f>
        <v>0</v>
      </c>
      <c r="LUR9">
        <f>'Business Drivers'!LUR341</f>
        <v>0</v>
      </c>
      <c r="LUS9">
        <f>'Business Drivers'!LUS341</f>
        <v>0</v>
      </c>
      <c r="LUT9">
        <f>'Business Drivers'!LUT341</f>
        <v>0</v>
      </c>
      <c r="LUU9">
        <f>'Business Drivers'!LUU341</f>
        <v>0</v>
      </c>
      <c r="LUV9">
        <f>'Business Drivers'!LUV341</f>
        <v>0</v>
      </c>
      <c r="LUW9">
        <f>'Business Drivers'!LUW341</f>
        <v>0</v>
      </c>
      <c r="LUX9">
        <f>'Business Drivers'!LUX341</f>
        <v>0</v>
      </c>
      <c r="LUY9">
        <f>'Business Drivers'!LUY341</f>
        <v>0</v>
      </c>
      <c r="LUZ9">
        <f>'Business Drivers'!LUZ341</f>
        <v>0</v>
      </c>
      <c r="LVA9">
        <f>'Business Drivers'!LVA341</f>
        <v>0</v>
      </c>
      <c r="LVB9">
        <f>'Business Drivers'!LVB341</f>
        <v>0</v>
      </c>
      <c r="LVC9">
        <f>'Business Drivers'!LVC341</f>
        <v>0</v>
      </c>
      <c r="LVD9">
        <f>'Business Drivers'!LVD341</f>
        <v>0</v>
      </c>
      <c r="LVE9">
        <f>'Business Drivers'!LVE341</f>
        <v>0</v>
      </c>
      <c r="LVF9">
        <f>'Business Drivers'!LVF341</f>
        <v>0</v>
      </c>
      <c r="LVG9">
        <f>'Business Drivers'!LVG341</f>
        <v>0</v>
      </c>
      <c r="LVH9">
        <f>'Business Drivers'!LVH341</f>
        <v>0</v>
      </c>
      <c r="LVI9">
        <f>'Business Drivers'!LVI341</f>
        <v>0</v>
      </c>
      <c r="LVJ9">
        <f>'Business Drivers'!LVJ341</f>
        <v>0</v>
      </c>
      <c r="LVK9">
        <f>'Business Drivers'!LVK341</f>
        <v>0</v>
      </c>
      <c r="LVL9">
        <f>'Business Drivers'!LVL341</f>
        <v>0</v>
      </c>
      <c r="LVM9">
        <f>'Business Drivers'!LVM341</f>
        <v>0</v>
      </c>
      <c r="LVN9">
        <f>'Business Drivers'!LVN341</f>
        <v>0</v>
      </c>
      <c r="LVO9">
        <f>'Business Drivers'!LVO341</f>
        <v>0</v>
      </c>
      <c r="LVP9">
        <f>'Business Drivers'!LVP341</f>
        <v>0</v>
      </c>
      <c r="LVQ9">
        <f>'Business Drivers'!LVQ341</f>
        <v>0</v>
      </c>
      <c r="LVR9">
        <f>'Business Drivers'!LVR341</f>
        <v>0</v>
      </c>
      <c r="LVS9">
        <f>'Business Drivers'!LVS341</f>
        <v>0</v>
      </c>
      <c r="LVT9">
        <f>'Business Drivers'!LVT341</f>
        <v>0</v>
      </c>
      <c r="LVU9">
        <f>'Business Drivers'!LVU341</f>
        <v>0</v>
      </c>
      <c r="LVV9">
        <f>'Business Drivers'!LVV341</f>
        <v>0</v>
      </c>
      <c r="LVW9">
        <f>'Business Drivers'!LVW341</f>
        <v>0</v>
      </c>
      <c r="LVX9">
        <f>'Business Drivers'!LVX341</f>
        <v>0</v>
      </c>
      <c r="LVY9">
        <f>'Business Drivers'!LVY341</f>
        <v>0</v>
      </c>
      <c r="LVZ9">
        <f>'Business Drivers'!LVZ341</f>
        <v>0</v>
      </c>
      <c r="LWA9">
        <f>'Business Drivers'!LWA341</f>
        <v>0</v>
      </c>
      <c r="LWB9">
        <f>'Business Drivers'!LWB341</f>
        <v>0</v>
      </c>
      <c r="LWC9">
        <f>'Business Drivers'!LWC341</f>
        <v>0</v>
      </c>
      <c r="LWD9">
        <f>'Business Drivers'!LWD341</f>
        <v>0</v>
      </c>
      <c r="LWE9">
        <f>'Business Drivers'!LWE341</f>
        <v>0</v>
      </c>
      <c r="LWF9">
        <f>'Business Drivers'!LWF341</f>
        <v>0</v>
      </c>
      <c r="LWG9">
        <f>'Business Drivers'!LWG341</f>
        <v>0</v>
      </c>
      <c r="LWH9">
        <f>'Business Drivers'!LWH341</f>
        <v>0</v>
      </c>
      <c r="LWI9">
        <f>'Business Drivers'!LWI341</f>
        <v>0</v>
      </c>
      <c r="LWJ9">
        <f>'Business Drivers'!LWJ341</f>
        <v>0</v>
      </c>
      <c r="LWK9">
        <f>'Business Drivers'!LWK341</f>
        <v>0</v>
      </c>
      <c r="LWL9">
        <f>'Business Drivers'!LWL341</f>
        <v>0</v>
      </c>
      <c r="LWM9">
        <f>'Business Drivers'!LWM341</f>
        <v>0</v>
      </c>
      <c r="LWN9">
        <f>'Business Drivers'!LWN341</f>
        <v>0</v>
      </c>
      <c r="LWO9">
        <f>'Business Drivers'!LWO341</f>
        <v>0</v>
      </c>
      <c r="LWP9">
        <f>'Business Drivers'!LWP341</f>
        <v>0</v>
      </c>
      <c r="LWQ9">
        <f>'Business Drivers'!LWQ341</f>
        <v>0</v>
      </c>
      <c r="LWR9">
        <f>'Business Drivers'!LWR341</f>
        <v>0</v>
      </c>
      <c r="LWS9">
        <f>'Business Drivers'!LWS341</f>
        <v>0</v>
      </c>
      <c r="LWT9">
        <f>'Business Drivers'!LWT341</f>
        <v>0</v>
      </c>
      <c r="LWU9">
        <f>'Business Drivers'!LWU341</f>
        <v>0</v>
      </c>
      <c r="LWV9">
        <f>'Business Drivers'!LWV341</f>
        <v>0</v>
      </c>
      <c r="LWW9">
        <f>'Business Drivers'!LWW341</f>
        <v>0</v>
      </c>
      <c r="LWX9">
        <f>'Business Drivers'!LWX341</f>
        <v>0</v>
      </c>
      <c r="LWY9">
        <f>'Business Drivers'!LWY341</f>
        <v>0</v>
      </c>
      <c r="LWZ9">
        <f>'Business Drivers'!LWZ341</f>
        <v>0</v>
      </c>
      <c r="LXA9">
        <f>'Business Drivers'!LXA341</f>
        <v>0</v>
      </c>
      <c r="LXB9">
        <f>'Business Drivers'!LXB341</f>
        <v>0</v>
      </c>
      <c r="LXC9">
        <f>'Business Drivers'!LXC341</f>
        <v>0</v>
      </c>
      <c r="LXD9">
        <f>'Business Drivers'!LXD341</f>
        <v>0</v>
      </c>
      <c r="LXE9">
        <f>'Business Drivers'!LXE341</f>
        <v>0</v>
      </c>
      <c r="LXF9">
        <f>'Business Drivers'!LXF341</f>
        <v>0</v>
      </c>
      <c r="LXG9">
        <f>'Business Drivers'!LXG341</f>
        <v>0</v>
      </c>
      <c r="LXH9">
        <f>'Business Drivers'!LXH341</f>
        <v>0</v>
      </c>
      <c r="LXI9">
        <f>'Business Drivers'!LXI341</f>
        <v>0</v>
      </c>
      <c r="LXJ9">
        <f>'Business Drivers'!LXJ341</f>
        <v>0</v>
      </c>
      <c r="LXK9">
        <f>'Business Drivers'!LXK341</f>
        <v>0</v>
      </c>
      <c r="LXL9">
        <f>'Business Drivers'!LXL341</f>
        <v>0</v>
      </c>
      <c r="LXM9">
        <f>'Business Drivers'!LXM341</f>
        <v>0</v>
      </c>
      <c r="LXN9">
        <f>'Business Drivers'!LXN341</f>
        <v>0</v>
      </c>
      <c r="LXO9">
        <f>'Business Drivers'!LXO341</f>
        <v>0</v>
      </c>
      <c r="LXP9">
        <f>'Business Drivers'!LXP341</f>
        <v>0</v>
      </c>
      <c r="LXQ9">
        <f>'Business Drivers'!LXQ341</f>
        <v>0</v>
      </c>
      <c r="LXR9">
        <f>'Business Drivers'!LXR341</f>
        <v>0</v>
      </c>
      <c r="LXS9">
        <f>'Business Drivers'!LXS341</f>
        <v>0</v>
      </c>
      <c r="LXT9">
        <f>'Business Drivers'!LXT341</f>
        <v>0</v>
      </c>
      <c r="LXU9">
        <f>'Business Drivers'!LXU341</f>
        <v>0</v>
      </c>
      <c r="LXV9">
        <f>'Business Drivers'!LXV341</f>
        <v>0</v>
      </c>
      <c r="LXW9">
        <f>'Business Drivers'!LXW341</f>
        <v>0</v>
      </c>
      <c r="LXX9">
        <f>'Business Drivers'!LXX341</f>
        <v>0</v>
      </c>
      <c r="LXY9">
        <f>'Business Drivers'!LXY341</f>
        <v>0</v>
      </c>
      <c r="LXZ9">
        <f>'Business Drivers'!LXZ341</f>
        <v>0</v>
      </c>
      <c r="LYA9">
        <f>'Business Drivers'!LYA341</f>
        <v>0</v>
      </c>
      <c r="LYB9">
        <f>'Business Drivers'!LYB341</f>
        <v>0</v>
      </c>
      <c r="LYC9">
        <f>'Business Drivers'!LYC341</f>
        <v>0</v>
      </c>
      <c r="LYD9">
        <f>'Business Drivers'!LYD341</f>
        <v>0</v>
      </c>
      <c r="LYE9">
        <f>'Business Drivers'!LYE341</f>
        <v>0</v>
      </c>
      <c r="LYF9">
        <f>'Business Drivers'!LYF341</f>
        <v>0</v>
      </c>
      <c r="LYG9">
        <f>'Business Drivers'!LYG341</f>
        <v>0</v>
      </c>
      <c r="LYH9">
        <f>'Business Drivers'!LYH341</f>
        <v>0</v>
      </c>
      <c r="LYI9">
        <f>'Business Drivers'!LYI341</f>
        <v>0</v>
      </c>
      <c r="LYJ9">
        <f>'Business Drivers'!LYJ341</f>
        <v>0</v>
      </c>
      <c r="LYK9">
        <f>'Business Drivers'!LYK341</f>
        <v>0</v>
      </c>
      <c r="LYL9">
        <f>'Business Drivers'!LYL341</f>
        <v>0</v>
      </c>
      <c r="LYM9">
        <f>'Business Drivers'!LYM341</f>
        <v>0</v>
      </c>
      <c r="LYN9">
        <f>'Business Drivers'!LYN341</f>
        <v>0</v>
      </c>
      <c r="LYO9">
        <f>'Business Drivers'!LYO341</f>
        <v>0</v>
      </c>
      <c r="LYP9">
        <f>'Business Drivers'!LYP341</f>
        <v>0</v>
      </c>
      <c r="LYQ9">
        <f>'Business Drivers'!LYQ341</f>
        <v>0</v>
      </c>
      <c r="LYR9">
        <f>'Business Drivers'!LYR341</f>
        <v>0</v>
      </c>
      <c r="LYS9">
        <f>'Business Drivers'!LYS341</f>
        <v>0</v>
      </c>
      <c r="LYT9">
        <f>'Business Drivers'!LYT341</f>
        <v>0</v>
      </c>
      <c r="LYU9">
        <f>'Business Drivers'!LYU341</f>
        <v>0</v>
      </c>
      <c r="LYV9">
        <f>'Business Drivers'!LYV341</f>
        <v>0</v>
      </c>
      <c r="LYW9">
        <f>'Business Drivers'!LYW341</f>
        <v>0</v>
      </c>
      <c r="LYX9">
        <f>'Business Drivers'!LYX341</f>
        <v>0</v>
      </c>
      <c r="LYY9">
        <f>'Business Drivers'!LYY341</f>
        <v>0</v>
      </c>
      <c r="LYZ9">
        <f>'Business Drivers'!LYZ341</f>
        <v>0</v>
      </c>
      <c r="LZA9">
        <f>'Business Drivers'!LZA341</f>
        <v>0</v>
      </c>
      <c r="LZB9">
        <f>'Business Drivers'!LZB341</f>
        <v>0</v>
      </c>
      <c r="LZC9">
        <f>'Business Drivers'!LZC341</f>
        <v>0</v>
      </c>
      <c r="LZD9">
        <f>'Business Drivers'!LZD341</f>
        <v>0</v>
      </c>
      <c r="LZE9">
        <f>'Business Drivers'!LZE341</f>
        <v>0</v>
      </c>
      <c r="LZF9">
        <f>'Business Drivers'!LZF341</f>
        <v>0</v>
      </c>
      <c r="LZG9">
        <f>'Business Drivers'!LZG341</f>
        <v>0</v>
      </c>
      <c r="LZH9">
        <f>'Business Drivers'!LZH341</f>
        <v>0</v>
      </c>
      <c r="LZI9">
        <f>'Business Drivers'!LZI341</f>
        <v>0</v>
      </c>
      <c r="LZJ9">
        <f>'Business Drivers'!LZJ341</f>
        <v>0</v>
      </c>
      <c r="LZK9">
        <f>'Business Drivers'!LZK341</f>
        <v>0</v>
      </c>
      <c r="LZL9">
        <f>'Business Drivers'!LZL341</f>
        <v>0</v>
      </c>
      <c r="LZM9">
        <f>'Business Drivers'!LZM341</f>
        <v>0</v>
      </c>
      <c r="LZN9">
        <f>'Business Drivers'!LZN341</f>
        <v>0</v>
      </c>
      <c r="LZO9">
        <f>'Business Drivers'!LZO341</f>
        <v>0</v>
      </c>
      <c r="LZP9">
        <f>'Business Drivers'!LZP341</f>
        <v>0</v>
      </c>
      <c r="LZQ9">
        <f>'Business Drivers'!LZQ341</f>
        <v>0</v>
      </c>
      <c r="LZR9">
        <f>'Business Drivers'!LZR341</f>
        <v>0</v>
      </c>
      <c r="LZS9">
        <f>'Business Drivers'!LZS341</f>
        <v>0</v>
      </c>
      <c r="LZT9">
        <f>'Business Drivers'!LZT341</f>
        <v>0</v>
      </c>
      <c r="LZU9">
        <f>'Business Drivers'!LZU341</f>
        <v>0</v>
      </c>
      <c r="LZV9">
        <f>'Business Drivers'!LZV341</f>
        <v>0</v>
      </c>
      <c r="LZW9">
        <f>'Business Drivers'!LZW341</f>
        <v>0</v>
      </c>
      <c r="LZX9">
        <f>'Business Drivers'!LZX341</f>
        <v>0</v>
      </c>
      <c r="LZY9">
        <f>'Business Drivers'!LZY341</f>
        <v>0</v>
      </c>
      <c r="LZZ9">
        <f>'Business Drivers'!LZZ341</f>
        <v>0</v>
      </c>
      <c r="MAA9">
        <f>'Business Drivers'!MAA341</f>
        <v>0</v>
      </c>
      <c r="MAB9">
        <f>'Business Drivers'!MAB341</f>
        <v>0</v>
      </c>
      <c r="MAC9">
        <f>'Business Drivers'!MAC341</f>
        <v>0</v>
      </c>
      <c r="MAD9">
        <f>'Business Drivers'!MAD341</f>
        <v>0</v>
      </c>
      <c r="MAE9">
        <f>'Business Drivers'!MAE341</f>
        <v>0</v>
      </c>
      <c r="MAF9">
        <f>'Business Drivers'!MAF341</f>
        <v>0</v>
      </c>
      <c r="MAG9">
        <f>'Business Drivers'!MAG341</f>
        <v>0</v>
      </c>
      <c r="MAH9">
        <f>'Business Drivers'!MAH341</f>
        <v>0</v>
      </c>
      <c r="MAI9">
        <f>'Business Drivers'!MAI341</f>
        <v>0</v>
      </c>
      <c r="MAJ9">
        <f>'Business Drivers'!MAJ341</f>
        <v>0</v>
      </c>
      <c r="MAK9">
        <f>'Business Drivers'!MAK341</f>
        <v>0</v>
      </c>
      <c r="MAL9">
        <f>'Business Drivers'!MAL341</f>
        <v>0</v>
      </c>
      <c r="MAM9">
        <f>'Business Drivers'!MAM341</f>
        <v>0</v>
      </c>
      <c r="MAN9">
        <f>'Business Drivers'!MAN341</f>
        <v>0</v>
      </c>
      <c r="MAO9">
        <f>'Business Drivers'!MAO341</f>
        <v>0</v>
      </c>
      <c r="MAP9">
        <f>'Business Drivers'!MAP341</f>
        <v>0</v>
      </c>
      <c r="MAQ9">
        <f>'Business Drivers'!MAQ341</f>
        <v>0</v>
      </c>
      <c r="MAR9">
        <f>'Business Drivers'!MAR341</f>
        <v>0</v>
      </c>
      <c r="MAS9">
        <f>'Business Drivers'!MAS341</f>
        <v>0</v>
      </c>
      <c r="MAT9">
        <f>'Business Drivers'!MAT341</f>
        <v>0</v>
      </c>
      <c r="MAU9">
        <f>'Business Drivers'!MAU341</f>
        <v>0</v>
      </c>
      <c r="MAV9">
        <f>'Business Drivers'!MAV341</f>
        <v>0</v>
      </c>
      <c r="MAW9">
        <f>'Business Drivers'!MAW341</f>
        <v>0</v>
      </c>
      <c r="MAX9">
        <f>'Business Drivers'!MAX341</f>
        <v>0</v>
      </c>
      <c r="MAY9">
        <f>'Business Drivers'!MAY341</f>
        <v>0</v>
      </c>
      <c r="MAZ9">
        <f>'Business Drivers'!MAZ341</f>
        <v>0</v>
      </c>
      <c r="MBA9">
        <f>'Business Drivers'!MBA341</f>
        <v>0</v>
      </c>
      <c r="MBB9">
        <f>'Business Drivers'!MBB341</f>
        <v>0</v>
      </c>
      <c r="MBC9">
        <f>'Business Drivers'!MBC341</f>
        <v>0</v>
      </c>
      <c r="MBD9">
        <f>'Business Drivers'!MBD341</f>
        <v>0</v>
      </c>
      <c r="MBE9">
        <f>'Business Drivers'!MBE341</f>
        <v>0</v>
      </c>
      <c r="MBF9">
        <f>'Business Drivers'!MBF341</f>
        <v>0</v>
      </c>
      <c r="MBG9">
        <f>'Business Drivers'!MBG341</f>
        <v>0</v>
      </c>
      <c r="MBH9">
        <f>'Business Drivers'!MBH341</f>
        <v>0</v>
      </c>
      <c r="MBI9">
        <f>'Business Drivers'!MBI341</f>
        <v>0</v>
      </c>
      <c r="MBJ9">
        <f>'Business Drivers'!MBJ341</f>
        <v>0</v>
      </c>
      <c r="MBK9">
        <f>'Business Drivers'!MBK341</f>
        <v>0</v>
      </c>
      <c r="MBL9">
        <f>'Business Drivers'!MBL341</f>
        <v>0</v>
      </c>
      <c r="MBM9">
        <f>'Business Drivers'!MBM341</f>
        <v>0</v>
      </c>
      <c r="MBN9">
        <f>'Business Drivers'!MBN341</f>
        <v>0</v>
      </c>
      <c r="MBO9">
        <f>'Business Drivers'!MBO341</f>
        <v>0</v>
      </c>
      <c r="MBP9">
        <f>'Business Drivers'!MBP341</f>
        <v>0</v>
      </c>
      <c r="MBQ9">
        <f>'Business Drivers'!MBQ341</f>
        <v>0</v>
      </c>
      <c r="MBR9">
        <f>'Business Drivers'!MBR341</f>
        <v>0</v>
      </c>
      <c r="MBS9">
        <f>'Business Drivers'!MBS341</f>
        <v>0</v>
      </c>
      <c r="MBT9">
        <f>'Business Drivers'!MBT341</f>
        <v>0</v>
      </c>
      <c r="MBU9">
        <f>'Business Drivers'!MBU341</f>
        <v>0</v>
      </c>
      <c r="MBV9">
        <f>'Business Drivers'!MBV341</f>
        <v>0</v>
      </c>
      <c r="MBW9">
        <f>'Business Drivers'!MBW341</f>
        <v>0</v>
      </c>
      <c r="MBX9">
        <f>'Business Drivers'!MBX341</f>
        <v>0</v>
      </c>
      <c r="MBY9">
        <f>'Business Drivers'!MBY341</f>
        <v>0</v>
      </c>
      <c r="MBZ9">
        <f>'Business Drivers'!MBZ341</f>
        <v>0</v>
      </c>
      <c r="MCA9">
        <f>'Business Drivers'!MCA341</f>
        <v>0</v>
      </c>
      <c r="MCB9">
        <f>'Business Drivers'!MCB341</f>
        <v>0</v>
      </c>
      <c r="MCC9">
        <f>'Business Drivers'!MCC341</f>
        <v>0</v>
      </c>
      <c r="MCD9">
        <f>'Business Drivers'!MCD341</f>
        <v>0</v>
      </c>
      <c r="MCE9">
        <f>'Business Drivers'!MCE341</f>
        <v>0</v>
      </c>
      <c r="MCF9">
        <f>'Business Drivers'!MCF341</f>
        <v>0</v>
      </c>
      <c r="MCG9">
        <f>'Business Drivers'!MCG341</f>
        <v>0</v>
      </c>
      <c r="MCH9">
        <f>'Business Drivers'!MCH341</f>
        <v>0</v>
      </c>
      <c r="MCI9">
        <f>'Business Drivers'!MCI341</f>
        <v>0</v>
      </c>
      <c r="MCJ9">
        <f>'Business Drivers'!MCJ341</f>
        <v>0</v>
      </c>
      <c r="MCK9">
        <f>'Business Drivers'!MCK341</f>
        <v>0</v>
      </c>
      <c r="MCL9">
        <f>'Business Drivers'!MCL341</f>
        <v>0</v>
      </c>
      <c r="MCM9">
        <f>'Business Drivers'!MCM341</f>
        <v>0</v>
      </c>
      <c r="MCN9">
        <f>'Business Drivers'!MCN341</f>
        <v>0</v>
      </c>
      <c r="MCO9">
        <f>'Business Drivers'!MCO341</f>
        <v>0</v>
      </c>
      <c r="MCP9">
        <f>'Business Drivers'!MCP341</f>
        <v>0</v>
      </c>
      <c r="MCQ9">
        <f>'Business Drivers'!MCQ341</f>
        <v>0</v>
      </c>
      <c r="MCR9">
        <f>'Business Drivers'!MCR341</f>
        <v>0</v>
      </c>
      <c r="MCS9">
        <f>'Business Drivers'!MCS341</f>
        <v>0</v>
      </c>
      <c r="MCT9">
        <f>'Business Drivers'!MCT341</f>
        <v>0</v>
      </c>
      <c r="MCU9">
        <f>'Business Drivers'!MCU341</f>
        <v>0</v>
      </c>
      <c r="MCV9">
        <f>'Business Drivers'!MCV341</f>
        <v>0</v>
      </c>
      <c r="MCW9">
        <f>'Business Drivers'!MCW341</f>
        <v>0</v>
      </c>
      <c r="MCX9">
        <f>'Business Drivers'!MCX341</f>
        <v>0</v>
      </c>
      <c r="MCY9">
        <f>'Business Drivers'!MCY341</f>
        <v>0</v>
      </c>
      <c r="MCZ9">
        <f>'Business Drivers'!MCZ341</f>
        <v>0</v>
      </c>
      <c r="MDA9">
        <f>'Business Drivers'!MDA341</f>
        <v>0</v>
      </c>
      <c r="MDB9">
        <f>'Business Drivers'!MDB341</f>
        <v>0</v>
      </c>
      <c r="MDC9">
        <f>'Business Drivers'!MDC341</f>
        <v>0</v>
      </c>
      <c r="MDD9">
        <f>'Business Drivers'!MDD341</f>
        <v>0</v>
      </c>
      <c r="MDE9">
        <f>'Business Drivers'!MDE341</f>
        <v>0</v>
      </c>
      <c r="MDF9">
        <f>'Business Drivers'!MDF341</f>
        <v>0</v>
      </c>
      <c r="MDG9">
        <f>'Business Drivers'!MDG341</f>
        <v>0</v>
      </c>
      <c r="MDH9">
        <f>'Business Drivers'!MDH341</f>
        <v>0</v>
      </c>
      <c r="MDI9">
        <f>'Business Drivers'!MDI341</f>
        <v>0</v>
      </c>
      <c r="MDJ9">
        <f>'Business Drivers'!MDJ341</f>
        <v>0</v>
      </c>
      <c r="MDK9">
        <f>'Business Drivers'!MDK341</f>
        <v>0</v>
      </c>
      <c r="MDL9">
        <f>'Business Drivers'!MDL341</f>
        <v>0</v>
      </c>
      <c r="MDM9">
        <f>'Business Drivers'!MDM341</f>
        <v>0</v>
      </c>
      <c r="MDN9">
        <f>'Business Drivers'!MDN341</f>
        <v>0</v>
      </c>
      <c r="MDO9">
        <f>'Business Drivers'!MDO341</f>
        <v>0</v>
      </c>
      <c r="MDP9">
        <f>'Business Drivers'!MDP341</f>
        <v>0</v>
      </c>
      <c r="MDQ9">
        <f>'Business Drivers'!MDQ341</f>
        <v>0</v>
      </c>
      <c r="MDR9">
        <f>'Business Drivers'!MDR341</f>
        <v>0</v>
      </c>
      <c r="MDS9">
        <f>'Business Drivers'!MDS341</f>
        <v>0</v>
      </c>
      <c r="MDT9">
        <f>'Business Drivers'!MDT341</f>
        <v>0</v>
      </c>
      <c r="MDU9">
        <f>'Business Drivers'!MDU341</f>
        <v>0</v>
      </c>
      <c r="MDV9">
        <f>'Business Drivers'!MDV341</f>
        <v>0</v>
      </c>
      <c r="MDW9">
        <f>'Business Drivers'!MDW341</f>
        <v>0</v>
      </c>
      <c r="MDX9">
        <f>'Business Drivers'!MDX341</f>
        <v>0</v>
      </c>
      <c r="MDY9">
        <f>'Business Drivers'!MDY341</f>
        <v>0</v>
      </c>
      <c r="MDZ9">
        <f>'Business Drivers'!MDZ341</f>
        <v>0</v>
      </c>
      <c r="MEA9">
        <f>'Business Drivers'!MEA341</f>
        <v>0</v>
      </c>
      <c r="MEB9">
        <f>'Business Drivers'!MEB341</f>
        <v>0</v>
      </c>
      <c r="MEC9">
        <f>'Business Drivers'!MEC341</f>
        <v>0</v>
      </c>
      <c r="MED9">
        <f>'Business Drivers'!MED341</f>
        <v>0</v>
      </c>
      <c r="MEE9">
        <f>'Business Drivers'!MEE341</f>
        <v>0</v>
      </c>
      <c r="MEF9">
        <f>'Business Drivers'!MEF341</f>
        <v>0</v>
      </c>
      <c r="MEG9">
        <f>'Business Drivers'!MEG341</f>
        <v>0</v>
      </c>
      <c r="MEH9">
        <f>'Business Drivers'!MEH341</f>
        <v>0</v>
      </c>
      <c r="MEI9">
        <f>'Business Drivers'!MEI341</f>
        <v>0</v>
      </c>
      <c r="MEJ9">
        <f>'Business Drivers'!MEJ341</f>
        <v>0</v>
      </c>
      <c r="MEK9">
        <f>'Business Drivers'!MEK341</f>
        <v>0</v>
      </c>
      <c r="MEL9">
        <f>'Business Drivers'!MEL341</f>
        <v>0</v>
      </c>
      <c r="MEM9">
        <f>'Business Drivers'!MEM341</f>
        <v>0</v>
      </c>
      <c r="MEN9">
        <f>'Business Drivers'!MEN341</f>
        <v>0</v>
      </c>
      <c r="MEO9">
        <f>'Business Drivers'!MEO341</f>
        <v>0</v>
      </c>
      <c r="MEP9">
        <f>'Business Drivers'!MEP341</f>
        <v>0</v>
      </c>
      <c r="MEQ9">
        <f>'Business Drivers'!MEQ341</f>
        <v>0</v>
      </c>
      <c r="MER9">
        <f>'Business Drivers'!MER341</f>
        <v>0</v>
      </c>
      <c r="MES9">
        <f>'Business Drivers'!MES341</f>
        <v>0</v>
      </c>
      <c r="MET9">
        <f>'Business Drivers'!MET341</f>
        <v>0</v>
      </c>
      <c r="MEU9">
        <f>'Business Drivers'!MEU341</f>
        <v>0</v>
      </c>
      <c r="MEV9">
        <f>'Business Drivers'!MEV341</f>
        <v>0</v>
      </c>
      <c r="MEW9">
        <f>'Business Drivers'!MEW341</f>
        <v>0</v>
      </c>
      <c r="MEX9">
        <f>'Business Drivers'!MEX341</f>
        <v>0</v>
      </c>
      <c r="MEY9">
        <f>'Business Drivers'!MEY341</f>
        <v>0</v>
      </c>
      <c r="MEZ9">
        <f>'Business Drivers'!MEZ341</f>
        <v>0</v>
      </c>
      <c r="MFA9">
        <f>'Business Drivers'!MFA341</f>
        <v>0</v>
      </c>
      <c r="MFB9">
        <f>'Business Drivers'!MFB341</f>
        <v>0</v>
      </c>
      <c r="MFC9">
        <f>'Business Drivers'!MFC341</f>
        <v>0</v>
      </c>
      <c r="MFD9">
        <f>'Business Drivers'!MFD341</f>
        <v>0</v>
      </c>
      <c r="MFE9">
        <f>'Business Drivers'!MFE341</f>
        <v>0</v>
      </c>
      <c r="MFF9">
        <f>'Business Drivers'!MFF341</f>
        <v>0</v>
      </c>
      <c r="MFG9">
        <f>'Business Drivers'!MFG341</f>
        <v>0</v>
      </c>
      <c r="MFH9">
        <f>'Business Drivers'!MFH341</f>
        <v>0</v>
      </c>
      <c r="MFI9">
        <f>'Business Drivers'!MFI341</f>
        <v>0</v>
      </c>
      <c r="MFJ9">
        <f>'Business Drivers'!MFJ341</f>
        <v>0</v>
      </c>
      <c r="MFK9">
        <f>'Business Drivers'!MFK341</f>
        <v>0</v>
      </c>
      <c r="MFL9">
        <f>'Business Drivers'!MFL341</f>
        <v>0</v>
      </c>
      <c r="MFM9">
        <f>'Business Drivers'!MFM341</f>
        <v>0</v>
      </c>
      <c r="MFN9">
        <f>'Business Drivers'!MFN341</f>
        <v>0</v>
      </c>
      <c r="MFO9">
        <f>'Business Drivers'!MFO341</f>
        <v>0</v>
      </c>
      <c r="MFP9">
        <f>'Business Drivers'!MFP341</f>
        <v>0</v>
      </c>
      <c r="MFQ9">
        <f>'Business Drivers'!MFQ341</f>
        <v>0</v>
      </c>
      <c r="MFR9">
        <f>'Business Drivers'!MFR341</f>
        <v>0</v>
      </c>
      <c r="MFS9">
        <f>'Business Drivers'!MFS341</f>
        <v>0</v>
      </c>
      <c r="MFT9">
        <f>'Business Drivers'!MFT341</f>
        <v>0</v>
      </c>
      <c r="MFU9">
        <f>'Business Drivers'!MFU341</f>
        <v>0</v>
      </c>
      <c r="MFV9">
        <f>'Business Drivers'!MFV341</f>
        <v>0</v>
      </c>
      <c r="MFW9">
        <f>'Business Drivers'!MFW341</f>
        <v>0</v>
      </c>
      <c r="MFX9">
        <f>'Business Drivers'!MFX341</f>
        <v>0</v>
      </c>
      <c r="MFY9">
        <f>'Business Drivers'!MFY341</f>
        <v>0</v>
      </c>
      <c r="MFZ9">
        <f>'Business Drivers'!MFZ341</f>
        <v>0</v>
      </c>
      <c r="MGA9">
        <f>'Business Drivers'!MGA341</f>
        <v>0</v>
      </c>
      <c r="MGB9">
        <f>'Business Drivers'!MGB341</f>
        <v>0</v>
      </c>
      <c r="MGC9">
        <f>'Business Drivers'!MGC341</f>
        <v>0</v>
      </c>
      <c r="MGD9">
        <f>'Business Drivers'!MGD341</f>
        <v>0</v>
      </c>
      <c r="MGE9">
        <f>'Business Drivers'!MGE341</f>
        <v>0</v>
      </c>
      <c r="MGF9">
        <f>'Business Drivers'!MGF341</f>
        <v>0</v>
      </c>
      <c r="MGG9">
        <f>'Business Drivers'!MGG341</f>
        <v>0</v>
      </c>
      <c r="MGH9">
        <f>'Business Drivers'!MGH341</f>
        <v>0</v>
      </c>
      <c r="MGI9">
        <f>'Business Drivers'!MGI341</f>
        <v>0</v>
      </c>
      <c r="MGJ9">
        <f>'Business Drivers'!MGJ341</f>
        <v>0</v>
      </c>
      <c r="MGK9">
        <f>'Business Drivers'!MGK341</f>
        <v>0</v>
      </c>
      <c r="MGL9">
        <f>'Business Drivers'!MGL341</f>
        <v>0</v>
      </c>
      <c r="MGM9">
        <f>'Business Drivers'!MGM341</f>
        <v>0</v>
      </c>
      <c r="MGN9">
        <f>'Business Drivers'!MGN341</f>
        <v>0</v>
      </c>
      <c r="MGO9">
        <f>'Business Drivers'!MGO341</f>
        <v>0</v>
      </c>
      <c r="MGP9">
        <f>'Business Drivers'!MGP341</f>
        <v>0</v>
      </c>
      <c r="MGQ9">
        <f>'Business Drivers'!MGQ341</f>
        <v>0</v>
      </c>
      <c r="MGR9">
        <f>'Business Drivers'!MGR341</f>
        <v>0</v>
      </c>
      <c r="MGS9">
        <f>'Business Drivers'!MGS341</f>
        <v>0</v>
      </c>
      <c r="MGT9">
        <f>'Business Drivers'!MGT341</f>
        <v>0</v>
      </c>
      <c r="MGU9">
        <f>'Business Drivers'!MGU341</f>
        <v>0</v>
      </c>
      <c r="MGV9">
        <f>'Business Drivers'!MGV341</f>
        <v>0</v>
      </c>
      <c r="MGW9">
        <f>'Business Drivers'!MGW341</f>
        <v>0</v>
      </c>
      <c r="MGX9">
        <f>'Business Drivers'!MGX341</f>
        <v>0</v>
      </c>
      <c r="MGY9">
        <f>'Business Drivers'!MGY341</f>
        <v>0</v>
      </c>
      <c r="MGZ9">
        <f>'Business Drivers'!MGZ341</f>
        <v>0</v>
      </c>
      <c r="MHA9">
        <f>'Business Drivers'!MHA341</f>
        <v>0</v>
      </c>
      <c r="MHB9">
        <f>'Business Drivers'!MHB341</f>
        <v>0</v>
      </c>
      <c r="MHC9">
        <f>'Business Drivers'!MHC341</f>
        <v>0</v>
      </c>
      <c r="MHD9">
        <f>'Business Drivers'!MHD341</f>
        <v>0</v>
      </c>
      <c r="MHE9">
        <f>'Business Drivers'!MHE341</f>
        <v>0</v>
      </c>
      <c r="MHF9">
        <f>'Business Drivers'!MHF341</f>
        <v>0</v>
      </c>
      <c r="MHG9">
        <f>'Business Drivers'!MHG341</f>
        <v>0</v>
      </c>
      <c r="MHH9">
        <f>'Business Drivers'!MHH341</f>
        <v>0</v>
      </c>
      <c r="MHI9">
        <f>'Business Drivers'!MHI341</f>
        <v>0</v>
      </c>
      <c r="MHJ9">
        <f>'Business Drivers'!MHJ341</f>
        <v>0</v>
      </c>
      <c r="MHK9">
        <f>'Business Drivers'!MHK341</f>
        <v>0</v>
      </c>
      <c r="MHL9">
        <f>'Business Drivers'!MHL341</f>
        <v>0</v>
      </c>
      <c r="MHM9">
        <f>'Business Drivers'!MHM341</f>
        <v>0</v>
      </c>
      <c r="MHN9">
        <f>'Business Drivers'!MHN341</f>
        <v>0</v>
      </c>
      <c r="MHO9">
        <f>'Business Drivers'!MHO341</f>
        <v>0</v>
      </c>
      <c r="MHP9">
        <f>'Business Drivers'!MHP341</f>
        <v>0</v>
      </c>
      <c r="MHQ9">
        <f>'Business Drivers'!MHQ341</f>
        <v>0</v>
      </c>
      <c r="MHR9">
        <f>'Business Drivers'!MHR341</f>
        <v>0</v>
      </c>
      <c r="MHS9">
        <f>'Business Drivers'!MHS341</f>
        <v>0</v>
      </c>
      <c r="MHT9">
        <f>'Business Drivers'!MHT341</f>
        <v>0</v>
      </c>
      <c r="MHU9">
        <f>'Business Drivers'!MHU341</f>
        <v>0</v>
      </c>
      <c r="MHV9">
        <f>'Business Drivers'!MHV341</f>
        <v>0</v>
      </c>
      <c r="MHW9">
        <f>'Business Drivers'!MHW341</f>
        <v>0</v>
      </c>
      <c r="MHX9">
        <f>'Business Drivers'!MHX341</f>
        <v>0</v>
      </c>
      <c r="MHY9">
        <f>'Business Drivers'!MHY341</f>
        <v>0</v>
      </c>
      <c r="MHZ9">
        <f>'Business Drivers'!MHZ341</f>
        <v>0</v>
      </c>
      <c r="MIA9">
        <f>'Business Drivers'!MIA341</f>
        <v>0</v>
      </c>
      <c r="MIB9">
        <f>'Business Drivers'!MIB341</f>
        <v>0</v>
      </c>
      <c r="MIC9">
        <f>'Business Drivers'!MIC341</f>
        <v>0</v>
      </c>
      <c r="MID9">
        <f>'Business Drivers'!MID341</f>
        <v>0</v>
      </c>
      <c r="MIE9">
        <f>'Business Drivers'!MIE341</f>
        <v>0</v>
      </c>
      <c r="MIF9">
        <f>'Business Drivers'!MIF341</f>
        <v>0</v>
      </c>
      <c r="MIG9">
        <f>'Business Drivers'!MIG341</f>
        <v>0</v>
      </c>
      <c r="MIH9">
        <f>'Business Drivers'!MIH341</f>
        <v>0</v>
      </c>
      <c r="MII9">
        <f>'Business Drivers'!MII341</f>
        <v>0</v>
      </c>
      <c r="MIJ9">
        <f>'Business Drivers'!MIJ341</f>
        <v>0</v>
      </c>
      <c r="MIK9">
        <f>'Business Drivers'!MIK341</f>
        <v>0</v>
      </c>
      <c r="MIL9">
        <f>'Business Drivers'!MIL341</f>
        <v>0</v>
      </c>
      <c r="MIM9">
        <f>'Business Drivers'!MIM341</f>
        <v>0</v>
      </c>
      <c r="MIN9">
        <f>'Business Drivers'!MIN341</f>
        <v>0</v>
      </c>
      <c r="MIO9">
        <f>'Business Drivers'!MIO341</f>
        <v>0</v>
      </c>
      <c r="MIP9">
        <f>'Business Drivers'!MIP341</f>
        <v>0</v>
      </c>
      <c r="MIQ9">
        <f>'Business Drivers'!MIQ341</f>
        <v>0</v>
      </c>
      <c r="MIR9">
        <f>'Business Drivers'!MIR341</f>
        <v>0</v>
      </c>
      <c r="MIS9">
        <f>'Business Drivers'!MIS341</f>
        <v>0</v>
      </c>
      <c r="MIT9">
        <f>'Business Drivers'!MIT341</f>
        <v>0</v>
      </c>
      <c r="MIU9">
        <f>'Business Drivers'!MIU341</f>
        <v>0</v>
      </c>
      <c r="MIV9">
        <f>'Business Drivers'!MIV341</f>
        <v>0</v>
      </c>
      <c r="MIW9">
        <f>'Business Drivers'!MIW341</f>
        <v>0</v>
      </c>
      <c r="MIX9">
        <f>'Business Drivers'!MIX341</f>
        <v>0</v>
      </c>
      <c r="MIY9">
        <f>'Business Drivers'!MIY341</f>
        <v>0</v>
      </c>
      <c r="MIZ9">
        <f>'Business Drivers'!MIZ341</f>
        <v>0</v>
      </c>
      <c r="MJA9">
        <f>'Business Drivers'!MJA341</f>
        <v>0</v>
      </c>
      <c r="MJB9">
        <f>'Business Drivers'!MJB341</f>
        <v>0</v>
      </c>
      <c r="MJC9">
        <f>'Business Drivers'!MJC341</f>
        <v>0</v>
      </c>
      <c r="MJD9">
        <f>'Business Drivers'!MJD341</f>
        <v>0</v>
      </c>
      <c r="MJE9">
        <f>'Business Drivers'!MJE341</f>
        <v>0</v>
      </c>
      <c r="MJF9">
        <f>'Business Drivers'!MJF341</f>
        <v>0</v>
      </c>
      <c r="MJG9">
        <f>'Business Drivers'!MJG341</f>
        <v>0</v>
      </c>
      <c r="MJH9">
        <f>'Business Drivers'!MJH341</f>
        <v>0</v>
      </c>
      <c r="MJI9">
        <f>'Business Drivers'!MJI341</f>
        <v>0</v>
      </c>
      <c r="MJJ9">
        <f>'Business Drivers'!MJJ341</f>
        <v>0</v>
      </c>
      <c r="MJK9">
        <f>'Business Drivers'!MJK341</f>
        <v>0</v>
      </c>
      <c r="MJL9">
        <f>'Business Drivers'!MJL341</f>
        <v>0</v>
      </c>
      <c r="MJM9">
        <f>'Business Drivers'!MJM341</f>
        <v>0</v>
      </c>
      <c r="MJN9">
        <f>'Business Drivers'!MJN341</f>
        <v>0</v>
      </c>
      <c r="MJO9">
        <f>'Business Drivers'!MJO341</f>
        <v>0</v>
      </c>
      <c r="MJP9">
        <f>'Business Drivers'!MJP341</f>
        <v>0</v>
      </c>
      <c r="MJQ9">
        <f>'Business Drivers'!MJQ341</f>
        <v>0</v>
      </c>
      <c r="MJR9">
        <f>'Business Drivers'!MJR341</f>
        <v>0</v>
      </c>
      <c r="MJS9">
        <f>'Business Drivers'!MJS341</f>
        <v>0</v>
      </c>
      <c r="MJT9">
        <f>'Business Drivers'!MJT341</f>
        <v>0</v>
      </c>
      <c r="MJU9">
        <f>'Business Drivers'!MJU341</f>
        <v>0</v>
      </c>
      <c r="MJV9">
        <f>'Business Drivers'!MJV341</f>
        <v>0</v>
      </c>
      <c r="MJW9">
        <f>'Business Drivers'!MJW341</f>
        <v>0</v>
      </c>
      <c r="MJX9">
        <f>'Business Drivers'!MJX341</f>
        <v>0</v>
      </c>
      <c r="MJY9">
        <f>'Business Drivers'!MJY341</f>
        <v>0</v>
      </c>
      <c r="MJZ9">
        <f>'Business Drivers'!MJZ341</f>
        <v>0</v>
      </c>
      <c r="MKA9">
        <f>'Business Drivers'!MKA341</f>
        <v>0</v>
      </c>
      <c r="MKB9">
        <f>'Business Drivers'!MKB341</f>
        <v>0</v>
      </c>
      <c r="MKC9">
        <f>'Business Drivers'!MKC341</f>
        <v>0</v>
      </c>
      <c r="MKD9">
        <f>'Business Drivers'!MKD341</f>
        <v>0</v>
      </c>
      <c r="MKE9">
        <f>'Business Drivers'!MKE341</f>
        <v>0</v>
      </c>
      <c r="MKF9">
        <f>'Business Drivers'!MKF341</f>
        <v>0</v>
      </c>
      <c r="MKG9">
        <f>'Business Drivers'!MKG341</f>
        <v>0</v>
      </c>
      <c r="MKH9">
        <f>'Business Drivers'!MKH341</f>
        <v>0</v>
      </c>
      <c r="MKI9">
        <f>'Business Drivers'!MKI341</f>
        <v>0</v>
      </c>
      <c r="MKJ9">
        <f>'Business Drivers'!MKJ341</f>
        <v>0</v>
      </c>
      <c r="MKK9">
        <f>'Business Drivers'!MKK341</f>
        <v>0</v>
      </c>
      <c r="MKL9">
        <f>'Business Drivers'!MKL341</f>
        <v>0</v>
      </c>
      <c r="MKM9">
        <f>'Business Drivers'!MKM341</f>
        <v>0</v>
      </c>
      <c r="MKN9">
        <f>'Business Drivers'!MKN341</f>
        <v>0</v>
      </c>
      <c r="MKO9">
        <f>'Business Drivers'!MKO341</f>
        <v>0</v>
      </c>
      <c r="MKP9">
        <f>'Business Drivers'!MKP341</f>
        <v>0</v>
      </c>
      <c r="MKQ9">
        <f>'Business Drivers'!MKQ341</f>
        <v>0</v>
      </c>
      <c r="MKR9">
        <f>'Business Drivers'!MKR341</f>
        <v>0</v>
      </c>
      <c r="MKS9">
        <f>'Business Drivers'!MKS341</f>
        <v>0</v>
      </c>
      <c r="MKT9">
        <f>'Business Drivers'!MKT341</f>
        <v>0</v>
      </c>
      <c r="MKU9">
        <f>'Business Drivers'!MKU341</f>
        <v>0</v>
      </c>
      <c r="MKV9">
        <f>'Business Drivers'!MKV341</f>
        <v>0</v>
      </c>
      <c r="MKW9">
        <f>'Business Drivers'!MKW341</f>
        <v>0</v>
      </c>
      <c r="MKX9">
        <f>'Business Drivers'!MKX341</f>
        <v>0</v>
      </c>
      <c r="MKY9">
        <f>'Business Drivers'!MKY341</f>
        <v>0</v>
      </c>
      <c r="MKZ9">
        <f>'Business Drivers'!MKZ341</f>
        <v>0</v>
      </c>
      <c r="MLA9">
        <f>'Business Drivers'!MLA341</f>
        <v>0</v>
      </c>
      <c r="MLB9">
        <f>'Business Drivers'!MLB341</f>
        <v>0</v>
      </c>
      <c r="MLC9">
        <f>'Business Drivers'!MLC341</f>
        <v>0</v>
      </c>
      <c r="MLD9">
        <f>'Business Drivers'!MLD341</f>
        <v>0</v>
      </c>
      <c r="MLE9">
        <f>'Business Drivers'!MLE341</f>
        <v>0</v>
      </c>
      <c r="MLF9">
        <f>'Business Drivers'!MLF341</f>
        <v>0</v>
      </c>
      <c r="MLG9">
        <f>'Business Drivers'!MLG341</f>
        <v>0</v>
      </c>
      <c r="MLH9">
        <f>'Business Drivers'!MLH341</f>
        <v>0</v>
      </c>
      <c r="MLI9">
        <f>'Business Drivers'!MLI341</f>
        <v>0</v>
      </c>
      <c r="MLJ9">
        <f>'Business Drivers'!MLJ341</f>
        <v>0</v>
      </c>
      <c r="MLK9">
        <f>'Business Drivers'!MLK341</f>
        <v>0</v>
      </c>
      <c r="MLL9">
        <f>'Business Drivers'!MLL341</f>
        <v>0</v>
      </c>
      <c r="MLM9">
        <f>'Business Drivers'!MLM341</f>
        <v>0</v>
      </c>
      <c r="MLN9">
        <f>'Business Drivers'!MLN341</f>
        <v>0</v>
      </c>
      <c r="MLO9">
        <f>'Business Drivers'!MLO341</f>
        <v>0</v>
      </c>
      <c r="MLP9">
        <f>'Business Drivers'!MLP341</f>
        <v>0</v>
      </c>
      <c r="MLQ9">
        <f>'Business Drivers'!MLQ341</f>
        <v>0</v>
      </c>
      <c r="MLR9">
        <f>'Business Drivers'!MLR341</f>
        <v>0</v>
      </c>
      <c r="MLS9">
        <f>'Business Drivers'!MLS341</f>
        <v>0</v>
      </c>
      <c r="MLT9">
        <f>'Business Drivers'!MLT341</f>
        <v>0</v>
      </c>
      <c r="MLU9">
        <f>'Business Drivers'!MLU341</f>
        <v>0</v>
      </c>
      <c r="MLV9">
        <f>'Business Drivers'!MLV341</f>
        <v>0</v>
      </c>
      <c r="MLW9">
        <f>'Business Drivers'!MLW341</f>
        <v>0</v>
      </c>
      <c r="MLX9">
        <f>'Business Drivers'!MLX341</f>
        <v>0</v>
      </c>
      <c r="MLY9">
        <f>'Business Drivers'!MLY341</f>
        <v>0</v>
      </c>
      <c r="MLZ9">
        <f>'Business Drivers'!MLZ341</f>
        <v>0</v>
      </c>
      <c r="MMA9">
        <f>'Business Drivers'!MMA341</f>
        <v>0</v>
      </c>
      <c r="MMB9">
        <f>'Business Drivers'!MMB341</f>
        <v>0</v>
      </c>
      <c r="MMC9">
        <f>'Business Drivers'!MMC341</f>
        <v>0</v>
      </c>
      <c r="MMD9">
        <f>'Business Drivers'!MMD341</f>
        <v>0</v>
      </c>
      <c r="MME9">
        <f>'Business Drivers'!MME341</f>
        <v>0</v>
      </c>
      <c r="MMF9">
        <f>'Business Drivers'!MMF341</f>
        <v>0</v>
      </c>
      <c r="MMG9">
        <f>'Business Drivers'!MMG341</f>
        <v>0</v>
      </c>
      <c r="MMH9">
        <f>'Business Drivers'!MMH341</f>
        <v>0</v>
      </c>
      <c r="MMI9">
        <f>'Business Drivers'!MMI341</f>
        <v>0</v>
      </c>
      <c r="MMJ9">
        <f>'Business Drivers'!MMJ341</f>
        <v>0</v>
      </c>
      <c r="MMK9">
        <f>'Business Drivers'!MMK341</f>
        <v>0</v>
      </c>
      <c r="MML9">
        <f>'Business Drivers'!MML341</f>
        <v>0</v>
      </c>
      <c r="MMM9">
        <f>'Business Drivers'!MMM341</f>
        <v>0</v>
      </c>
      <c r="MMN9">
        <f>'Business Drivers'!MMN341</f>
        <v>0</v>
      </c>
      <c r="MMO9">
        <f>'Business Drivers'!MMO341</f>
        <v>0</v>
      </c>
      <c r="MMP9">
        <f>'Business Drivers'!MMP341</f>
        <v>0</v>
      </c>
      <c r="MMQ9">
        <f>'Business Drivers'!MMQ341</f>
        <v>0</v>
      </c>
      <c r="MMR9">
        <f>'Business Drivers'!MMR341</f>
        <v>0</v>
      </c>
      <c r="MMS9">
        <f>'Business Drivers'!MMS341</f>
        <v>0</v>
      </c>
      <c r="MMT9">
        <f>'Business Drivers'!MMT341</f>
        <v>0</v>
      </c>
      <c r="MMU9">
        <f>'Business Drivers'!MMU341</f>
        <v>0</v>
      </c>
      <c r="MMV9">
        <f>'Business Drivers'!MMV341</f>
        <v>0</v>
      </c>
      <c r="MMW9">
        <f>'Business Drivers'!MMW341</f>
        <v>0</v>
      </c>
      <c r="MMX9">
        <f>'Business Drivers'!MMX341</f>
        <v>0</v>
      </c>
      <c r="MMY9">
        <f>'Business Drivers'!MMY341</f>
        <v>0</v>
      </c>
      <c r="MMZ9">
        <f>'Business Drivers'!MMZ341</f>
        <v>0</v>
      </c>
      <c r="MNA9">
        <f>'Business Drivers'!MNA341</f>
        <v>0</v>
      </c>
      <c r="MNB9">
        <f>'Business Drivers'!MNB341</f>
        <v>0</v>
      </c>
      <c r="MNC9">
        <f>'Business Drivers'!MNC341</f>
        <v>0</v>
      </c>
      <c r="MND9">
        <f>'Business Drivers'!MND341</f>
        <v>0</v>
      </c>
      <c r="MNE9">
        <f>'Business Drivers'!MNE341</f>
        <v>0</v>
      </c>
      <c r="MNF9">
        <f>'Business Drivers'!MNF341</f>
        <v>0</v>
      </c>
      <c r="MNG9">
        <f>'Business Drivers'!MNG341</f>
        <v>0</v>
      </c>
      <c r="MNH9">
        <f>'Business Drivers'!MNH341</f>
        <v>0</v>
      </c>
      <c r="MNI9">
        <f>'Business Drivers'!MNI341</f>
        <v>0</v>
      </c>
      <c r="MNJ9">
        <f>'Business Drivers'!MNJ341</f>
        <v>0</v>
      </c>
      <c r="MNK9">
        <f>'Business Drivers'!MNK341</f>
        <v>0</v>
      </c>
      <c r="MNL9">
        <f>'Business Drivers'!MNL341</f>
        <v>0</v>
      </c>
      <c r="MNM9">
        <f>'Business Drivers'!MNM341</f>
        <v>0</v>
      </c>
      <c r="MNN9">
        <f>'Business Drivers'!MNN341</f>
        <v>0</v>
      </c>
      <c r="MNO9">
        <f>'Business Drivers'!MNO341</f>
        <v>0</v>
      </c>
      <c r="MNP9">
        <f>'Business Drivers'!MNP341</f>
        <v>0</v>
      </c>
      <c r="MNQ9">
        <f>'Business Drivers'!MNQ341</f>
        <v>0</v>
      </c>
      <c r="MNR9">
        <f>'Business Drivers'!MNR341</f>
        <v>0</v>
      </c>
      <c r="MNS9">
        <f>'Business Drivers'!MNS341</f>
        <v>0</v>
      </c>
      <c r="MNT9">
        <f>'Business Drivers'!MNT341</f>
        <v>0</v>
      </c>
      <c r="MNU9">
        <f>'Business Drivers'!MNU341</f>
        <v>0</v>
      </c>
      <c r="MNV9">
        <f>'Business Drivers'!MNV341</f>
        <v>0</v>
      </c>
      <c r="MNW9">
        <f>'Business Drivers'!MNW341</f>
        <v>0</v>
      </c>
      <c r="MNX9">
        <f>'Business Drivers'!MNX341</f>
        <v>0</v>
      </c>
      <c r="MNY9">
        <f>'Business Drivers'!MNY341</f>
        <v>0</v>
      </c>
      <c r="MNZ9">
        <f>'Business Drivers'!MNZ341</f>
        <v>0</v>
      </c>
      <c r="MOA9">
        <f>'Business Drivers'!MOA341</f>
        <v>0</v>
      </c>
      <c r="MOB9">
        <f>'Business Drivers'!MOB341</f>
        <v>0</v>
      </c>
      <c r="MOC9">
        <f>'Business Drivers'!MOC341</f>
        <v>0</v>
      </c>
      <c r="MOD9">
        <f>'Business Drivers'!MOD341</f>
        <v>0</v>
      </c>
      <c r="MOE9">
        <f>'Business Drivers'!MOE341</f>
        <v>0</v>
      </c>
      <c r="MOF9">
        <f>'Business Drivers'!MOF341</f>
        <v>0</v>
      </c>
      <c r="MOG9">
        <f>'Business Drivers'!MOG341</f>
        <v>0</v>
      </c>
      <c r="MOH9">
        <f>'Business Drivers'!MOH341</f>
        <v>0</v>
      </c>
      <c r="MOI9">
        <f>'Business Drivers'!MOI341</f>
        <v>0</v>
      </c>
      <c r="MOJ9">
        <f>'Business Drivers'!MOJ341</f>
        <v>0</v>
      </c>
      <c r="MOK9">
        <f>'Business Drivers'!MOK341</f>
        <v>0</v>
      </c>
      <c r="MOL9">
        <f>'Business Drivers'!MOL341</f>
        <v>0</v>
      </c>
      <c r="MOM9">
        <f>'Business Drivers'!MOM341</f>
        <v>0</v>
      </c>
      <c r="MON9">
        <f>'Business Drivers'!MON341</f>
        <v>0</v>
      </c>
      <c r="MOO9">
        <f>'Business Drivers'!MOO341</f>
        <v>0</v>
      </c>
      <c r="MOP9">
        <f>'Business Drivers'!MOP341</f>
        <v>0</v>
      </c>
      <c r="MOQ9">
        <f>'Business Drivers'!MOQ341</f>
        <v>0</v>
      </c>
      <c r="MOR9">
        <f>'Business Drivers'!MOR341</f>
        <v>0</v>
      </c>
      <c r="MOS9">
        <f>'Business Drivers'!MOS341</f>
        <v>0</v>
      </c>
      <c r="MOT9">
        <f>'Business Drivers'!MOT341</f>
        <v>0</v>
      </c>
      <c r="MOU9">
        <f>'Business Drivers'!MOU341</f>
        <v>0</v>
      </c>
      <c r="MOV9">
        <f>'Business Drivers'!MOV341</f>
        <v>0</v>
      </c>
      <c r="MOW9">
        <f>'Business Drivers'!MOW341</f>
        <v>0</v>
      </c>
      <c r="MOX9">
        <f>'Business Drivers'!MOX341</f>
        <v>0</v>
      </c>
      <c r="MOY9">
        <f>'Business Drivers'!MOY341</f>
        <v>0</v>
      </c>
      <c r="MOZ9">
        <f>'Business Drivers'!MOZ341</f>
        <v>0</v>
      </c>
      <c r="MPA9">
        <f>'Business Drivers'!MPA341</f>
        <v>0</v>
      </c>
      <c r="MPB9">
        <f>'Business Drivers'!MPB341</f>
        <v>0</v>
      </c>
      <c r="MPC9">
        <f>'Business Drivers'!MPC341</f>
        <v>0</v>
      </c>
      <c r="MPD9">
        <f>'Business Drivers'!MPD341</f>
        <v>0</v>
      </c>
      <c r="MPE9">
        <f>'Business Drivers'!MPE341</f>
        <v>0</v>
      </c>
      <c r="MPF9">
        <f>'Business Drivers'!MPF341</f>
        <v>0</v>
      </c>
      <c r="MPG9">
        <f>'Business Drivers'!MPG341</f>
        <v>0</v>
      </c>
      <c r="MPH9">
        <f>'Business Drivers'!MPH341</f>
        <v>0</v>
      </c>
      <c r="MPI9">
        <f>'Business Drivers'!MPI341</f>
        <v>0</v>
      </c>
      <c r="MPJ9">
        <f>'Business Drivers'!MPJ341</f>
        <v>0</v>
      </c>
      <c r="MPK9">
        <f>'Business Drivers'!MPK341</f>
        <v>0</v>
      </c>
      <c r="MPL9">
        <f>'Business Drivers'!MPL341</f>
        <v>0</v>
      </c>
      <c r="MPM9">
        <f>'Business Drivers'!MPM341</f>
        <v>0</v>
      </c>
      <c r="MPN9">
        <f>'Business Drivers'!MPN341</f>
        <v>0</v>
      </c>
      <c r="MPO9">
        <f>'Business Drivers'!MPO341</f>
        <v>0</v>
      </c>
      <c r="MPP9">
        <f>'Business Drivers'!MPP341</f>
        <v>0</v>
      </c>
      <c r="MPQ9">
        <f>'Business Drivers'!MPQ341</f>
        <v>0</v>
      </c>
      <c r="MPR9">
        <f>'Business Drivers'!MPR341</f>
        <v>0</v>
      </c>
      <c r="MPS9">
        <f>'Business Drivers'!MPS341</f>
        <v>0</v>
      </c>
      <c r="MPT9">
        <f>'Business Drivers'!MPT341</f>
        <v>0</v>
      </c>
      <c r="MPU9">
        <f>'Business Drivers'!MPU341</f>
        <v>0</v>
      </c>
      <c r="MPV9">
        <f>'Business Drivers'!MPV341</f>
        <v>0</v>
      </c>
      <c r="MPW9">
        <f>'Business Drivers'!MPW341</f>
        <v>0</v>
      </c>
      <c r="MPX9">
        <f>'Business Drivers'!MPX341</f>
        <v>0</v>
      </c>
      <c r="MPY9">
        <f>'Business Drivers'!MPY341</f>
        <v>0</v>
      </c>
      <c r="MPZ9">
        <f>'Business Drivers'!MPZ341</f>
        <v>0</v>
      </c>
      <c r="MQA9">
        <f>'Business Drivers'!MQA341</f>
        <v>0</v>
      </c>
      <c r="MQB9">
        <f>'Business Drivers'!MQB341</f>
        <v>0</v>
      </c>
      <c r="MQC9">
        <f>'Business Drivers'!MQC341</f>
        <v>0</v>
      </c>
      <c r="MQD9">
        <f>'Business Drivers'!MQD341</f>
        <v>0</v>
      </c>
      <c r="MQE9">
        <f>'Business Drivers'!MQE341</f>
        <v>0</v>
      </c>
      <c r="MQF9">
        <f>'Business Drivers'!MQF341</f>
        <v>0</v>
      </c>
      <c r="MQG9">
        <f>'Business Drivers'!MQG341</f>
        <v>0</v>
      </c>
      <c r="MQH9">
        <f>'Business Drivers'!MQH341</f>
        <v>0</v>
      </c>
      <c r="MQI9">
        <f>'Business Drivers'!MQI341</f>
        <v>0</v>
      </c>
      <c r="MQJ9">
        <f>'Business Drivers'!MQJ341</f>
        <v>0</v>
      </c>
      <c r="MQK9">
        <f>'Business Drivers'!MQK341</f>
        <v>0</v>
      </c>
      <c r="MQL9">
        <f>'Business Drivers'!MQL341</f>
        <v>0</v>
      </c>
      <c r="MQM9">
        <f>'Business Drivers'!MQM341</f>
        <v>0</v>
      </c>
      <c r="MQN9">
        <f>'Business Drivers'!MQN341</f>
        <v>0</v>
      </c>
      <c r="MQO9">
        <f>'Business Drivers'!MQO341</f>
        <v>0</v>
      </c>
      <c r="MQP9">
        <f>'Business Drivers'!MQP341</f>
        <v>0</v>
      </c>
      <c r="MQQ9">
        <f>'Business Drivers'!MQQ341</f>
        <v>0</v>
      </c>
      <c r="MQR9">
        <f>'Business Drivers'!MQR341</f>
        <v>0</v>
      </c>
      <c r="MQS9">
        <f>'Business Drivers'!MQS341</f>
        <v>0</v>
      </c>
      <c r="MQT9">
        <f>'Business Drivers'!MQT341</f>
        <v>0</v>
      </c>
      <c r="MQU9">
        <f>'Business Drivers'!MQU341</f>
        <v>0</v>
      </c>
      <c r="MQV9">
        <f>'Business Drivers'!MQV341</f>
        <v>0</v>
      </c>
      <c r="MQW9">
        <f>'Business Drivers'!MQW341</f>
        <v>0</v>
      </c>
      <c r="MQX9">
        <f>'Business Drivers'!MQX341</f>
        <v>0</v>
      </c>
      <c r="MQY9">
        <f>'Business Drivers'!MQY341</f>
        <v>0</v>
      </c>
      <c r="MQZ9">
        <f>'Business Drivers'!MQZ341</f>
        <v>0</v>
      </c>
      <c r="MRA9">
        <f>'Business Drivers'!MRA341</f>
        <v>0</v>
      </c>
      <c r="MRB9">
        <f>'Business Drivers'!MRB341</f>
        <v>0</v>
      </c>
      <c r="MRC9">
        <f>'Business Drivers'!MRC341</f>
        <v>0</v>
      </c>
      <c r="MRD9">
        <f>'Business Drivers'!MRD341</f>
        <v>0</v>
      </c>
      <c r="MRE9">
        <f>'Business Drivers'!MRE341</f>
        <v>0</v>
      </c>
      <c r="MRF9">
        <f>'Business Drivers'!MRF341</f>
        <v>0</v>
      </c>
      <c r="MRG9">
        <f>'Business Drivers'!MRG341</f>
        <v>0</v>
      </c>
      <c r="MRH9">
        <f>'Business Drivers'!MRH341</f>
        <v>0</v>
      </c>
      <c r="MRI9">
        <f>'Business Drivers'!MRI341</f>
        <v>0</v>
      </c>
      <c r="MRJ9">
        <f>'Business Drivers'!MRJ341</f>
        <v>0</v>
      </c>
      <c r="MRK9">
        <f>'Business Drivers'!MRK341</f>
        <v>0</v>
      </c>
      <c r="MRL9">
        <f>'Business Drivers'!MRL341</f>
        <v>0</v>
      </c>
      <c r="MRM9">
        <f>'Business Drivers'!MRM341</f>
        <v>0</v>
      </c>
      <c r="MRN9">
        <f>'Business Drivers'!MRN341</f>
        <v>0</v>
      </c>
      <c r="MRO9">
        <f>'Business Drivers'!MRO341</f>
        <v>0</v>
      </c>
      <c r="MRP9">
        <f>'Business Drivers'!MRP341</f>
        <v>0</v>
      </c>
      <c r="MRQ9">
        <f>'Business Drivers'!MRQ341</f>
        <v>0</v>
      </c>
      <c r="MRR9">
        <f>'Business Drivers'!MRR341</f>
        <v>0</v>
      </c>
      <c r="MRS9">
        <f>'Business Drivers'!MRS341</f>
        <v>0</v>
      </c>
      <c r="MRT9">
        <f>'Business Drivers'!MRT341</f>
        <v>0</v>
      </c>
      <c r="MRU9">
        <f>'Business Drivers'!MRU341</f>
        <v>0</v>
      </c>
      <c r="MRV9">
        <f>'Business Drivers'!MRV341</f>
        <v>0</v>
      </c>
      <c r="MRW9">
        <f>'Business Drivers'!MRW341</f>
        <v>0</v>
      </c>
      <c r="MRX9">
        <f>'Business Drivers'!MRX341</f>
        <v>0</v>
      </c>
      <c r="MRY9">
        <f>'Business Drivers'!MRY341</f>
        <v>0</v>
      </c>
      <c r="MRZ9">
        <f>'Business Drivers'!MRZ341</f>
        <v>0</v>
      </c>
      <c r="MSA9">
        <f>'Business Drivers'!MSA341</f>
        <v>0</v>
      </c>
      <c r="MSB9">
        <f>'Business Drivers'!MSB341</f>
        <v>0</v>
      </c>
      <c r="MSC9">
        <f>'Business Drivers'!MSC341</f>
        <v>0</v>
      </c>
      <c r="MSD9">
        <f>'Business Drivers'!MSD341</f>
        <v>0</v>
      </c>
      <c r="MSE9">
        <f>'Business Drivers'!MSE341</f>
        <v>0</v>
      </c>
      <c r="MSF9">
        <f>'Business Drivers'!MSF341</f>
        <v>0</v>
      </c>
      <c r="MSG9">
        <f>'Business Drivers'!MSG341</f>
        <v>0</v>
      </c>
      <c r="MSH9">
        <f>'Business Drivers'!MSH341</f>
        <v>0</v>
      </c>
      <c r="MSI9">
        <f>'Business Drivers'!MSI341</f>
        <v>0</v>
      </c>
      <c r="MSJ9">
        <f>'Business Drivers'!MSJ341</f>
        <v>0</v>
      </c>
      <c r="MSK9">
        <f>'Business Drivers'!MSK341</f>
        <v>0</v>
      </c>
      <c r="MSL9">
        <f>'Business Drivers'!MSL341</f>
        <v>0</v>
      </c>
      <c r="MSM9">
        <f>'Business Drivers'!MSM341</f>
        <v>0</v>
      </c>
      <c r="MSN9">
        <f>'Business Drivers'!MSN341</f>
        <v>0</v>
      </c>
      <c r="MSO9">
        <f>'Business Drivers'!MSO341</f>
        <v>0</v>
      </c>
      <c r="MSP9">
        <f>'Business Drivers'!MSP341</f>
        <v>0</v>
      </c>
      <c r="MSQ9">
        <f>'Business Drivers'!MSQ341</f>
        <v>0</v>
      </c>
      <c r="MSR9">
        <f>'Business Drivers'!MSR341</f>
        <v>0</v>
      </c>
      <c r="MSS9">
        <f>'Business Drivers'!MSS341</f>
        <v>0</v>
      </c>
      <c r="MST9">
        <f>'Business Drivers'!MST341</f>
        <v>0</v>
      </c>
      <c r="MSU9">
        <f>'Business Drivers'!MSU341</f>
        <v>0</v>
      </c>
      <c r="MSV9">
        <f>'Business Drivers'!MSV341</f>
        <v>0</v>
      </c>
      <c r="MSW9">
        <f>'Business Drivers'!MSW341</f>
        <v>0</v>
      </c>
      <c r="MSX9">
        <f>'Business Drivers'!MSX341</f>
        <v>0</v>
      </c>
      <c r="MSY9">
        <f>'Business Drivers'!MSY341</f>
        <v>0</v>
      </c>
      <c r="MSZ9">
        <f>'Business Drivers'!MSZ341</f>
        <v>0</v>
      </c>
      <c r="MTA9">
        <f>'Business Drivers'!MTA341</f>
        <v>0</v>
      </c>
      <c r="MTB9">
        <f>'Business Drivers'!MTB341</f>
        <v>0</v>
      </c>
      <c r="MTC9">
        <f>'Business Drivers'!MTC341</f>
        <v>0</v>
      </c>
      <c r="MTD9">
        <f>'Business Drivers'!MTD341</f>
        <v>0</v>
      </c>
      <c r="MTE9">
        <f>'Business Drivers'!MTE341</f>
        <v>0</v>
      </c>
      <c r="MTF9">
        <f>'Business Drivers'!MTF341</f>
        <v>0</v>
      </c>
      <c r="MTG9">
        <f>'Business Drivers'!MTG341</f>
        <v>0</v>
      </c>
      <c r="MTH9">
        <f>'Business Drivers'!MTH341</f>
        <v>0</v>
      </c>
      <c r="MTI9">
        <f>'Business Drivers'!MTI341</f>
        <v>0</v>
      </c>
      <c r="MTJ9">
        <f>'Business Drivers'!MTJ341</f>
        <v>0</v>
      </c>
      <c r="MTK9">
        <f>'Business Drivers'!MTK341</f>
        <v>0</v>
      </c>
      <c r="MTL9">
        <f>'Business Drivers'!MTL341</f>
        <v>0</v>
      </c>
      <c r="MTM9">
        <f>'Business Drivers'!MTM341</f>
        <v>0</v>
      </c>
      <c r="MTN9">
        <f>'Business Drivers'!MTN341</f>
        <v>0</v>
      </c>
      <c r="MTO9">
        <f>'Business Drivers'!MTO341</f>
        <v>0</v>
      </c>
      <c r="MTP9">
        <f>'Business Drivers'!MTP341</f>
        <v>0</v>
      </c>
      <c r="MTQ9">
        <f>'Business Drivers'!MTQ341</f>
        <v>0</v>
      </c>
      <c r="MTR9">
        <f>'Business Drivers'!MTR341</f>
        <v>0</v>
      </c>
      <c r="MTS9">
        <f>'Business Drivers'!MTS341</f>
        <v>0</v>
      </c>
      <c r="MTT9">
        <f>'Business Drivers'!MTT341</f>
        <v>0</v>
      </c>
      <c r="MTU9">
        <f>'Business Drivers'!MTU341</f>
        <v>0</v>
      </c>
      <c r="MTV9">
        <f>'Business Drivers'!MTV341</f>
        <v>0</v>
      </c>
      <c r="MTW9">
        <f>'Business Drivers'!MTW341</f>
        <v>0</v>
      </c>
      <c r="MTX9">
        <f>'Business Drivers'!MTX341</f>
        <v>0</v>
      </c>
      <c r="MTY9">
        <f>'Business Drivers'!MTY341</f>
        <v>0</v>
      </c>
      <c r="MTZ9">
        <f>'Business Drivers'!MTZ341</f>
        <v>0</v>
      </c>
      <c r="MUA9">
        <f>'Business Drivers'!MUA341</f>
        <v>0</v>
      </c>
      <c r="MUB9">
        <f>'Business Drivers'!MUB341</f>
        <v>0</v>
      </c>
      <c r="MUC9">
        <f>'Business Drivers'!MUC341</f>
        <v>0</v>
      </c>
      <c r="MUD9">
        <f>'Business Drivers'!MUD341</f>
        <v>0</v>
      </c>
      <c r="MUE9">
        <f>'Business Drivers'!MUE341</f>
        <v>0</v>
      </c>
      <c r="MUF9">
        <f>'Business Drivers'!MUF341</f>
        <v>0</v>
      </c>
      <c r="MUG9">
        <f>'Business Drivers'!MUG341</f>
        <v>0</v>
      </c>
      <c r="MUH9">
        <f>'Business Drivers'!MUH341</f>
        <v>0</v>
      </c>
      <c r="MUI9">
        <f>'Business Drivers'!MUI341</f>
        <v>0</v>
      </c>
      <c r="MUJ9">
        <f>'Business Drivers'!MUJ341</f>
        <v>0</v>
      </c>
      <c r="MUK9">
        <f>'Business Drivers'!MUK341</f>
        <v>0</v>
      </c>
      <c r="MUL9">
        <f>'Business Drivers'!MUL341</f>
        <v>0</v>
      </c>
      <c r="MUM9">
        <f>'Business Drivers'!MUM341</f>
        <v>0</v>
      </c>
      <c r="MUN9">
        <f>'Business Drivers'!MUN341</f>
        <v>0</v>
      </c>
      <c r="MUO9">
        <f>'Business Drivers'!MUO341</f>
        <v>0</v>
      </c>
      <c r="MUP9">
        <f>'Business Drivers'!MUP341</f>
        <v>0</v>
      </c>
      <c r="MUQ9">
        <f>'Business Drivers'!MUQ341</f>
        <v>0</v>
      </c>
      <c r="MUR9">
        <f>'Business Drivers'!MUR341</f>
        <v>0</v>
      </c>
      <c r="MUS9">
        <f>'Business Drivers'!MUS341</f>
        <v>0</v>
      </c>
      <c r="MUT9">
        <f>'Business Drivers'!MUT341</f>
        <v>0</v>
      </c>
      <c r="MUU9">
        <f>'Business Drivers'!MUU341</f>
        <v>0</v>
      </c>
      <c r="MUV9">
        <f>'Business Drivers'!MUV341</f>
        <v>0</v>
      </c>
      <c r="MUW9">
        <f>'Business Drivers'!MUW341</f>
        <v>0</v>
      </c>
      <c r="MUX9">
        <f>'Business Drivers'!MUX341</f>
        <v>0</v>
      </c>
      <c r="MUY9">
        <f>'Business Drivers'!MUY341</f>
        <v>0</v>
      </c>
      <c r="MUZ9">
        <f>'Business Drivers'!MUZ341</f>
        <v>0</v>
      </c>
      <c r="MVA9">
        <f>'Business Drivers'!MVA341</f>
        <v>0</v>
      </c>
      <c r="MVB9">
        <f>'Business Drivers'!MVB341</f>
        <v>0</v>
      </c>
      <c r="MVC9">
        <f>'Business Drivers'!MVC341</f>
        <v>0</v>
      </c>
      <c r="MVD9">
        <f>'Business Drivers'!MVD341</f>
        <v>0</v>
      </c>
      <c r="MVE9">
        <f>'Business Drivers'!MVE341</f>
        <v>0</v>
      </c>
      <c r="MVF9">
        <f>'Business Drivers'!MVF341</f>
        <v>0</v>
      </c>
      <c r="MVG9">
        <f>'Business Drivers'!MVG341</f>
        <v>0</v>
      </c>
      <c r="MVH9">
        <f>'Business Drivers'!MVH341</f>
        <v>0</v>
      </c>
      <c r="MVI9">
        <f>'Business Drivers'!MVI341</f>
        <v>0</v>
      </c>
      <c r="MVJ9">
        <f>'Business Drivers'!MVJ341</f>
        <v>0</v>
      </c>
      <c r="MVK9">
        <f>'Business Drivers'!MVK341</f>
        <v>0</v>
      </c>
      <c r="MVL9">
        <f>'Business Drivers'!MVL341</f>
        <v>0</v>
      </c>
      <c r="MVM9">
        <f>'Business Drivers'!MVM341</f>
        <v>0</v>
      </c>
      <c r="MVN9">
        <f>'Business Drivers'!MVN341</f>
        <v>0</v>
      </c>
      <c r="MVO9">
        <f>'Business Drivers'!MVO341</f>
        <v>0</v>
      </c>
      <c r="MVP9">
        <f>'Business Drivers'!MVP341</f>
        <v>0</v>
      </c>
      <c r="MVQ9">
        <f>'Business Drivers'!MVQ341</f>
        <v>0</v>
      </c>
      <c r="MVR9">
        <f>'Business Drivers'!MVR341</f>
        <v>0</v>
      </c>
      <c r="MVS9">
        <f>'Business Drivers'!MVS341</f>
        <v>0</v>
      </c>
      <c r="MVT9">
        <f>'Business Drivers'!MVT341</f>
        <v>0</v>
      </c>
      <c r="MVU9">
        <f>'Business Drivers'!MVU341</f>
        <v>0</v>
      </c>
      <c r="MVV9">
        <f>'Business Drivers'!MVV341</f>
        <v>0</v>
      </c>
      <c r="MVW9">
        <f>'Business Drivers'!MVW341</f>
        <v>0</v>
      </c>
      <c r="MVX9">
        <f>'Business Drivers'!MVX341</f>
        <v>0</v>
      </c>
      <c r="MVY9">
        <f>'Business Drivers'!MVY341</f>
        <v>0</v>
      </c>
      <c r="MVZ9">
        <f>'Business Drivers'!MVZ341</f>
        <v>0</v>
      </c>
      <c r="MWA9">
        <f>'Business Drivers'!MWA341</f>
        <v>0</v>
      </c>
      <c r="MWB9">
        <f>'Business Drivers'!MWB341</f>
        <v>0</v>
      </c>
      <c r="MWC9">
        <f>'Business Drivers'!MWC341</f>
        <v>0</v>
      </c>
      <c r="MWD9">
        <f>'Business Drivers'!MWD341</f>
        <v>0</v>
      </c>
      <c r="MWE9">
        <f>'Business Drivers'!MWE341</f>
        <v>0</v>
      </c>
      <c r="MWF9">
        <f>'Business Drivers'!MWF341</f>
        <v>0</v>
      </c>
      <c r="MWG9">
        <f>'Business Drivers'!MWG341</f>
        <v>0</v>
      </c>
      <c r="MWH9">
        <f>'Business Drivers'!MWH341</f>
        <v>0</v>
      </c>
      <c r="MWI9">
        <f>'Business Drivers'!MWI341</f>
        <v>0</v>
      </c>
      <c r="MWJ9">
        <f>'Business Drivers'!MWJ341</f>
        <v>0</v>
      </c>
      <c r="MWK9">
        <f>'Business Drivers'!MWK341</f>
        <v>0</v>
      </c>
      <c r="MWL9">
        <f>'Business Drivers'!MWL341</f>
        <v>0</v>
      </c>
      <c r="MWM9">
        <f>'Business Drivers'!MWM341</f>
        <v>0</v>
      </c>
      <c r="MWN9">
        <f>'Business Drivers'!MWN341</f>
        <v>0</v>
      </c>
      <c r="MWO9">
        <f>'Business Drivers'!MWO341</f>
        <v>0</v>
      </c>
      <c r="MWP9">
        <f>'Business Drivers'!MWP341</f>
        <v>0</v>
      </c>
      <c r="MWQ9">
        <f>'Business Drivers'!MWQ341</f>
        <v>0</v>
      </c>
      <c r="MWR9">
        <f>'Business Drivers'!MWR341</f>
        <v>0</v>
      </c>
      <c r="MWS9">
        <f>'Business Drivers'!MWS341</f>
        <v>0</v>
      </c>
      <c r="MWT9">
        <f>'Business Drivers'!MWT341</f>
        <v>0</v>
      </c>
      <c r="MWU9">
        <f>'Business Drivers'!MWU341</f>
        <v>0</v>
      </c>
      <c r="MWV9">
        <f>'Business Drivers'!MWV341</f>
        <v>0</v>
      </c>
      <c r="MWW9">
        <f>'Business Drivers'!MWW341</f>
        <v>0</v>
      </c>
      <c r="MWX9">
        <f>'Business Drivers'!MWX341</f>
        <v>0</v>
      </c>
      <c r="MWY9">
        <f>'Business Drivers'!MWY341</f>
        <v>0</v>
      </c>
      <c r="MWZ9">
        <f>'Business Drivers'!MWZ341</f>
        <v>0</v>
      </c>
      <c r="MXA9">
        <f>'Business Drivers'!MXA341</f>
        <v>0</v>
      </c>
      <c r="MXB9">
        <f>'Business Drivers'!MXB341</f>
        <v>0</v>
      </c>
      <c r="MXC9">
        <f>'Business Drivers'!MXC341</f>
        <v>0</v>
      </c>
      <c r="MXD9">
        <f>'Business Drivers'!MXD341</f>
        <v>0</v>
      </c>
      <c r="MXE9">
        <f>'Business Drivers'!MXE341</f>
        <v>0</v>
      </c>
      <c r="MXF9">
        <f>'Business Drivers'!MXF341</f>
        <v>0</v>
      </c>
      <c r="MXG9">
        <f>'Business Drivers'!MXG341</f>
        <v>0</v>
      </c>
      <c r="MXH9">
        <f>'Business Drivers'!MXH341</f>
        <v>0</v>
      </c>
      <c r="MXI9">
        <f>'Business Drivers'!MXI341</f>
        <v>0</v>
      </c>
      <c r="MXJ9">
        <f>'Business Drivers'!MXJ341</f>
        <v>0</v>
      </c>
      <c r="MXK9">
        <f>'Business Drivers'!MXK341</f>
        <v>0</v>
      </c>
      <c r="MXL9">
        <f>'Business Drivers'!MXL341</f>
        <v>0</v>
      </c>
      <c r="MXM9">
        <f>'Business Drivers'!MXM341</f>
        <v>0</v>
      </c>
      <c r="MXN9">
        <f>'Business Drivers'!MXN341</f>
        <v>0</v>
      </c>
      <c r="MXO9">
        <f>'Business Drivers'!MXO341</f>
        <v>0</v>
      </c>
      <c r="MXP9">
        <f>'Business Drivers'!MXP341</f>
        <v>0</v>
      </c>
      <c r="MXQ9">
        <f>'Business Drivers'!MXQ341</f>
        <v>0</v>
      </c>
      <c r="MXR9">
        <f>'Business Drivers'!MXR341</f>
        <v>0</v>
      </c>
      <c r="MXS9">
        <f>'Business Drivers'!MXS341</f>
        <v>0</v>
      </c>
      <c r="MXT9">
        <f>'Business Drivers'!MXT341</f>
        <v>0</v>
      </c>
      <c r="MXU9">
        <f>'Business Drivers'!MXU341</f>
        <v>0</v>
      </c>
      <c r="MXV9">
        <f>'Business Drivers'!MXV341</f>
        <v>0</v>
      </c>
      <c r="MXW9">
        <f>'Business Drivers'!MXW341</f>
        <v>0</v>
      </c>
      <c r="MXX9">
        <f>'Business Drivers'!MXX341</f>
        <v>0</v>
      </c>
      <c r="MXY9">
        <f>'Business Drivers'!MXY341</f>
        <v>0</v>
      </c>
      <c r="MXZ9">
        <f>'Business Drivers'!MXZ341</f>
        <v>0</v>
      </c>
      <c r="MYA9">
        <f>'Business Drivers'!MYA341</f>
        <v>0</v>
      </c>
      <c r="MYB9">
        <f>'Business Drivers'!MYB341</f>
        <v>0</v>
      </c>
      <c r="MYC9">
        <f>'Business Drivers'!MYC341</f>
        <v>0</v>
      </c>
      <c r="MYD9">
        <f>'Business Drivers'!MYD341</f>
        <v>0</v>
      </c>
      <c r="MYE9">
        <f>'Business Drivers'!MYE341</f>
        <v>0</v>
      </c>
      <c r="MYF9">
        <f>'Business Drivers'!MYF341</f>
        <v>0</v>
      </c>
      <c r="MYG9">
        <f>'Business Drivers'!MYG341</f>
        <v>0</v>
      </c>
      <c r="MYH9">
        <f>'Business Drivers'!MYH341</f>
        <v>0</v>
      </c>
      <c r="MYI9">
        <f>'Business Drivers'!MYI341</f>
        <v>0</v>
      </c>
      <c r="MYJ9">
        <f>'Business Drivers'!MYJ341</f>
        <v>0</v>
      </c>
      <c r="MYK9">
        <f>'Business Drivers'!MYK341</f>
        <v>0</v>
      </c>
      <c r="MYL9">
        <f>'Business Drivers'!MYL341</f>
        <v>0</v>
      </c>
      <c r="MYM9">
        <f>'Business Drivers'!MYM341</f>
        <v>0</v>
      </c>
      <c r="MYN9">
        <f>'Business Drivers'!MYN341</f>
        <v>0</v>
      </c>
      <c r="MYO9">
        <f>'Business Drivers'!MYO341</f>
        <v>0</v>
      </c>
      <c r="MYP9">
        <f>'Business Drivers'!MYP341</f>
        <v>0</v>
      </c>
      <c r="MYQ9">
        <f>'Business Drivers'!MYQ341</f>
        <v>0</v>
      </c>
      <c r="MYR9">
        <f>'Business Drivers'!MYR341</f>
        <v>0</v>
      </c>
      <c r="MYS9">
        <f>'Business Drivers'!MYS341</f>
        <v>0</v>
      </c>
      <c r="MYT9">
        <f>'Business Drivers'!MYT341</f>
        <v>0</v>
      </c>
      <c r="MYU9">
        <f>'Business Drivers'!MYU341</f>
        <v>0</v>
      </c>
      <c r="MYV9">
        <f>'Business Drivers'!MYV341</f>
        <v>0</v>
      </c>
      <c r="MYW9">
        <f>'Business Drivers'!MYW341</f>
        <v>0</v>
      </c>
      <c r="MYX9">
        <f>'Business Drivers'!MYX341</f>
        <v>0</v>
      </c>
      <c r="MYY9">
        <f>'Business Drivers'!MYY341</f>
        <v>0</v>
      </c>
      <c r="MYZ9">
        <f>'Business Drivers'!MYZ341</f>
        <v>0</v>
      </c>
      <c r="MZA9">
        <f>'Business Drivers'!MZA341</f>
        <v>0</v>
      </c>
      <c r="MZB9">
        <f>'Business Drivers'!MZB341</f>
        <v>0</v>
      </c>
      <c r="MZC9">
        <f>'Business Drivers'!MZC341</f>
        <v>0</v>
      </c>
      <c r="MZD9">
        <f>'Business Drivers'!MZD341</f>
        <v>0</v>
      </c>
      <c r="MZE9">
        <f>'Business Drivers'!MZE341</f>
        <v>0</v>
      </c>
      <c r="MZF9">
        <f>'Business Drivers'!MZF341</f>
        <v>0</v>
      </c>
      <c r="MZG9">
        <f>'Business Drivers'!MZG341</f>
        <v>0</v>
      </c>
      <c r="MZH9">
        <f>'Business Drivers'!MZH341</f>
        <v>0</v>
      </c>
      <c r="MZI9">
        <f>'Business Drivers'!MZI341</f>
        <v>0</v>
      </c>
      <c r="MZJ9">
        <f>'Business Drivers'!MZJ341</f>
        <v>0</v>
      </c>
      <c r="MZK9">
        <f>'Business Drivers'!MZK341</f>
        <v>0</v>
      </c>
      <c r="MZL9">
        <f>'Business Drivers'!MZL341</f>
        <v>0</v>
      </c>
      <c r="MZM9">
        <f>'Business Drivers'!MZM341</f>
        <v>0</v>
      </c>
      <c r="MZN9">
        <f>'Business Drivers'!MZN341</f>
        <v>0</v>
      </c>
      <c r="MZO9">
        <f>'Business Drivers'!MZO341</f>
        <v>0</v>
      </c>
      <c r="MZP9">
        <f>'Business Drivers'!MZP341</f>
        <v>0</v>
      </c>
      <c r="MZQ9">
        <f>'Business Drivers'!MZQ341</f>
        <v>0</v>
      </c>
      <c r="MZR9">
        <f>'Business Drivers'!MZR341</f>
        <v>0</v>
      </c>
      <c r="MZS9">
        <f>'Business Drivers'!MZS341</f>
        <v>0</v>
      </c>
      <c r="MZT9">
        <f>'Business Drivers'!MZT341</f>
        <v>0</v>
      </c>
      <c r="MZU9">
        <f>'Business Drivers'!MZU341</f>
        <v>0</v>
      </c>
      <c r="MZV9">
        <f>'Business Drivers'!MZV341</f>
        <v>0</v>
      </c>
      <c r="MZW9">
        <f>'Business Drivers'!MZW341</f>
        <v>0</v>
      </c>
      <c r="MZX9">
        <f>'Business Drivers'!MZX341</f>
        <v>0</v>
      </c>
      <c r="MZY9">
        <f>'Business Drivers'!MZY341</f>
        <v>0</v>
      </c>
      <c r="MZZ9">
        <f>'Business Drivers'!MZZ341</f>
        <v>0</v>
      </c>
      <c r="NAA9">
        <f>'Business Drivers'!NAA341</f>
        <v>0</v>
      </c>
      <c r="NAB9">
        <f>'Business Drivers'!NAB341</f>
        <v>0</v>
      </c>
      <c r="NAC9">
        <f>'Business Drivers'!NAC341</f>
        <v>0</v>
      </c>
      <c r="NAD9">
        <f>'Business Drivers'!NAD341</f>
        <v>0</v>
      </c>
      <c r="NAE9">
        <f>'Business Drivers'!NAE341</f>
        <v>0</v>
      </c>
      <c r="NAF9">
        <f>'Business Drivers'!NAF341</f>
        <v>0</v>
      </c>
      <c r="NAG9">
        <f>'Business Drivers'!NAG341</f>
        <v>0</v>
      </c>
      <c r="NAH9">
        <f>'Business Drivers'!NAH341</f>
        <v>0</v>
      </c>
      <c r="NAI9">
        <f>'Business Drivers'!NAI341</f>
        <v>0</v>
      </c>
      <c r="NAJ9">
        <f>'Business Drivers'!NAJ341</f>
        <v>0</v>
      </c>
      <c r="NAK9">
        <f>'Business Drivers'!NAK341</f>
        <v>0</v>
      </c>
      <c r="NAL9">
        <f>'Business Drivers'!NAL341</f>
        <v>0</v>
      </c>
      <c r="NAM9">
        <f>'Business Drivers'!NAM341</f>
        <v>0</v>
      </c>
      <c r="NAN9">
        <f>'Business Drivers'!NAN341</f>
        <v>0</v>
      </c>
      <c r="NAO9">
        <f>'Business Drivers'!NAO341</f>
        <v>0</v>
      </c>
      <c r="NAP9">
        <f>'Business Drivers'!NAP341</f>
        <v>0</v>
      </c>
      <c r="NAQ9">
        <f>'Business Drivers'!NAQ341</f>
        <v>0</v>
      </c>
      <c r="NAR9">
        <f>'Business Drivers'!NAR341</f>
        <v>0</v>
      </c>
      <c r="NAS9">
        <f>'Business Drivers'!NAS341</f>
        <v>0</v>
      </c>
      <c r="NAT9">
        <f>'Business Drivers'!NAT341</f>
        <v>0</v>
      </c>
      <c r="NAU9">
        <f>'Business Drivers'!NAU341</f>
        <v>0</v>
      </c>
      <c r="NAV9">
        <f>'Business Drivers'!NAV341</f>
        <v>0</v>
      </c>
      <c r="NAW9">
        <f>'Business Drivers'!NAW341</f>
        <v>0</v>
      </c>
      <c r="NAX9">
        <f>'Business Drivers'!NAX341</f>
        <v>0</v>
      </c>
      <c r="NAY9">
        <f>'Business Drivers'!NAY341</f>
        <v>0</v>
      </c>
      <c r="NAZ9">
        <f>'Business Drivers'!NAZ341</f>
        <v>0</v>
      </c>
      <c r="NBA9">
        <f>'Business Drivers'!NBA341</f>
        <v>0</v>
      </c>
      <c r="NBB9">
        <f>'Business Drivers'!NBB341</f>
        <v>0</v>
      </c>
      <c r="NBC9">
        <f>'Business Drivers'!NBC341</f>
        <v>0</v>
      </c>
      <c r="NBD9">
        <f>'Business Drivers'!NBD341</f>
        <v>0</v>
      </c>
      <c r="NBE9">
        <f>'Business Drivers'!NBE341</f>
        <v>0</v>
      </c>
      <c r="NBF9">
        <f>'Business Drivers'!NBF341</f>
        <v>0</v>
      </c>
      <c r="NBG9">
        <f>'Business Drivers'!NBG341</f>
        <v>0</v>
      </c>
      <c r="NBH9">
        <f>'Business Drivers'!NBH341</f>
        <v>0</v>
      </c>
      <c r="NBI9">
        <f>'Business Drivers'!NBI341</f>
        <v>0</v>
      </c>
      <c r="NBJ9">
        <f>'Business Drivers'!NBJ341</f>
        <v>0</v>
      </c>
      <c r="NBK9">
        <f>'Business Drivers'!NBK341</f>
        <v>0</v>
      </c>
      <c r="NBL9">
        <f>'Business Drivers'!NBL341</f>
        <v>0</v>
      </c>
      <c r="NBM9">
        <f>'Business Drivers'!NBM341</f>
        <v>0</v>
      </c>
      <c r="NBN9">
        <f>'Business Drivers'!NBN341</f>
        <v>0</v>
      </c>
      <c r="NBO9">
        <f>'Business Drivers'!NBO341</f>
        <v>0</v>
      </c>
      <c r="NBP9">
        <f>'Business Drivers'!NBP341</f>
        <v>0</v>
      </c>
      <c r="NBQ9">
        <f>'Business Drivers'!NBQ341</f>
        <v>0</v>
      </c>
      <c r="NBR9">
        <f>'Business Drivers'!NBR341</f>
        <v>0</v>
      </c>
      <c r="NBS9">
        <f>'Business Drivers'!NBS341</f>
        <v>0</v>
      </c>
      <c r="NBT9">
        <f>'Business Drivers'!NBT341</f>
        <v>0</v>
      </c>
      <c r="NBU9">
        <f>'Business Drivers'!NBU341</f>
        <v>0</v>
      </c>
      <c r="NBV9">
        <f>'Business Drivers'!NBV341</f>
        <v>0</v>
      </c>
      <c r="NBW9">
        <f>'Business Drivers'!NBW341</f>
        <v>0</v>
      </c>
      <c r="NBX9">
        <f>'Business Drivers'!NBX341</f>
        <v>0</v>
      </c>
      <c r="NBY9">
        <f>'Business Drivers'!NBY341</f>
        <v>0</v>
      </c>
      <c r="NBZ9">
        <f>'Business Drivers'!NBZ341</f>
        <v>0</v>
      </c>
      <c r="NCA9">
        <f>'Business Drivers'!NCA341</f>
        <v>0</v>
      </c>
      <c r="NCB9">
        <f>'Business Drivers'!NCB341</f>
        <v>0</v>
      </c>
      <c r="NCC9">
        <f>'Business Drivers'!NCC341</f>
        <v>0</v>
      </c>
      <c r="NCD9">
        <f>'Business Drivers'!NCD341</f>
        <v>0</v>
      </c>
      <c r="NCE9">
        <f>'Business Drivers'!NCE341</f>
        <v>0</v>
      </c>
      <c r="NCF9">
        <f>'Business Drivers'!NCF341</f>
        <v>0</v>
      </c>
      <c r="NCG9">
        <f>'Business Drivers'!NCG341</f>
        <v>0</v>
      </c>
      <c r="NCH9">
        <f>'Business Drivers'!NCH341</f>
        <v>0</v>
      </c>
      <c r="NCI9">
        <f>'Business Drivers'!NCI341</f>
        <v>0</v>
      </c>
      <c r="NCJ9">
        <f>'Business Drivers'!NCJ341</f>
        <v>0</v>
      </c>
      <c r="NCK9">
        <f>'Business Drivers'!NCK341</f>
        <v>0</v>
      </c>
      <c r="NCL9">
        <f>'Business Drivers'!NCL341</f>
        <v>0</v>
      </c>
      <c r="NCM9">
        <f>'Business Drivers'!NCM341</f>
        <v>0</v>
      </c>
      <c r="NCN9">
        <f>'Business Drivers'!NCN341</f>
        <v>0</v>
      </c>
      <c r="NCO9">
        <f>'Business Drivers'!NCO341</f>
        <v>0</v>
      </c>
      <c r="NCP9">
        <f>'Business Drivers'!NCP341</f>
        <v>0</v>
      </c>
      <c r="NCQ9">
        <f>'Business Drivers'!NCQ341</f>
        <v>0</v>
      </c>
      <c r="NCR9">
        <f>'Business Drivers'!NCR341</f>
        <v>0</v>
      </c>
      <c r="NCS9">
        <f>'Business Drivers'!NCS341</f>
        <v>0</v>
      </c>
      <c r="NCT9">
        <f>'Business Drivers'!NCT341</f>
        <v>0</v>
      </c>
      <c r="NCU9">
        <f>'Business Drivers'!NCU341</f>
        <v>0</v>
      </c>
      <c r="NCV9">
        <f>'Business Drivers'!NCV341</f>
        <v>0</v>
      </c>
      <c r="NCW9">
        <f>'Business Drivers'!NCW341</f>
        <v>0</v>
      </c>
      <c r="NCX9">
        <f>'Business Drivers'!NCX341</f>
        <v>0</v>
      </c>
      <c r="NCY9">
        <f>'Business Drivers'!NCY341</f>
        <v>0</v>
      </c>
      <c r="NCZ9">
        <f>'Business Drivers'!NCZ341</f>
        <v>0</v>
      </c>
      <c r="NDA9">
        <f>'Business Drivers'!NDA341</f>
        <v>0</v>
      </c>
      <c r="NDB9">
        <f>'Business Drivers'!NDB341</f>
        <v>0</v>
      </c>
      <c r="NDC9">
        <f>'Business Drivers'!NDC341</f>
        <v>0</v>
      </c>
      <c r="NDD9">
        <f>'Business Drivers'!NDD341</f>
        <v>0</v>
      </c>
      <c r="NDE9">
        <f>'Business Drivers'!NDE341</f>
        <v>0</v>
      </c>
      <c r="NDF9">
        <f>'Business Drivers'!NDF341</f>
        <v>0</v>
      </c>
      <c r="NDG9">
        <f>'Business Drivers'!NDG341</f>
        <v>0</v>
      </c>
      <c r="NDH9">
        <f>'Business Drivers'!NDH341</f>
        <v>0</v>
      </c>
      <c r="NDI9">
        <f>'Business Drivers'!NDI341</f>
        <v>0</v>
      </c>
      <c r="NDJ9">
        <f>'Business Drivers'!NDJ341</f>
        <v>0</v>
      </c>
      <c r="NDK9">
        <f>'Business Drivers'!NDK341</f>
        <v>0</v>
      </c>
      <c r="NDL9">
        <f>'Business Drivers'!NDL341</f>
        <v>0</v>
      </c>
      <c r="NDM9">
        <f>'Business Drivers'!NDM341</f>
        <v>0</v>
      </c>
      <c r="NDN9">
        <f>'Business Drivers'!NDN341</f>
        <v>0</v>
      </c>
      <c r="NDO9">
        <f>'Business Drivers'!NDO341</f>
        <v>0</v>
      </c>
      <c r="NDP9">
        <f>'Business Drivers'!NDP341</f>
        <v>0</v>
      </c>
      <c r="NDQ9">
        <f>'Business Drivers'!NDQ341</f>
        <v>0</v>
      </c>
      <c r="NDR9">
        <f>'Business Drivers'!NDR341</f>
        <v>0</v>
      </c>
      <c r="NDS9">
        <f>'Business Drivers'!NDS341</f>
        <v>0</v>
      </c>
      <c r="NDT9">
        <f>'Business Drivers'!NDT341</f>
        <v>0</v>
      </c>
      <c r="NDU9">
        <f>'Business Drivers'!NDU341</f>
        <v>0</v>
      </c>
      <c r="NDV9">
        <f>'Business Drivers'!NDV341</f>
        <v>0</v>
      </c>
      <c r="NDW9">
        <f>'Business Drivers'!NDW341</f>
        <v>0</v>
      </c>
      <c r="NDX9">
        <f>'Business Drivers'!NDX341</f>
        <v>0</v>
      </c>
      <c r="NDY9">
        <f>'Business Drivers'!NDY341</f>
        <v>0</v>
      </c>
      <c r="NDZ9">
        <f>'Business Drivers'!NDZ341</f>
        <v>0</v>
      </c>
      <c r="NEA9">
        <f>'Business Drivers'!NEA341</f>
        <v>0</v>
      </c>
      <c r="NEB9">
        <f>'Business Drivers'!NEB341</f>
        <v>0</v>
      </c>
      <c r="NEC9">
        <f>'Business Drivers'!NEC341</f>
        <v>0</v>
      </c>
      <c r="NED9">
        <f>'Business Drivers'!NED341</f>
        <v>0</v>
      </c>
      <c r="NEE9">
        <f>'Business Drivers'!NEE341</f>
        <v>0</v>
      </c>
      <c r="NEF9">
        <f>'Business Drivers'!NEF341</f>
        <v>0</v>
      </c>
      <c r="NEG9">
        <f>'Business Drivers'!NEG341</f>
        <v>0</v>
      </c>
      <c r="NEH9">
        <f>'Business Drivers'!NEH341</f>
        <v>0</v>
      </c>
      <c r="NEI9">
        <f>'Business Drivers'!NEI341</f>
        <v>0</v>
      </c>
      <c r="NEJ9">
        <f>'Business Drivers'!NEJ341</f>
        <v>0</v>
      </c>
      <c r="NEK9">
        <f>'Business Drivers'!NEK341</f>
        <v>0</v>
      </c>
      <c r="NEL9">
        <f>'Business Drivers'!NEL341</f>
        <v>0</v>
      </c>
      <c r="NEM9">
        <f>'Business Drivers'!NEM341</f>
        <v>0</v>
      </c>
      <c r="NEN9">
        <f>'Business Drivers'!NEN341</f>
        <v>0</v>
      </c>
      <c r="NEO9">
        <f>'Business Drivers'!NEO341</f>
        <v>0</v>
      </c>
      <c r="NEP9">
        <f>'Business Drivers'!NEP341</f>
        <v>0</v>
      </c>
      <c r="NEQ9">
        <f>'Business Drivers'!NEQ341</f>
        <v>0</v>
      </c>
      <c r="NER9">
        <f>'Business Drivers'!NER341</f>
        <v>0</v>
      </c>
      <c r="NES9">
        <f>'Business Drivers'!NES341</f>
        <v>0</v>
      </c>
      <c r="NET9">
        <f>'Business Drivers'!NET341</f>
        <v>0</v>
      </c>
      <c r="NEU9">
        <f>'Business Drivers'!NEU341</f>
        <v>0</v>
      </c>
      <c r="NEV9">
        <f>'Business Drivers'!NEV341</f>
        <v>0</v>
      </c>
      <c r="NEW9">
        <f>'Business Drivers'!NEW341</f>
        <v>0</v>
      </c>
      <c r="NEX9">
        <f>'Business Drivers'!NEX341</f>
        <v>0</v>
      </c>
      <c r="NEY9">
        <f>'Business Drivers'!NEY341</f>
        <v>0</v>
      </c>
      <c r="NEZ9">
        <f>'Business Drivers'!NEZ341</f>
        <v>0</v>
      </c>
      <c r="NFA9">
        <f>'Business Drivers'!NFA341</f>
        <v>0</v>
      </c>
      <c r="NFB9">
        <f>'Business Drivers'!NFB341</f>
        <v>0</v>
      </c>
      <c r="NFC9">
        <f>'Business Drivers'!NFC341</f>
        <v>0</v>
      </c>
      <c r="NFD9">
        <f>'Business Drivers'!NFD341</f>
        <v>0</v>
      </c>
      <c r="NFE9">
        <f>'Business Drivers'!NFE341</f>
        <v>0</v>
      </c>
      <c r="NFF9">
        <f>'Business Drivers'!NFF341</f>
        <v>0</v>
      </c>
      <c r="NFG9">
        <f>'Business Drivers'!NFG341</f>
        <v>0</v>
      </c>
      <c r="NFH9">
        <f>'Business Drivers'!NFH341</f>
        <v>0</v>
      </c>
      <c r="NFI9">
        <f>'Business Drivers'!NFI341</f>
        <v>0</v>
      </c>
      <c r="NFJ9">
        <f>'Business Drivers'!NFJ341</f>
        <v>0</v>
      </c>
      <c r="NFK9">
        <f>'Business Drivers'!NFK341</f>
        <v>0</v>
      </c>
      <c r="NFL9">
        <f>'Business Drivers'!NFL341</f>
        <v>0</v>
      </c>
      <c r="NFM9">
        <f>'Business Drivers'!NFM341</f>
        <v>0</v>
      </c>
      <c r="NFN9">
        <f>'Business Drivers'!NFN341</f>
        <v>0</v>
      </c>
      <c r="NFO9">
        <f>'Business Drivers'!NFO341</f>
        <v>0</v>
      </c>
      <c r="NFP9">
        <f>'Business Drivers'!NFP341</f>
        <v>0</v>
      </c>
      <c r="NFQ9">
        <f>'Business Drivers'!NFQ341</f>
        <v>0</v>
      </c>
      <c r="NFR9">
        <f>'Business Drivers'!NFR341</f>
        <v>0</v>
      </c>
      <c r="NFS9">
        <f>'Business Drivers'!NFS341</f>
        <v>0</v>
      </c>
      <c r="NFT9">
        <f>'Business Drivers'!NFT341</f>
        <v>0</v>
      </c>
      <c r="NFU9">
        <f>'Business Drivers'!NFU341</f>
        <v>0</v>
      </c>
      <c r="NFV9">
        <f>'Business Drivers'!NFV341</f>
        <v>0</v>
      </c>
      <c r="NFW9">
        <f>'Business Drivers'!NFW341</f>
        <v>0</v>
      </c>
      <c r="NFX9">
        <f>'Business Drivers'!NFX341</f>
        <v>0</v>
      </c>
      <c r="NFY9">
        <f>'Business Drivers'!NFY341</f>
        <v>0</v>
      </c>
      <c r="NFZ9">
        <f>'Business Drivers'!NFZ341</f>
        <v>0</v>
      </c>
      <c r="NGA9">
        <f>'Business Drivers'!NGA341</f>
        <v>0</v>
      </c>
      <c r="NGB9">
        <f>'Business Drivers'!NGB341</f>
        <v>0</v>
      </c>
      <c r="NGC9">
        <f>'Business Drivers'!NGC341</f>
        <v>0</v>
      </c>
      <c r="NGD9">
        <f>'Business Drivers'!NGD341</f>
        <v>0</v>
      </c>
      <c r="NGE9">
        <f>'Business Drivers'!NGE341</f>
        <v>0</v>
      </c>
      <c r="NGF9">
        <f>'Business Drivers'!NGF341</f>
        <v>0</v>
      </c>
      <c r="NGG9">
        <f>'Business Drivers'!NGG341</f>
        <v>0</v>
      </c>
      <c r="NGH9">
        <f>'Business Drivers'!NGH341</f>
        <v>0</v>
      </c>
      <c r="NGI9">
        <f>'Business Drivers'!NGI341</f>
        <v>0</v>
      </c>
      <c r="NGJ9">
        <f>'Business Drivers'!NGJ341</f>
        <v>0</v>
      </c>
      <c r="NGK9">
        <f>'Business Drivers'!NGK341</f>
        <v>0</v>
      </c>
      <c r="NGL9">
        <f>'Business Drivers'!NGL341</f>
        <v>0</v>
      </c>
      <c r="NGM9">
        <f>'Business Drivers'!NGM341</f>
        <v>0</v>
      </c>
      <c r="NGN9">
        <f>'Business Drivers'!NGN341</f>
        <v>0</v>
      </c>
      <c r="NGO9">
        <f>'Business Drivers'!NGO341</f>
        <v>0</v>
      </c>
      <c r="NGP9">
        <f>'Business Drivers'!NGP341</f>
        <v>0</v>
      </c>
      <c r="NGQ9">
        <f>'Business Drivers'!NGQ341</f>
        <v>0</v>
      </c>
      <c r="NGR9">
        <f>'Business Drivers'!NGR341</f>
        <v>0</v>
      </c>
      <c r="NGS9">
        <f>'Business Drivers'!NGS341</f>
        <v>0</v>
      </c>
      <c r="NGT9">
        <f>'Business Drivers'!NGT341</f>
        <v>0</v>
      </c>
      <c r="NGU9">
        <f>'Business Drivers'!NGU341</f>
        <v>0</v>
      </c>
      <c r="NGV9">
        <f>'Business Drivers'!NGV341</f>
        <v>0</v>
      </c>
      <c r="NGW9">
        <f>'Business Drivers'!NGW341</f>
        <v>0</v>
      </c>
      <c r="NGX9">
        <f>'Business Drivers'!NGX341</f>
        <v>0</v>
      </c>
      <c r="NGY9">
        <f>'Business Drivers'!NGY341</f>
        <v>0</v>
      </c>
      <c r="NGZ9">
        <f>'Business Drivers'!NGZ341</f>
        <v>0</v>
      </c>
      <c r="NHA9">
        <f>'Business Drivers'!NHA341</f>
        <v>0</v>
      </c>
      <c r="NHB9">
        <f>'Business Drivers'!NHB341</f>
        <v>0</v>
      </c>
      <c r="NHC9">
        <f>'Business Drivers'!NHC341</f>
        <v>0</v>
      </c>
      <c r="NHD9">
        <f>'Business Drivers'!NHD341</f>
        <v>0</v>
      </c>
      <c r="NHE9">
        <f>'Business Drivers'!NHE341</f>
        <v>0</v>
      </c>
      <c r="NHF9">
        <f>'Business Drivers'!NHF341</f>
        <v>0</v>
      </c>
      <c r="NHG9">
        <f>'Business Drivers'!NHG341</f>
        <v>0</v>
      </c>
      <c r="NHH9">
        <f>'Business Drivers'!NHH341</f>
        <v>0</v>
      </c>
      <c r="NHI9">
        <f>'Business Drivers'!NHI341</f>
        <v>0</v>
      </c>
      <c r="NHJ9">
        <f>'Business Drivers'!NHJ341</f>
        <v>0</v>
      </c>
      <c r="NHK9">
        <f>'Business Drivers'!NHK341</f>
        <v>0</v>
      </c>
      <c r="NHL9">
        <f>'Business Drivers'!NHL341</f>
        <v>0</v>
      </c>
      <c r="NHM9">
        <f>'Business Drivers'!NHM341</f>
        <v>0</v>
      </c>
      <c r="NHN9">
        <f>'Business Drivers'!NHN341</f>
        <v>0</v>
      </c>
      <c r="NHO9">
        <f>'Business Drivers'!NHO341</f>
        <v>0</v>
      </c>
      <c r="NHP9">
        <f>'Business Drivers'!NHP341</f>
        <v>0</v>
      </c>
      <c r="NHQ9">
        <f>'Business Drivers'!NHQ341</f>
        <v>0</v>
      </c>
      <c r="NHR9">
        <f>'Business Drivers'!NHR341</f>
        <v>0</v>
      </c>
      <c r="NHS9">
        <f>'Business Drivers'!NHS341</f>
        <v>0</v>
      </c>
      <c r="NHT9">
        <f>'Business Drivers'!NHT341</f>
        <v>0</v>
      </c>
      <c r="NHU9">
        <f>'Business Drivers'!NHU341</f>
        <v>0</v>
      </c>
      <c r="NHV9">
        <f>'Business Drivers'!NHV341</f>
        <v>0</v>
      </c>
      <c r="NHW9">
        <f>'Business Drivers'!NHW341</f>
        <v>0</v>
      </c>
      <c r="NHX9">
        <f>'Business Drivers'!NHX341</f>
        <v>0</v>
      </c>
      <c r="NHY9">
        <f>'Business Drivers'!NHY341</f>
        <v>0</v>
      </c>
      <c r="NHZ9">
        <f>'Business Drivers'!NHZ341</f>
        <v>0</v>
      </c>
      <c r="NIA9">
        <f>'Business Drivers'!NIA341</f>
        <v>0</v>
      </c>
      <c r="NIB9">
        <f>'Business Drivers'!NIB341</f>
        <v>0</v>
      </c>
      <c r="NIC9">
        <f>'Business Drivers'!NIC341</f>
        <v>0</v>
      </c>
      <c r="NID9">
        <f>'Business Drivers'!NID341</f>
        <v>0</v>
      </c>
      <c r="NIE9">
        <f>'Business Drivers'!NIE341</f>
        <v>0</v>
      </c>
      <c r="NIF9">
        <f>'Business Drivers'!NIF341</f>
        <v>0</v>
      </c>
      <c r="NIG9">
        <f>'Business Drivers'!NIG341</f>
        <v>0</v>
      </c>
      <c r="NIH9">
        <f>'Business Drivers'!NIH341</f>
        <v>0</v>
      </c>
      <c r="NII9">
        <f>'Business Drivers'!NII341</f>
        <v>0</v>
      </c>
      <c r="NIJ9">
        <f>'Business Drivers'!NIJ341</f>
        <v>0</v>
      </c>
      <c r="NIK9">
        <f>'Business Drivers'!NIK341</f>
        <v>0</v>
      </c>
      <c r="NIL9">
        <f>'Business Drivers'!NIL341</f>
        <v>0</v>
      </c>
      <c r="NIM9">
        <f>'Business Drivers'!NIM341</f>
        <v>0</v>
      </c>
      <c r="NIN9">
        <f>'Business Drivers'!NIN341</f>
        <v>0</v>
      </c>
      <c r="NIO9">
        <f>'Business Drivers'!NIO341</f>
        <v>0</v>
      </c>
      <c r="NIP9">
        <f>'Business Drivers'!NIP341</f>
        <v>0</v>
      </c>
      <c r="NIQ9">
        <f>'Business Drivers'!NIQ341</f>
        <v>0</v>
      </c>
      <c r="NIR9">
        <f>'Business Drivers'!NIR341</f>
        <v>0</v>
      </c>
      <c r="NIS9">
        <f>'Business Drivers'!NIS341</f>
        <v>0</v>
      </c>
      <c r="NIT9">
        <f>'Business Drivers'!NIT341</f>
        <v>0</v>
      </c>
      <c r="NIU9">
        <f>'Business Drivers'!NIU341</f>
        <v>0</v>
      </c>
      <c r="NIV9">
        <f>'Business Drivers'!NIV341</f>
        <v>0</v>
      </c>
      <c r="NIW9">
        <f>'Business Drivers'!NIW341</f>
        <v>0</v>
      </c>
      <c r="NIX9">
        <f>'Business Drivers'!NIX341</f>
        <v>0</v>
      </c>
      <c r="NIY9">
        <f>'Business Drivers'!NIY341</f>
        <v>0</v>
      </c>
      <c r="NIZ9">
        <f>'Business Drivers'!NIZ341</f>
        <v>0</v>
      </c>
      <c r="NJA9">
        <f>'Business Drivers'!NJA341</f>
        <v>0</v>
      </c>
      <c r="NJB9">
        <f>'Business Drivers'!NJB341</f>
        <v>0</v>
      </c>
      <c r="NJC9">
        <f>'Business Drivers'!NJC341</f>
        <v>0</v>
      </c>
      <c r="NJD9">
        <f>'Business Drivers'!NJD341</f>
        <v>0</v>
      </c>
      <c r="NJE9">
        <f>'Business Drivers'!NJE341</f>
        <v>0</v>
      </c>
      <c r="NJF9">
        <f>'Business Drivers'!NJF341</f>
        <v>0</v>
      </c>
      <c r="NJG9">
        <f>'Business Drivers'!NJG341</f>
        <v>0</v>
      </c>
      <c r="NJH9">
        <f>'Business Drivers'!NJH341</f>
        <v>0</v>
      </c>
      <c r="NJI9">
        <f>'Business Drivers'!NJI341</f>
        <v>0</v>
      </c>
      <c r="NJJ9">
        <f>'Business Drivers'!NJJ341</f>
        <v>0</v>
      </c>
      <c r="NJK9">
        <f>'Business Drivers'!NJK341</f>
        <v>0</v>
      </c>
      <c r="NJL9">
        <f>'Business Drivers'!NJL341</f>
        <v>0</v>
      </c>
      <c r="NJM9">
        <f>'Business Drivers'!NJM341</f>
        <v>0</v>
      </c>
      <c r="NJN9">
        <f>'Business Drivers'!NJN341</f>
        <v>0</v>
      </c>
      <c r="NJO9">
        <f>'Business Drivers'!NJO341</f>
        <v>0</v>
      </c>
      <c r="NJP9">
        <f>'Business Drivers'!NJP341</f>
        <v>0</v>
      </c>
      <c r="NJQ9">
        <f>'Business Drivers'!NJQ341</f>
        <v>0</v>
      </c>
      <c r="NJR9">
        <f>'Business Drivers'!NJR341</f>
        <v>0</v>
      </c>
      <c r="NJS9">
        <f>'Business Drivers'!NJS341</f>
        <v>0</v>
      </c>
      <c r="NJT9">
        <f>'Business Drivers'!NJT341</f>
        <v>0</v>
      </c>
      <c r="NJU9">
        <f>'Business Drivers'!NJU341</f>
        <v>0</v>
      </c>
      <c r="NJV9">
        <f>'Business Drivers'!NJV341</f>
        <v>0</v>
      </c>
      <c r="NJW9">
        <f>'Business Drivers'!NJW341</f>
        <v>0</v>
      </c>
      <c r="NJX9">
        <f>'Business Drivers'!NJX341</f>
        <v>0</v>
      </c>
      <c r="NJY9">
        <f>'Business Drivers'!NJY341</f>
        <v>0</v>
      </c>
      <c r="NJZ9">
        <f>'Business Drivers'!NJZ341</f>
        <v>0</v>
      </c>
      <c r="NKA9">
        <f>'Business Drivers'!NKA341</f>
        <v>0</v>
      </c>
      <c r="NKB9">
        <f>'Business Drivers'!NKB341</f>
        <v>0</v>
      </c>
      <c r="NKC9">
        <f>'Business Drivers'!NKC341</f>
        <v>0</v>
      </c>
      <c r="NKD9">
        <f>'Business Drivers'!NKD341</f>
        <v>0</v>
      </c>
      <c r="NKE9">
        <f>'Business Drivers'!NKE341</f>
        <v>0</v>
      </c>
      <c r="NKF9">
        <f>'Business Drivers'!NKF341</f>
        <v>0</v>
      </c>
      <c r="NKG9">
        <f>'Business Drivers'!NKG341</f>
        <v>0</v>
      </c>
      <c r="NKH9">
        <f>'Business Drivers'!NKH341</f>
        <v>0</v>
      </c>
      <c r="NKI9">
        <f>'Business Drivers'!NKI341</f>
        <v>0</v>
      </c>
      <c r="NKJ9">
        <f>'Business Drivers'!NKJ341</f>
        <v>0</v>
      </c>
      <c r="NKK9">
        <f>'Business Drivers'!NKK341</f>
        <v>0</v>
      </c>
      <c r="NKL9">
        <f>'Business Drivers'!NKL341</f>
        <v>0</v>
      </c>
      <c r="NKM9">
        <f>'Business Drivers'!NKM341</f>
        <v>0</v>
      </c>
      <c r="NKN9">
        <f>'Business Drivers'!NKN341</f>
        <v>0</v>
      </c>
      <c r="NKO9">
        <f>'Business Drivers'!NKO341</f>
        <v>0</v>
      </c>
      <c r="NKP9">
        <f>'Business Drivers'!NKP341</f>
        <v>0</v>
      </c>
      <c r="NKQ9">
        <f>'Business Drivers'!NKQ341</f>
        <v>0</v>
      </c>
      <c r="NKR9">
        <f>'Business Drivers'!NKR341</f>
        <v>0</v>
      </c>
      <c r="NKS9">
        <f>'Business Drivers'!NKS341</f>
        <v>0</v>
      </c>
      <c r="NKT9">
        <f>'Business Drivers'!NKT341</f>
        <v>0</v>
      </c>
      <c r="NKU9">
        <f>'Business Drivers'!NKU341</f>
        <v>0</v>
      </c>
      <c r="NKV9">
        <f>'Business Drivers'!NKV341</f>
        <v>0</v>
      </c>
      <c r="NKW9">
        <f>'Business Drivers'!NKW341</f>
        <v>0</v>
      </c>
      <c r="NKX9">
        <f>'Business Drivers'!NKX341</f>
        <v>0</v>
      </c>
      <c r="NKY9">
        <f>'Business Drivers'!NKY341</f>
        <v>0</v>
      </c>
      <c r="NKZ9">
        <f>'Business Drivers'!NKZ341</f>
        <v>0</v>
      </c>
      <c r="NLA9">
        <f>'Business Drivers'!NLA341</f>
        <v>0</v>
      </c>
      <c r="NLB9">
        <f>'Business Drivers'!NLB341</f>
        <v>0</v>
      </c>
      <c r="NLC9">
        <f>'Business Drivers'!NLC341</f>
        <v>0</v>
      </c>
      <c r="NLD9">
        <f>'Business Drivers'!NLD341</f>
        <v>0</v>
      </c>
      <c r="NLE9">
        <f>'Business Drivers'!NLE341</f>
        <v>0</v>
      </c>
      <c r="NLF9">
        <f>'Business Drivers'!NLF341</f>
        <v>0</v>
      </c>
      <c r="NLG9">
        <f>'Business Drivers'!NLG341</f>
        <v>0</v>
      </c>
      <c r="NLH9">
        <f>'Business Drivers'!NLH341</f>
        <v>0</v>
      </c>
      <c r="NLI9">
        <f>'Business Drivers'!NLI341</f>
        <v>0</v>
      </c>
      <c r="NLJ9">
        <f>'Business Drivers'!NLJ341</f>
        <v>0</v>
      </c>
      <c r="NLK9">
        <f>'Business Drivers'!NLK341</f>
        <v>0</v>
      </c>
      <c r="NLL9">
        <f>'Business Drivers'!NLL341</f>
        <v>0</v>
      </c>
      <c r="NLM9">
        <f>'Business Drivers'!NLM341</f>
        <v>0</v>
      </c>
      <c r="NLN9">
        <f>'Business Drivers'!NLN341</f>
        <v>0</v>
      </c>
      <c r="NLO9">
        <f>'Business Drivers'!NLO341</f>
        <v>0</v>
      </c>
      <c r="NLP9">
        <f>'Business Drivers'!NLP341</f>
        <v>0</v>
      </c>
      <c r="NLQ9">
        <f>'Business Drivers'!NLQ341</f>
        <v>0</v>
      </c>
      <c r="NLR9">
        <f>'Business Drivers'!NLR341</f>
        <v>0</v>
      </c>
      <c r="NLS9">
        <f>'Business Drivers'!NLS341</f>
        <v>0</v>
      </c>
      <c r="NLT9">
        <f>'Business Drivers'!NLT341</f>
        <v>0</v>
      </c>
      <c r="NLU9">
        <f>'Business Drivers'!NLU341</f>
        <v>0</v>
      </c>
      <c r="NLV9">
        <f>'Business Drivers'!NLV341</f>
        <v>0</v>
      </c>
      <c r="NLW9">
        <f>'Business Drivers'!NLW341</f>
        <v>0</v>
      </c>
      <c r="NLX9">
        <f>'Business Drivers'!NLX341</f>
        <v>0</v>
      </c>
      <c r="NLY9">
        <f>'Business Drivers'!NLY341</f>
        <v>0</v>
      </c>
      <c r="NLZ9">
        <f>'Business Drivers'!NLZ341</f>
        <v>0</v>
      </c>
      <c r="NMA9">
        <f>'Business Drivers'!NMA341</f>
        <v>0</v>
      </c>
      <c r="NMB9">
        <f>'Business Drivers'!NMB341</f>
        <v>0</v>
      </c>
      <c r="NMC9">
        <f>'Business Drivers'!NMC341</f>
        <v>0</v>
      </c>
      <c r="NMD9">
        <f>'Business Drivers'!NMD341</f>
        <v>0</v>
      </c>
      <c r="NME9">
        <f>'Business Drivers'!NME341</f>
        <v>0</v>
      </c>
      <c r="NMF9">
        <f>'Business Drivers'!NMF341</f>
        <v>0</v>
      </c>
      <c r="NMG9">
        <f>'Business Drivers'!NMG341</f>
        <v>0</v>
      </c>
      <c r="NMH9">
        <f>'Business Drivers'!NMH341</f>
        <v>0</v>
      </c>
      <c r="NMI9">
        <f>'Business Drivers'!NMI341</f>
        <v>0</v>
      </c>
      <c r="NMJ9">
        <f>'Business Drivers'!NMJ341</f>
        <v>0</v>
      </c>
      <c r="NMK9">
        <f>'Business Drivers'!NMK341</f>
        <v>0</v>
      </c>
      <c r="NML9">
        <f>'Business Drivers'!NML341</f>
        <v>0</v>
      </c>
      <c r="NMM9">
        <f>'Business Drivers'!NMM341</f>
        <v>0</v>
      </c>
      <c r="NMN9">
        <f>'Business Drivers'!NMN341</f>
        <v>0</v>
      </c>
      <c r="NMO9">
        <f>'Business Drivers'!NMO341</f>
        <v>0</v>
      </c>
      <c r="NMP9">
        <f>'Business Drivers'!NMP341</f>
        <v>0</v>
      </c>
      <c r="NMQ9">
        <f>'Business Drivers'!NMQ341</f>
        <v>0</v>
      </c>
      <c r="NMR9">
        <f>'Business Drivers'!NMR341</f>
        <v>0</v>
      </c>
      <c r="NMS9">
        <f>'Business Drivers'!NMS341</f>
        <v>0</v>
      </c>
      <c r="NMT9">
        <f>'Business Drivers'!NMT341</f>
        <v>0</v>
      </c>
      <c r="NMU9">
        <f>'Business Drivers'!NMU341</f>
        <v>0</v>
      </c>
      <c r="NMV9">
        <f>'Business Drivers'!NMV341</f>
        <v>0</v>
      </c>
      <c r="NMW9">
        <f>'Business Drivers'!NMW341</f>
        <v>0</v>
      </c>
      <c r="NMX9">
        <f>'Business Drivers'!NMX341</f>
        <v>0</v>
      </c>
      <c r="NMY9">
        <f>'Business Drivers'!NMY341</f>
        <v>0</v>
      </c>
      <c r="NMZ9">
        <f>'Business Drivers'!NMZ341</f>
        <v>0</v>
      </c>
      <c r="NNA9">
        <f>'Business Drivers'!NNA341</f>
        <v>0</v>
      </c>
      <c r="NNB9">
        <f>'Business Drivers'!NNB341</f>
        <v>0</v>
      </c>
      <c r="NNC9">
        <f>'Business Drivers'!NNC341</f>
        <v>0</v>
      </c>
      <c r="NND9">
        <f>'Business Drivers'!NND341</f>
        <v>0</v>
      </c>
      <c r="NNE9">
        <f>'Business Drivers'!NNE341</f>
        <v>0</v>
      </c>
      <c r="NNF9">
        <f>'Business Drivers'!NNF341</f>
        <v>0</v>
      </c>
      <c r="NNG9">
        <f>'Business Drivers'!NNG341</f>
        <v>0</v>
      </c>
      <c r="NNH9">
        <f>'Business Drivers'!NNH341</f>
        <v>0</v>
      </c>
      <c r="NNI9">
        <f>'Business Drivers'!NNI341</f>
        <v>0</v>
      </c>
      <c r="NNJ9">
        <f>'Business Drivers'!NNJ341</f>
        <v>0</v>
      </c>
      <c r="NNK9">
        <f>'Business Drivers'!NNK341</f>
        <v>0</v>
      </c>
      <c r="NNL9">
        <f>'Business Drivers'!NNL341</f>
        <v>0</v>
      </c>
      <c r="NNM9">
        <f>'Business Drivers'!NNM341</f>
        <v>0</v>
      </c>
      <c r="NNN9">
        <f>'Business Drivers'!NNN341</f>
        <v>0</v>
      </c>
      <c r="NNO9">
        <f>'Business Drivers'!NNO341</f>
        <v>0</v>
      </c>
      <c r="NNP9">
        <f>'Business Drivers'!NNP341</f>
        <v>0</v>
      </c>
      <c r="NNQ9">
        <f>'Business Drivers'!NNQ341</f>
        <v>0</v>
      </c>
      <c r="NNR9">
        <f>'Business Drivers'!NNR341</f>
        <v>0</v>
      </c>
      <c r="NNS9">
        <f>'Business Drivers'!NNS341</f>
        <v>0</v>
      </c>
      <c r="NNT9">
        <f>'Business Drivers'!NNT341</f>
        <v>0</v>
      </c>
      <c r="NNU9">
        <f>'Business Drivers'!NNU341</f>
        <v>0</v>
      </c>
      <c r="NNV9">
        <f>'Business Drivers'!NNV341</f>
        <v>0</v>
      </c>
      <c r="NNW9">
        <f>'Business Drivers'!NNW341</f>
        <v>0</v>
      </c>
      <c r="NNX9">
        <f>'Business Drivers'!NNX341</f>
        <v>0</v>
      </c>
      <c r="NNY9">
        <f>'Business Drivers'!NNY341</f>
        <v>0</v>
      </c>
      <c r="NNZ9">
        <f>'Business Drivers'!NNZ341</f>
        <v>0</v>
      </c>
      <c r="NOA9">
        <f>'Business Drivers'!NOA341</f>
        <v>0</v>
      </c>
      <c r="NOB9">
        <f>'Business Drivers'!NOB341</f>
        <v>0</v>
      </c>
      <c r="NOC9">
        <f>'Business Drivers'!NOC341</f>
        <v>0</v>
      </c>
      <c r="NOD9">
        <f>'Business Drivers'!NOD341</f>
        <v>0</v>
      </c>
      <c r="NOE9">
        <f>'Business Drivers'!NOE341</f>
        <v>0</v>
      </c>
      <c r="NOF9">
        <f>'Business Drivers'!NOF341</f>
        <v>0</v>
      </c>
      <c r="NOG9">
        <f>'Business Drivers'!NOG341</f>
        <v>0</v>
      </c>
      <c r="NOH9">
        <f>'Business Drivers'!NOH341</f>
        <v>0</v>
      </c>
      <c r="NOI9">
        <f>'Business Drivers'!NOI341</f>
        <v>0</v>
      </c>
      <c r="NOJ9">
        <f>'Business Drivers'!NOJ341</f>
        <v>0</v>
      </c>
      <c r="NOK9">
        <f>'Business Drivers'!NOK341</f>
        <v>0</v>
      </c>
      <c r="NOL9">
        <f>'Business Drivers'!NOL341</f>
        <v>0</v>
      </c>
      <c r="NOM9">
        <f>'Business Drivers'!NOM341</f>
        <v>0</v>
      </c>
      <c r="NON9">
        <f>'Business Drivers'!NON341</f>
        <v>0</v>
      </c>
      <c r="NOO9">
        <f>'Business Drivers'!NOO341</f>
        <v>0</v>
      </c>
      <c r="NOP9">
        <f>'Business Drivers'!NOP341</f>
        <v>0</v>
      </c>
      <c r="NOQ9">
        <f>'Business Drivers'!NOQ341</f>
        <v>0</v>
      </c>
      <c r="NOR9">
        <f>'Business Drivers'!NOR341</f>
        <v>0</v>
      </c>
      <c r="NOS9">
        <f>'Business Drivers'!NOS341</f>
        <v>0</v>
      </c>
      <c r="NOT9">
        <f>'Business Drivers'!NOT341</f>
        <v>0</v>
      </c>
      <c r="NOU9">
        <f>'Business Drivers'!NOU341</f>
        <v>0</v>
      </c>
      <c r="NOV9">
        <f>'Business Drivers'!NOV341</f>
        <v>0</v>
      </c>
      <c r="NOW9">
        <f>'Business Drivers'!NOW341</f>
        <v>0</v>
      </c>
      <c r="NOX9">
        <f>'Business Drivers'!NOX341</f>
        <v>0</v>
      </c>
      <c r="NOY9">
        <f>'Business Drivers'!NOY341</f>
        <v>0</v>
      </c>
      <c r="NOZ9">
        <f>'Business Drivers'!NOZ341</f>
        <v>0</v>
      </c>
      <c r="NPA9">
        <f>'Business Drivers'!NPA341</f>
        <v>0</v>
      </c>
      <c r="NPB9">
        <f>'Business Drivers'!NPB341</f>
        <v>0</v>
      </c>
      <c r="NPC9">
        <f>'Business Drivers'!NPC341</f>
        <v>0</v>
      </c>
      <c r="NPD9">
        <f>'Business Drivers'!NPD341</f>
        <v>0</v>
      </c>
      <c r="NPE9">
        <f>'Business Drivers'!NPE341</f>
        <v>0</v>
      </c>
      <c r="NPF9">
        <f>'Business Drivers'!NPF341</f>
        <v>0</v>
      </c>
      <c r="NPG9">
        <f>'Business Drivers'!NPG341</f>
        <v>0</v>
      </c>
      <c r="NPH9">
        <f>'Business Drivers'!NPH341</f>
        <v>0</v>
      </c>
      <c r="NPI9">
        <f>'Business Drivers'!NPI341</f>
        <v>0</v>
      </c>
      <c r="NPJ9">
        <f>'Business Drivers'!NPJ341</f>
        <v>0</v>
      </c>
      <c r="NPK9">
        <f>'Business Drivers'!NPK341</f>
        <v>0</v>
      </c>
      <c r="NPL9">
        <f>'Business Drivers'!NPL341</f>
        <v>0</v>
      </c>
      <c r="NPM9">
        <f>'Business Drivers'!NPM341</f>
        <v>0</v>
      </c>
      <c r="NPN9">
        <f>'Business Drivers'!NPN341</f>
        <v>0</v>
      </c>
      <c r="NPO9">
        <f>'Business Drivers'!NPO341</f>
        <v>0</v>
      </c>
      <c r="NPP9">
        <f>'Business Drivers'!NPP341</f>
        <v>0</v>
      </c>
      <c r="NPQ9">
        <f>'Business Drivers'!NPQ341</f>
        <v>0</v>
      </c>
      <c r="NPR9">
        <f>'Business Drivers'!NPR341</f>
        <v>0</v>
      </c>
      <c r="NPS9">
        <f>'Business Drivers'!NPS341</f>
        <v>0</v>
      </c>
      <c r="NPT9">
        <f>'Business Drivers'!NPT341</f>
        <v>0</v>
      </c>
      <c r="NPU9">
        <f>'Business Drivers'!NPU341</f>
        <v>0</v>
      </c>
      <c r="NPV9">
        <f>'Business Drivers'!NPV341</f>
        <v>0</v>
      </c>
      <c r="NPW9">
        <f>'Business Drivers'!NPW341</f>
        <v>0</v>
      </c>
      <c r="NPX9">
        <f>'Business Drivers'!NPX341</f>
        <v>0</v>
      </c>
      <c r="NPY9">
        <f>'Business Drivers'!NPY341</f>
        <v>0</v>
      </c>
      <c r="NPZ9">
        <f>'Business Drivers'!NPZ341</f>
        <v>0</v>
      </c>
      <c r="NQA9">
        <f>'Business Drivers'!NQA341</f>
        <v>0</v>
      </c>
      <c r="NQB9">
        <f>'Business Drivers'!NQB341</f>
        <v>0</v>
      </c>
      <c r="NQC9">
        <f>'Business Drivers'!NQC341</f>
        <v>0</v>
      </c>
      <c r="NQD9">
        <f>'Business Drivers'!NQD341</f>
        <v>0</v>
      </c>
      <c r="NQE9">
        <f>'Business Drivers'!NQE341</f>
        <v>0</v>
      </c>
      <c r="NQF9">
        <f>'Business Drivers'!NQF341</f>
        <v>0</v>
      </c>
      <c r="NQG9">
        <f>'Business Drivers'!NQG341</f>
        <v>0</v>
      </c>
      <c r="NQH9">
        <f>'Business Drivers'!NQH341</f>
        <v>0</v>
      </c>
      <c r="NQI9">
        <f>'Business Drivers'!NQI341</f>
        <v>0</v>
      </c>
      <c r="NQJ9">
        <f>'Business Drivers'!NQJ341</f>
        <v>0</v>
      </c>
      <c r="NQK9">
        <f>'Business Drivers'!NQK341</f>
        <v>0</v>
      </c>
      <c r="NQL9">
        <f>'Business Drivers'!NQL341</f>
        <v>0</v>
      </c>
      <c r="NQM9">
        <f>'Business Drivers'!NQM341</f>
        <v>0</v>
      </c>
      <c r="NQN9">
        <f>'Business Drivers'!NQN341</f>
        <v>0</v>
      </c>
      <c r="NQO9">
        <f>'Business Drivers'!NQO341</f>
        <v>0</v>
      </c>
      <c r="NQP9">
        <f>'Business Drivers'!NQP341</f>
        <v>0</v>
      </c>
      <c r="NQQ9">
        <f>'Business Drivers'!NQQ341</f>
        <v>0</v>
      </c>
      <c r="NQR9">
        <f>'Business Drivers'!NQR341</f>
        <v>0</v>
      </c>
      <c r="NQS9">
        <f>'Business Drivers'!NQS341</f>
        <v>0</v>
      </c>
      <c r="NQT9">
        <f>'Business Drivers'!NQT341</f>
        <v>0</v>
      </c>
      <c r="NQU9">
        <f>'Business Drivers'!NQU341</f>
        <v>0</v>
      </c>
      <c r="NQV9">
        <f>'Business Drivers'!NQV341</f>
        <v>0</v>
      </c>
      <c r="NQW9">
        <f>'Business Drivers'!NQW341</f>
        <v>0</v>
      </c>
      <c r="NQX9">
        <f>'Business Drivers'!NQX341</f>
        <v>0</v>
      </c>
      <c r="NQY9">
        <f>'Business Drivers'!NQY341</f>
        <v>0</v>
      </c>
      <c r="NQZ9">
        <f>'Business Drivers'!NQZ341</f>
        <v>0</v>
      </c>
      <c r="NRA9">
        <f>'Business Drivers'!NRA341</f>
        <v>0</v>
      </c>
      <c r="NRB9">
        <f>'Business Drivers'!NRB341</f>
        <v>0</v>
      </c>
      <c r="NRC9">
        <f>'Business Drivers'!NRC341</f>
        <v>0</v>
      </c>
      <c r="NRD9">
        <f>'Business Drivers'!NRD341</f>
        <v>0</v>
      </c>
      <c r="NRE9">
        <f>'Business Drivers'!NRE341</f>
        <v>0</v>
      </c>
      <c r="NRF9">
        <f>'Business Drivers'!NRF341</f>
        <v>0</v>
      </c>
      <c r="NRG9">
        <f>'Business Drivers'!NRG341</f>
        <v>0</v>
      </c>
      <c r="NRH9">
        <f>'Business Drivers'!NRH341</f>
        <v>0</v>
      </c>
      <c r="NRI9">
        <f>'Business Drivers'!NRI341</f>
        <v>0</v>
      </c>
      <c r="NRJ9">
        <f>'Business Drivers'!NRJ341</f>
        <v>0</v>
      </c>
      <c r="NRK9">
        <f>'Business Drivers'!NRK341</f>
        <v>0</v>
      </c>
      <c r="NRL9">
        <f>'Business Drivers'!NRL341</f>
        <v>0</v>
      </c>
      <c r="NRM9">
        <f>'Business Drivers'!NRM341</f>
        <v>0</v>
      </c>
      <c r="NRN9">
        <f>'Business Drivers'!NRN341</f>
        <v>0</v>
      </c>
      <c r="NRO9">
        <f>'Business Drivers'!NRO341</f>
        <v>0</v>
      </c>
      <c r="NRP9">
        <f>'Business Drivers'!NRP341</f>
        <v>0</v>
      </c>
      <c r="NRQ9">
        <f>'Business Drivers'!NRQ341</f>
        <v>0</v>
      </c>
      <c r="NRR9">
        <f>'Business Drivers'!NRR341</f>
        <v>0</v>
      </c>
      <c r="NRS9">
        <f>'Business Drivers'!NRS341</f>
        <v>0</v>
      </c>
      <c r="NRT9">
        <f>'Business Drivers'!NRT341</f>
        <v>0</v>
      </c>
      <c r="NRU9">
        <f>'Business Drivers'!NRU341</f>
        <v>0</v>
      </c>
      <c r="NRV9">
        <f>'Business Drivers'!NRV341</f>
        <v>0</v>
      </c>
      <c r="NRW9">
        <f>'Business Drivers'!NRW341</f>
        <v>0</v>
      </c>
      <c r="NRX9">
        <f>'Business Drivers'!NRX341</f>
        <v>0</v>
      </c>
      <c r="NRY9">
        <f>'Business Drivers'!NRY341</f>
        <v>0</v>
      </c>
      <c r="NRZ9">
        <f>'Business Drivers'!NRZ341</f>
        <v>0</v>
      </c>
      <c r="NSA9">
        <f>'Business Drivers'!NSA341</f>
        <v>0</v>
      </c>
      <c r="NSB9">
        <f>'Business Drivers'!NSB341</f>
        <v>0</v>
      </c>
      <c r="NSC9">
        <f>'Business Drivers'!NSC341</f>
        <v>0</v>
      </c>
      <c r="NSD9">
        <f>'Business Drivers'!NSD341</f>
        <v>0</v>
      </c>
      <c r="NSE9">
        <f>'Business Drivers'!NSE341</f>
        <v>0</v>
      </c>
      <c r="NSF9">
        <f>'Business Drivers'!NSF341</f>
        <v>0</v>
      </c>
      <c r="NSG9">
        <f>'Business Drivers'!NSG341</f>
        <v>0</v>
      </c>
      <c r="NSH9">
        <f>'Business Drivers'!NSH341</f>
        <v>0</v>
      </c>
      <c r="NSI9">
        <f>'Business Drivers'!NSI341</f>
        <v>0</v>
      </c>
      <c r="NSJ9">
        <f>'Business Drivers'!NSJ341</f>
        <v>0</v>
      </c>
      <c r="NSK9">
        <f>'Business Drivers'!NSK341</f>
        <v>0</v>
      </c>
      <c r="NSL9">
        <f>'Business Drivers'!NSL341</f>
        <v>0</v>
      </c>
      <c r="NSM9">
        <f>'Business Drivers'!NSM341</f>
        <v>0</v>
      </c>
      <c r="NSN9">
        <f>'Business Drivers'!NSN341</f>
        <v>0</v>
      </c>
      <c r="NSO9">
        <f>'Business Drivers'!NSO341</f>
        <v>0</v>
      </c>
      <c r="NSP9">
        <f>'Business Drivers'!NSP341</f>
        <v>0</v>
      </c>
      <c r="NSQ9">
        <f>'Business Drivers'!NSQ341</f>
        <v>0</v>
      </c>
      <c r="NSR9">
        <f>'Business Drivers'!NSR341</f>
        <v>0</v>
      </c>
      <c r="NSS9">
        <f>'Business Drivers'!NSS341</f>
        <v>0</v>
      </c>
      <c r="NST9">
        <f>'Business Drivers'!NST341</f>
        <v>0</v>
      </c>
      <c r="NSU9">
        <f>'Business Drivers'!NSU341</f>
        <v>0</v>
      </c>
      <c r="NSV9">
        <f>'Business Drivers'!NSV341</f>
        <v>0</v>
      </c>
      <c r="NSW9">
        <f>'Business Drivers'!NSW341</f>
        <v>0</v>
      </c>
      <c r="NSX9">
        <f>'Business Drivers'!NSX341</f>
        <v>0</v>
      </c>
      <c r="NSY9">
        <f>'Business Drivers'!NSY341</f>
        <v>0</v>
      </c>
      <c r="NSZ9">
        <f>'Business Drivers'!NSZ341</f>
        <v>0</v>
      </c>
      <c r="NTA9">
        <f>'Business Drivers'!NTA341</f>
        <v>0</v>
      </c>
      <c r="NTB9">
        <f>'Business Drivers'!NTB341</f>
        <v>0</v>
      </c>
      <c r="NTC9">
        <f>'Business Drivers'!NTC341</f>
        <v>0</v>
      </c>
      <c r="NTD9">
        <f>'Business Drivers'!NTD341</f>
        <v>0</v>
      </c>
      <c r="NTE9">
        <f>'Business Drivers'!NTE341</f>
        <v>0</v>
      </c>
      <c r="NTF9">
        <f>'Business Drivers'!NTF341</f>
        <v>0</v>
      </c>
      <c r="NTG9">
        <f>'Business Drivers'!NTG341</f>
        <v>0</v>
      </c>
      <c r="NTH9">
        <f>'Business Drivers'!NTH341</f>
        <v>0</v>
      </c>
      <c r="NTI9">
        <f>'Business Drivers'!NTI341</f>
        <v>0</v>
      </c>
      <c r="NTJ9">
        <f>'Business Drivers'!NTJ341</f>
        <v>0</v>
      </c>
      <c r="NTK9">
        <f>'Business Drivers'!NTK341</f>
        <v>0</v>
      </c>
      <c r="NTL9">
        <f>'Business Drivers'!NTL341</f>
        <v>0</v>
      </c>
      <c r="NTM9">
        <f>'Business Drivers'!NTM341</f>
        <v>0</v>
      </c>
      <c r="NTN9">
        <f>'Business Drivers'!NTN341</f>
        <v>0</v>
      </c>
      <c r="NTO9">
        <f>'Business Drivers'!NTO341</f>
        <v>0</v>
      </c>
      <c r="NTP9">
        <f>'Business Drivers'!NTP341</f>
        <v>0</v>
      </c>
      <c r="NTQ9">
        <f>'Business Drivers'!NTQ341</f>
        <v>0</v>
      </c>
      <c r="NTR9">
        <f>'Business Drivers'!NTR341</f>
        <v>0</v>
      </c>
      <c r="NTS9">
        <f>'Business Drivers'!NTS341</f>
        <v>0</v>
      </c>
      <c r="NTT9">
        <f>'Business Drivers'!NTT341</f>
        <v>0</v>
      </c>
      <c r="NTU9">
        <f>'Business Drivers'!NTU341</f>
        <v>0</v>
      </c>
      <c r="NTV9">
        <f>'Business Drivers'!NTV341</f>
        <v>0</v>
      </c>
      <c r="NTW9">
        <f>'Business Drivers'!NTW341</f>
        <v>0</v>
      </c>
      <c r="NTX9">
        <f>'Business Drivers'!NTX341</f>
        <v>0</v>
      </c>
      <c r="NTY9">
        <f>'Business Drivers'!NTY341</f>
        <v>0</v>
      </c>
      <c r="NTZ9">
        <f>'Business Drivers'!NTZ341</f>
        <v>0</v>
      </c>
      <c r="NUA9">
        <f>'Business Drivers'!NUA341</f>
        <v>0</v>
      </c>
      <c r="NUB9">
        <f>'Business Drivers'!NUB341</f>
        <v>0</v>
      </c>
      <c r="NUC9">
        <f>'Business Drivers'!NUC341</f>
        <v>0</v>
      </c>
      <c r="NUD9">
        <f>'Business Drivers'!NUD341</f>
        <v>0</v>
      </c>
      <c r="NUE9">
        <f>'Business Drivers'!NUE341</f>
        <v>0</v>
      </c>
      <c r="NUF9">
        <f>'Business Drivers'!NUF341</f>
        <v>0</v>
      </c>
      <c r="NUG9">
        <f>'Business Drivers'!NUG341</f>
        <v>0</v>
      </c>
      <c r="NUH9">
        <f>'Business Drivers'!NUH341</f>
        <v>0</v>
      </c>
      <c r="NUI9">
        <f>'Business Drivers'!NUI341</f>
        <v>0</v>
      </c>
      <c r="NUJ9">
        <f>'Business Drivers'!NUJ341</f>
        <v>0</v>
      </c>
      <c r="NUK9">
        <f>'Business Drivers'!NUK341</f>
        <v>0</v>
      </c>
      <c r="NUL9">
        <f>'Business Drivers'!NUL341</f>
        <v>0</v>
      </c>
      <c r="NUM9">
        <f>'Business Drivers'!NUM341</f>
        <v>0</v>
      </c>
      <c r="NUN9">
        <f>'Business Drivers'!NUN341</f>
        <v>0</v>
      </c>
      <c r="NUO9">
        <f>'Business Drivers'!NUO341</f>
        <v>0</v>
      </c>
      <c r="NUP9">
        <f>'Business Drivers'!NUP341</f>
        <v>0</v>
      </c>
      <c r="NUQ9">
        <f>'Business Drivers'!NUQ341</f>
        <v>0</v>
      </c>
      <c r="NUR9">
        <f>'Business Drivers'!NUR341</f>
        <v>0</v>
      </c>
      <c r="NUS9">
        <f>'Business Drivers'!NUS341</f>
        <v>0</v>
      </c>
      <c r="NUT9">
        <f>'Business Drivers'!NUT341</f>
        <v>0</v>
      </c>
      <c r="NUU9">
        <f>'Business Drivers'!NUU341</f>
        <v>0</v>
      </c>
      <c r="NUV9">
        <f>'Business Drivers'!NUV341</f>
        <v>0</v>
      </c>
      <c r="NUW9">
        <f>'Business Drivers'!NUW341</f>
        <v>0</v>
      </c>
      <c r="NUX9">
        <f>'Business Drivers'!NUX341</f>
        <v>0</v>
      </c>
      <c r="NUY9">
        <f>'Business Drivers'!NUY341</f>
        <v>0</v>
      </c>
      <c r="NUZ9">
        <f>'Business Drivers'!NUZ341</f>
        <v>0</v>
      </c>
      <c r="NVA9">
        <f>'Business Drivers'!NVA341</f>
        <v>0</v>
      </c>
      <c r="NVB9">
        <f>'Business Drivers'!NVB341</f>
        <v>0</v>
      </c>
      <c r="NVC9">
        <f>'Business Drivers'!NVC341</f>
        <v>0</v>
      </c>
      <c r="NVD9">
        <f>'Business Drivers'!NVD341</f>
        <v>0</v>
      </c>
      <c r="NVE9">
        <f>'Business Drivers'!NVE341</f>
        <v>0</v>
      </c>
      <c r="NVF9">
        <f>'Business Drivers'!NVF341</f>
        <v>0</v>
      </c>
      <c r="NVG9">
        <f>'Business Drivers'!NVG341</f>
        <v>0</v>
      </c>
      <c r="NVH9">
        <f>'Business Drivers'!NVH341</f>
        <v>0</v>
      </c>
      <c r="NVI9">
        <f>'Business Drivers'!NVI341</f>
        <v>0</v>
      </c>
      <c r="NVJ9">
        <f>'Business Drivers'!NVJ341</f>
        <v>0</v>
      </c>
      <c r="NVK9">
        <f>'Business Drivers'!NVK341</f>
        <v>0</v>
      </c>
      <c r="NVL9">
        <f>'Business Drivers'!NVL341</f>
        <v>0</v>
      </c>
      <c r="NVM9">
        <f>'Business Drivers'!NVM341</f>
        <v>0</v>
      </c>
      <c r="NVN9">
        <f>'Business Drivers'!NVN341</f>
        <v>0</v>
      </c>
      <c r="NVO9">
        <f>'Business Drivers'!NVO341</f>
        <v>0</v>
      </c>
      <c r="NVP9">
        <f>'Business Drivers'!NVP341</f>
        <v>0</v>
      </c>
      <c r="NVQ9">
        <f>'Business Drivers'!NVQ341</f>
        <v>0</v>
      </c>
      <c r="NVR9">
        <f>'Business Drivers'!NVR341</f>
        <v>0</v>
      </c>
      <c r="NVS9">
        <f>'Business Drivers'!NVS341</f>
        <v>0</v>
      </c>
      <c r="NVT9">
        <f>'Business Drivers'!NVT341</f>
        <v>0</v>
      </c>
      <c r="NVU9">
        <f>'Business Drivers'!NVU341</f>
        <v>0</v>
      </c>
      <c r="NVV9">
        <f>'Business Drivers'!NVV341</f>
        <v>0</v>
      </c>
      <c r="NVW9">
        <f>'Business Drivers'!NVW341</f>
        <v>0</v>
      </c>
      <c r="NVX9">
        <f>'Business Drivers'!NVX341</f>
        <v>0</v>
      </c>
      <c r="NVY9">
        <f>'Business Drivers'!NVY341</f>
        <v>0</v>
      </c>
      <c r="NVZ9">
        <f>'Business Drivers'!NVZ341</f>
        <v>0</v>
      </c>
      <c r="NWA9">
        <f>'Business Drivers'!NWA341</f>
        <v>0</v>
      </c>
      <c r="NWB9">
        <f>'Business Drivers'!NWB341</f>
        <v>0</v>
      </c>
      <c r="NWC9">
        <f>'Business Drivers'!NWC341</f>
        <v>0</v>
      </c>
      <c r="NWD9">
        <f>'Business Drivers'!NWD341</f>
        <v>0</v>
      </c>
      <c r="NWE9">
        <f>'Business Drivers'!NWE341</f>
        <v>0</v>
      </c>
      <c r="NWF9">
        <f>'Business Drivers'!NWF341</f>
        <v>0</v>
      </c>
      <c r="NWG9">
        <f>'Business Drivers'!NWG341</f>
        <v>0</v>
      </c>
      <c r="NWH9">
        <f>'Business Drivers'!NWH341</f>
        <v>0</v>
      </c>
      <c r="NWI9">
        <f>'Business Drivers'!NWI341</f>
        <v>0</v>
      </c>
      <c r="NWJ9">
        <f>'Business Drivers'!NWJ341</f>
        <v>0</v>
      </c>
      <c r="NWK9">
        <f>'Business Drivers'!NWK341</f>
        <v>0</v>
      </c>
      <c r="NWL9">
        <f>'Business Drivers'!NWL341</f>
        <v>0</v>
      </c>
      <c r="NWM9">
        <f>'Business Drivers'!NWM341</f>
        <v>0</v>
      </c>
      <c r="NWN9">
        <f>'Business Drivers'!NWN341</f>
        <v>0</v>
      </c>
      <c r="NWO9">
        <f>'Business Drivers'!NWO341</f>
        <v>0</v>
      </c>
      <c r="NWP9">
        <f>'Business Drivers'!NWP341</f>
        <v>0</v>
      </c>
      <c r="NWQ9">
        <f>'Business Drivers'!NWQ341</f>
        <v>0</v>
      </c>
      <c r="NWR9">
        <f>'Business Drivers'!NWR341</f>
        <v>0</v>
      </c>
      <c r="NWS9">
        <f>'Business Drivers'!NWS341</f>
        <v>0</v>
      </c>
      <c r="NWT9">
        <f>'Business Drivers'!NWT341</f>
        <v>0</v>
      </c>
      <c r="NWU9">
        <f>'Business Drivers'!NWU341</f>
        <v>0</v>
      </c>
      <c r="NWV9">
        <f>'Business Drivers'!NWV341</f>
        <v>0</v>
      </c>
      <c r="NWW9">
        <f>'Business Drivers'!NWW341</f>
        <v>0</v>
      </c>
      <c r="NWX9">
        <f>'Business Drivers'!NWX341</f>
        <v>0</v>
      </c>
      <c r="NWY9">
        <f>'Business Drivers'!NWY341</f>
        <v>0</v>
      </c>
      <c r="NWZ9">
        <f>'Business Drivers'!NWZ341</f>
        <v>0</v>
      </c>
      <c r="NXA9">
        <f>'Business Drivers'!NXA341</f>
        <v>0</v>
      </c>
      <c r="NXB9">
        <f>'Business Drivers'!NXB341</f>
        <v>0</v>
      </c>
      <c r="NXC9">
        <f>'Business Drivers'!NXC341</f>
        <v>0</v>
      </c>
      <c r="NXD9">
        <f>'Business Drivers'!NXD341</f>
        <v>0</v>
      </c>
      <c r="NXE9">
        <f>'Business Drivers'!NXE341</f>
        <v>0</v>
      </c>
      <c r="NXF9">
        <f>'Business Drivers'!NXF341</f>
        <v>0</v>
      </c>
      <c r="NXG9">
        <f>'Business Drivers'!NXG341</f>
        <v>0</v>
      </c>
      <c r="NXH9">
        <f>'Business Drivers'!NXH341</f>
        <v>0</v>
      </c>
      <c r="NXI9">
        <f>'Business Drivers'!NXI341</f>
        <v>0</v>
      </c>
      <c r="NXJ9">
        <f>'Business Drivers'!NXJ341</f>
        <v>0</v>
      </c>
      <c r="NXK9">
        <f>'Business Drivers'!NXK341</f>
        <v>0</v>
      </c>
      <c r="NXL9">
        <f>'Business Drivers'!NXL341</f>
        <v>0</v>
      </c>
      <c r="NXM9">
        <f>'Business Drivers'!NXM341</f>
        <v>0</v>
      </c>
      <c r="NXN9">
        <f>'Business Drivers'!NXN341</f>
        <v>0</v>
      </c>
      <c r="NXO9">
        <f>'Business Drivers'!NXO341</f>
        <v>0</v>
      </c>
      <c r="NXP9">
        <f>'Business Drivers'!NXP341</f>
        <v>0</v>
      </c>
      <c r="NXQ9">
        <f>'Business Drivers'!NXQ341</f>
        <v>0</v>
      </c>
      <c r="NXR9">
        <f>'Business Drivers'!NXR341</f>
        <v>0</v>
      </c>
      <c r="NXS9">
        <f>'Business Drivers'!NXS341</f>
        <v>0</v>
      </c>
      <c r="NXT9">
        <f>'Business Drivers'!NXT341</f>
        <v>0</v>
      </c>
      <c r="NXU9">
        <f>'Business Drivers'!NXU341</f>
        <v>0</v>
      </c>
      <c r="NXV9">
        <f>'Business Drivers'!NXV341</f>
        <v>0</v>
      </c>
      <c r="NXW9">
        <f>'Business Drivers'!NXW341</f>
        <v>0</v>
      </c>
      <c r="NXX9">
        <f>'Business Drivers'!NXX341</f>
        <v>0</v>
      </c>
      <c r="NXY9">
        <f>'Business Drivers'!NXY341</f>
        <v>0</v>
      </c>
      <c r="NXZ9">
        <f>'Business Drivers'!NXZ341</f>
        <v>0</v>
      </c>
      <c r="NYA9">
        <f>'Business Drivers'!NYA341</f>
        <v>0</v>
      </c>
      <c r="NYB9">
        <f>'Business Drivers'!NYB341</f>
        <v>0</v>
      </c>
      <c r="NYC9">
        <f>'Business Drivers'!NYC341</f>
        <v>0</v>
      </c>
      <c r="NYD9">
        <f>'Business Drivers'!NYD341</f>
        <v>0</v>
      </c>
      <c r="NYE9">
        <f>'Business Drivers'!NYE341</f>
        <v>0</v>
      </c>
      <c r="NYF9">
        <f>'Business Drivers'!NYF341</f>
        <v>0</v>
      </c>
      <c r="NYG9">
        <f>'Business Drivers'!NYG341</f>
        <v>0</v>
      </c>
      <c r="NYH9">
        <f>'Business Drivers'!NYH341</f>
        <v>0</v>
      </c>
      <c r="NYI9">
        <f>'Business Drivers'!NYI341</f>
        <v>0</v>
      </c>
      <c r="NYJ9">
        <f>'Business Drivers'!NYJ341</f>
        <v>0</v>
      </c>
      <c r="NYK9">
        <f>'Business Drivers'!NYK341</f>
        <v>0</v>
      </c>
      <c r="NYL9">
        <f>'Business Drivers'!NYL341</f>
        <v>0</v>
      </c>
      <c r="NYM9">
        <f>'Business Drivers'!NYM341</f>
        <v>0</v>
      </c>
      <c r="NYN9">
        <f>'Business Drivers'!NYN341</f>
        <v>0</v>
      </c>
      <c r="NYO9">
        <f>'Business Drivers'!NYO341</f>
        <v>0</v>
      </c>
      <c r="NYP9">
        <f>'Business Drivers'!NYP341</f>
        <v>0</v>
      </c>
      <c r="NYQ9">
        <f>'Business Drivers'!NYQ341</f>
        <v>0</v>
      </c>
      <c r="NYR9">
        <f>'Business Drivers'!NYR341</f>
        <v>0</v>
      </c>
      <c r="NYS9">
        <f>'Business Drivers'!NYS341</f>
        <v>0</v>
      </c>
      <c r="NYT9">
        <f>'Business Drivers'!NYT341</f>
        <v>0</v>
      </c>
      <c r="NYU9">
        <f>'Business Drivers'!NYU341</f>
        <v>0</v>
      </c>
      <c r="NYV9">
        <f>'Business Drivers'!NYV341</f>
        <v>0</v>
      </c>
      <c r="NYW9">
        <f>'Business Drivers'!NYW341</f>
        <v>0</v>
      </c>
      <c r="NYX9">
        <f>'Business Drivers'!NYX341</f>
        <v>0</v>
      </c>
      <c r="NYY9">
        <f>'Business Drivers'!NYY341</f>
        <v>0</v>
      </c>
      <c r="NYZ9">
        <f>'Business Drivers'!NYZ341</f>
        <v>0</v>
      </c>
      <c r="NZA9">
        <f>'Business Drivers'!NZA341</f>
        <v>0</v>
      </c>
      <c r="NZB9">
        <f>'Business Drivers'!NZB341</f>
        <v>0</v>
      </c>
      <c r="NZC9">
        <f>'Business Drivers'!NZC341</f>
        <v>0</v>
      </c>
      <c r="NZD9">
        <f>'Business Drivers'!NZD341</f>
        <v>0</v>
      </c>
      <c r="NZE9">
        <f>'Business Drivers'!NZE341</f>
        <v>0</v>
      </c>
      <c r="NZF9">
        <f>'Business Drivers'!NZF341</f>
        <v>0</v>
      </c>
      <c r="NZG9">
        <f>'Business Drivers'!NZG341</f>
        <v>0</v>
      </c>
      <c r="NZH9">
        <f>'Business Drivers'!NZH341</f>
        <v>0</v>
      </c>
      <c r="NZI9">
        <f>'Business Drivers'!NZI341</f>
        <v>0</v>
      </c>
      <c r="NZJ9">
        <f>'Business Drivers'!NZJ341</f>
        <v>0</v>
      </c>
      <c r="NZK9">
        <f>'Business Drivers'!NZK341</f>
        <v>0</v>
      </c>
      <c r="NZL9">
        <f>'Business Drivers'!NZL341</f>
        <v>0</v>
      </c>
      <c r="NZM9">
        <f>'Business Drivers'!NZM341</f>
        <v>0</v>
      </c>
      <c r="NZN9">
        <f>'Business Drivers'!NZN341</f>
        <v>0</v>
      </c>
      <c r="NZO9">
        <f>'Business Drivers'!NZO341</f>
        <v>0</v>
      </c>
      <c r="NZP9">
        <f>'Business Drivers'!NZP341</f>
        <v>0</v>
      </c>
      <c r="NZQ9">
        <f>'Business Drivers'!NZQ341</f>
        <v>0</v>
      </c>
      <c r="NZR9">
        <f>'Business Drivers'!NZR341</f>
        <v>0</v>
      </c>
      <c r="NZS9">
        <f>'Business Drivers'!NZS341</f>
        <v>0</v>
      </c>
      <c r="NZT9">
        <f>'Business Drivers'!NZT341</f>
        <v>0</v>
      </c>
      <c r="NZU9">
        <f>'Business Drivers'!NZU341</f>
        <v>0</v>
      </c>
      <c r="NZV9">
        <f>'Business Drivers'!NZV341</f>
        <v>0</v>
      </c>
      <c r="NZW9">
        <f>'Business Drivers'!NZW341</f>
        <v>0</v>
      </c>
      <c r="NZX9">
        <f>'Business Drivers'!NZX341</f>
        <v>0</v>
      </c>
      <c r="NZY9">
        <f>'Business Drivers'!NZY341</f>
        <v>0</v>
      </c>
      <c r="NZZ9">
        <f>'Business Drivers'!NZZ341</f>
        <v>0</v>
      </c>
      <c r="OAA9">
        <f>'Business Drivers'!OAA341</f>
        <v>0</v>
      </c>
      <c r="OAB9">
        <f>'Business Drivers'!OAB341</f>
        <v>0</v>
      </c>
      <c r="OAC9">
        <f>'Business Drivers'!OAC341</f>
        <v>0</v>
      </c>
      <c r="OAD9">
        <f>'Business Drivers'!OAD341</f>
        <v>0</v>
      </c>
      <c r="OAE9">
        <f>'Business Drivers'!OAE341</f>
        <v>0</v>
      </c>
      <c r="OAF9">
        <f>'Business Drivers'!OAF341</f>
        <v>0</v>
      </c>
      <c r="OAG9">
        <f>'Business Drivers'!OAG341</f>
        <v>0</v>
      </c>
      <c r="OAH9">
        <f>'Business Drivers'!OAH341</f>
        <v>0</v>
      </c>
      <c r="OAI9">
        <f>'Business Drivers'!OAI341</f>
        <v>0</v>
      </c>
      <c r="OAJ9">
        <f>'Business Drivers'!OAJ341</f>
        <v>0</v>
      </c>
      <c r="OAK9">
        <f>'Business Drivers'!OAK341</f>
        <v>0</v>
      </c>
      <c r="OAL9">
        <f>'Business Drivers'!OAL341</f>
        <v>0</v>
      </c>
      <c r="OAM9">
        <f>'Business Drivers'!OAM341</f>
        <v>0</v>
      </c>
      <c r="OAN9">
        <f>'Business Drivers'!OAN341</f>
        <v>0</v>
      </c>
      <c r="OAO9">
        <f>'Business Drivers'!OAO341</f>
        <v>0</v>
      </c>
      <c r="OAP9">
        <f>'Business Drivers'!OAP341</f>
        <v>0</v>
      </c>
      <c r="OAQ9">
        <f>'Business Drivers'!OAQ341</f>
        <v>0</v>
      </c>
      <c r="OAR9">
        <f>'Business Drivers'!OAR341</f>
        <v>0</v>
      </c>
      <c r="OAS9">
        <f>'Business Drivers'!OAS341</f>
        <v>0</v>
      </c>
      <c r="OAT9">
        <f>'Business Drivers'!OAT341</f>
        <v>0</v>
      </c>
      <c r="OAU9">
        <f>'Business Drivers'!OAU341</f>
        <v>0</v>
      </c>
      <c r="OAV9">
        <f>'Business Drivers'!OAV341</f>
        <v>0</v>
      </c>
      <c r="OAW9">
        <f>'Business Drivers'!OAW341</f>
        <v>0</v>
      </c>
      <c r="OAX9">
        <f>'Business Drivers'!OAX341</f>
        <v>0</v>
      </c>
      <c r="OAY9">
        <f>'Business Drivers'!OAY341</f>
        <v>0</v>
      </c>
      <c r="OAZ9">
        <f>'Business Drivers'!OAZ341</f>
        <v>0</v>
      </c>
      <c r="OBA9">
        <f>'Business Drivers'!OBA341</f>
        <v>0</v>
      </c>
      <c r="OBB9">
        <f>'Business Drivers'!OBB341</f>
        <v>0</v>
      </c>
      <c r="OBC9">
        <f>'Business Drivers'!OBC341</f>
        <v>0</v>
      </c>
      <c r="OBD9">
        <f>'Business Drivers'!OBD341</f>
        <v>0</v>
      </c>
      <c r="OBE9">
        <f>'Business Drivers'!OBE341</f>
        <v>0</v>
      </c>
      <c r="OBF9">
        <f>'Business Drivers'!OBF341</f>
        <v>0</v>
      </c>
      <c r="OBG9">
        <f>'Business Drivers'!OBG341</f>
        <v>0</v>
      </c>
      <c r="OBH9">
        <f>'Business Drivers'!OBH341</f>
        <v>0</v>
      </c>
      <c r="OBI9">
        <f>'Business Drivers'!OBI341</f>
        <v>0</v>
      </c>
      <c r="OBJ9">
        <f>'Business Drivers'!OBJ341</f>
        <v>0</v>
      </c>
      <c r="OBK9">
        <f>'Business Drivers'!OBK341</f>
        <v>0</v>
      </c>
      <c r="OBL9">
        <f>'Business Drivers'!OBL341</f>
        <v>0</v>
      </c>
      <c r="OBM9">
        <f>'Business Drivers'!OBM341</f>
        <v>0</v>
      </c>
      <c r="OBN9">
        <f>'Business Drivers'!OBN341</f>
        <v>0</v>
      </c>
      <c r="OBO9">
        <f>'Business Drivers'!OBO341</f>
        <v>0</v>
      </c>
      <c r="OBP9">
        <f>'Business Drivers'!OBP341</f>
        <v>0</v>
      </c>
      <c r="OBQ9">
        <f>'Business Drivers'!OBQ341</f>
        <v>0</v>
      </c>
      <c r="OBR9">
        <f>'Business Drivers'!OBR341</f>
        <v>0</v>
      </c>
      <c r="OBS9">
        <f>'Business Drivers'!OBS341</f>
        <v>0</v>
      </c>
      <c r="OBT9">
        <f>'Business Drivers'!OBT341</f>
        <v>0</v>
      </c>
      <c r="OBU9">
        <f>'Business Drivers'!OBU341</f>
        <v>0</v>
      </c>
      <c r="OBV9">
        <f>'Business Drivers'!OBV341</f>
        <v>0</v>
      </c>
      <c r="OBW9">
        <f>'Business Drivers'!OBW341</f>
        <v>0</v>
      </c>
      <c r="OBX9">
        <f>'Business Drivers'!OBX341</f>
        <v>0</v>
      </c>
      <c r="OBY9">
        <f>'Business Drivers'!OBY341</f>
        <v>0</v>
      </c>
      <c r="OBZ9">
        <f>'Business Drivers'!OBZ341</f>
        <v>0</v>
      </c>
      <c r="OCA9">
        <f>'Business Drivers'!OCA341</f>
        <v>0</v>
      </c>
      <c r="OCB9">
        <f>'Business Drivers'!OCB341</f>
        <v>0</v>
      </c>
      <c r="OCC9">
        <f>'Business Drivers'!OCC341</f>
        <v>0</v>
      </c>
      <c r="OCD9">
        <f>'Business Drivers'!OCD341</f>
        <v>0</v>
      </c>
      <c r="OCE9">
        <f>'Business Drivers'!OCE341</f>
        <v>0</v>
      </c>
      <c r="OCF9">
        <f>'Business Drivers'!OCF341</f>
        <v>0</v>
      </c>
      <c r="OCG9">
        <f>'Business Drivers'!OCG341</f>
        <v>0</v>
      </c>
      <c r="OCH9">
        <f>'Business Drivers'!OCH341</f>
        <v>0</v>
      </c>
      <c r="OCI9">
        <f>'Business Drivers'!OCI341</f>
        <v>0</v>
      </c>
      <c r="OCJ9">
        <f>'Business Drivers'!OCJ341</f>
        <v>0</v>
      </c>
      <c r="OCK9">
        <f>'Business Drivers'!OCK341</f>
        <v>0</v>
      </c>
      <c r="OCL9">
        <f>'Business Drivers'!OCL341</f>
        <v>0</v>
      </c>
      <c r="OCM9">
        <f>'Business Drivers'!OCM341</f>
        <v>0</v>
      </c>
      <c r="OCN9">
        <f>'Business Drivers'!OCN341</f>
        <v>0</v>
      </c>
      <c r="OCO9">
        <f>'Business Drivers'!OCO341</f>
        <v>0</v>
      </c>
      <c r="OCP9">
        <f>'Business Drivers'!OCP341</f>
        <v>0</v>
      </c>
      <c r="OCQ9">
        <f>'Business Drivers'!OCQ341</f>
        <v>0</v>
      </c>
      <c r="OCR9">
        <f>'Business Drivers'!OCR341</f>
        <v>0</v>
      </c>
      <c r="OCS9">
        <f>'Business Drivers'!OCS341</f>
        <v>0</v>
      </c>
      <c r="OCT9">
        <f>'Business Drivers'!OCT341</f>
        <v>0</v>
      </c>
      <c r="OCU9">
        <f>'Business Drivers'!OCU341</f>
        <v>0</v>
      </c>
      <c r="OCV9">
        <f>'Business Drivers'!OCV341</f>
        <v>0</v>
      </c>
      <c r="OCW9">
        <f>'Business Drivers'!OCW341</f>
        <v>0</v>
      </c>
      <c r="OCX9">
        <f>'Business Drivers'!OCX341</f>
        <v>0</v>
      </c>
      <c r="OCY9">
        <f>'Business Drivers'!OCY341</f>
        <v>0</v>
      </c>
      <c r="OCZ9">
        <f>'Business Drivers'!OCZ341</f>
        <v>0</v>
      </c>
      <c r="ODA9">
        <f>'Business Drivers'!ODA341</f>
        <v>0</v>
      </c>
      <c r="ODB9">
        <f>'Business Drivers'!ODB341</f>
        <v>0</v>
      </c>
      <c r="ODC9">
        <f>'Business Drivers'!ODC341</f>
        <v>0</v>
      </c>
      <c r="ODD9">
        <f>'Business Drivers'!ODD341</f>
        <v>0</v>
      </c>
      <c r="ODE9">
        <f>'Business Drivers'!ODE341</f>
        <v>0</v>
      </c>
      <c r="ODF9">
        <f>'Business Drivers'!ODF341</f>
        <v>0</v>
      </c>
      <c r="ODG9">
        <f>'Business Drivers'!ODG341</f>
        <v>0</v>
      </c>
      <c r="ODH9">
        <f>'Business Drivers'!ODH341</f>
        <v>0</v>
      </c>
      <c r="ODI9">
        <f>'Business Drivers'!ODI341</f>
        <v>0</v>
      </c>
      <c r="ODJ9">
        <f>'Business Drivers'!ODJ341</f>
        <v>0</v>
      </c>
      <c r="ODK9">
        <f>'Business Drivers'!ODK341</f>
        <v>0</v>
      </c>
      <c r="ODL9">
        <f>'Business Drivers'!ODL341</f>
        <v>0</v>
      </c>
      <c r="ODM9">
        <f>'Business Drivers'!ODM341</f>
        <v>0</v>
      </c>
      <c r="ODN9">
        <f>'Business Drivers'!ODN341</f>
        <v>0</v>
      </c>
      <c r="ODO9">
        <f>'Business Drivers'!ODO341</f>
        <v>0</v>
      </c>
      <c r="ODP9">
        <f>'Business Drivers'!ODP341</f>
        <v>0</v>
      </c>
      <c r="ODQ9">
        <f>'Business Drivers'!ODQ341</f>
        <v>0</v>
      </c>
      <c r="ODR9">
        <f>'Business Drivers'!ODR341</f>
        <v>0</v>
      </c>
      <c r="ODS9">
        <f>'Business Drivers'!ODS341</f>
        <v>0</v>
      </c>
      <c r="ODT9">
        <f>'Business Drivers'!ODT341</f>
        <v>0</v>
      </c>
      <c r="ODU9">
        <f>'Business Drivers'!ODU341</f>
        <v>0</v>
      </c>
      <c r="ODV9">
        <f>'Business Drivers'!ODV341</f>
        <v>0</v>
      </c>
      <c r="ODW9">
        <f>'Business Drivers'!ODW341</f>
        <v>0</v>
      </c>
      <c r="ODX9">
        <f>'Business Drivers'!ODX341</f>
        <v>0</v>
      </c>
      <c r="ODY9">
        <f>'Business Drivers'!ODY341</f>
        <v>0</v>
      </c>
      <c r="ODZ9">
        <f>'Business Drivers'!ODZ341</f>
        <v>0</v>
      </c>
      <c r="OEA9">
        <f>'Business Drivers'!OEA341</f>
        <v>0</v>
      </c>
      <c r="OEB9">
        <f>'Business Drivers'!OEB341</f>
        <v>0</v>
      </c>
      <c r="OEC9">
        <f>'Business Drivers'!OEC341</f>
        <v>0</v>
      </c>
      <c r="OED9">
        <f>'Business Drivers'!OED341</f>
        <v>0</v>
      </c>
      <c r="OEE9">
        <f>'Business Drivers'!OEE341</f>
        <v>0</v>
      </c>
      <c r="OEF9">
        <f>'Business Drivers'!OEF341</f>
        <v>0</v>
      </c>
      <c r="OEG9">
        <f>'Business Drivers'!OEG341</f>
        <v>0</v>
      </c>
      <c r="OEH9">
        <f>'Business Drivers'!OEH341</f>
        <v>0</v>
      </c>
      <c r="OEI9">
        <f>'Business Drivers'!OEI341</f>
        <v>0</v>
      </c>
      <c r="OEJ9">
        <f>'Business Drivers'!OEJ341</f>
        <v>0</v>
      </c>
      <c r="OEK9">
        <f>'Business Drivers'!OEK341</f>
        <v>0</v>
      </c>
      <c r="OEL9">
        <f>'Business Drivers'!OEL341</f>
        <v>0</v>
      </c>
      <c r="OEM9">
        <f>'Business Drivers'!OEM341</f>
        <v>0</v>
      </c>
      <c r="OEN9">
        <f>'Business Drivers'!OEN341</f>
        <v>0</v>
      </c>
      <c r="OEO9">
        <f>'Business Drivers'!OEO341</f>
        <v>0</v>
      </c>
      <c r="OEP9">
        <f>'Business Drivers'!OEP341</f>
        <v>0</v>
      </c>
      <c r="OEQ9">
        <f>'Business Drivers'!OEQ341</f>
        <v>0</v>
      </c>
      <c r="OER9">
        <f>'Business Drivers'!OER341</f>
        <v>0</v>
      </c>
      <c r="OES9">
        <f>'Business Drivers'!OES341</f>
        <v>0</v>
      </c>
      <c r="OET9">
        <f>'Business Drivers'!OET341</f>
        <v>0</v>
      </c>
      <c r="OEU9">
        <f>'Business Drivers'!OEU341</f>
        <v>0</v>
      </c>
      <c r="OEV9">
        <f>'Business Drivers'!OEV341</f>
        <v>0</v>
      </c>
      <c r="OEW9">
        <f>'Business Drivers'!OEW341</f>
        <v>0</v>
      </c>
      <c r="OEX9">
        <f>'Business Drivers'!OEX341</f>
        <v>0</v>
      </c>
      <c r="OEY9">
        <f>'Business Drivers'!OEY341</f>
        <v>0</v>
      </c>
      <c r="OEZ9">
        <f>'Business Drivers'!OEZ341</f>
        <v>0</v>
      </c>
      <c r="OFA9">
        <f>'Business Drivers'!OFA341</f>
        <v>0</v>
      </c>
      <c r="OFB9">
        <f>'Business Drivers'!OFB341</f>
        <v>0</v>
      </c>
      <c r="OFC9">
        <f>'Business Drivers'!OFC341</f>
        <v>0</v>
      </c>
      <c r="OFD9">
        <f>'Business Drivers'!OFD341</f>
        <v>0</v>
      </c>
      <c r="OFE9">
        <f>'Business Drivers'!OFE341</f>
        <v>0</v>
      </c>
      <c r="OFF9">
        <f>'Business Drivers'!OFF341</f>
        <v>0</v>
      </c>
      <c r="OFG9">
        <f>'Business Drivers'!OFG341</f>
        <v>0</v>
      </c>
      <c r="OFH9">
        <f>'Business Drivers'!OFH341</f>
        <v>0</v>
      </c>
      <c r="OFI9">
        <f>'Business Drivers'!OFI341</f>
        <v>0</v>
      </c>
      <c r="OFJ9">
        <f>'Business Drivers'!OFJ341</f>
        <v>0</v>
      </c>
      <c r="OFK9">
        <f>'Business Drivers'!OFK341</f>
        <v>0</v>
      </c>
      <c r="OFL9">
        <f>'Business Drivers'!OFL341</f>
        <v>0</v>
      </c>
      <c r="OFM9">
        <f>'Business Drivers'!OFM341</f>
        <v>0</v>
      </c>
      <c r="OFN9">
        <f>'Business Drivers'!OFN341</f>
        <v>0</v>
      </c>
      <c r="OFO9">
        <f>'Business Drivers'!OFO341</f>
        <v>0</v>
      </c>
      <c r="OFP9">
        <f>'Business Drivers'!OFP341</f>
        <v>0</v>
      </c>
      <c r="OFQ9">
        <f>'Business Drivers'!OFQ341</f>
        <v>0</v>
      </c>
      <c r="OFR9">
        <f>'Business Drivers'!OFR341</f>
        <v>0</v>
      </c>
      <c r="OFS9">
        <f>'Business Drivers'!OFS341</f>
        <v>0</v>
      </c>
      <c r="OFT9">
        <f>'Business Drivers'!OFT341</f>
        <v>0</v>
      </c>
      <c r="OFU9">
        <f>'Business Drivers'!OFU341</f>
        <v>0</v>
      </c>
      <c r="OFV9">
        <f>'Business Drivers'!OFV341</f>
        <v>0</v>
      </c>
      <c r="OFW9">
        <f>'Business Drivers'!OFW341</f>
        <v>0</v>
      </c>
      <c r="OFX9">
        <f>'Business Drivers'!OFX341</f>
        <v>0</v>
      </c>
      <c r="OFY9">
        <f>'Business Drivers'!OFY341</f>
        <v>0</v>
      </c>
      <c r="OFZ9">
        <f>'Business Drivers'!OFZ341</f>
        <v>0</v>
      </c>
      <c r="OGA9">
        <f>'Business Drivers'!OGA341</f>
        <v>0</v>
      </c>
      <c r="OGB9">
        <f>'Business Drivers'!OGB341</f>
        <v>0</v>
      </c>
      <c r="OGC9">
        <f>'Business Drivers'!OGC341</f>
        <v>0</v>
      </c>
      <c r="OGD9">
        <f>'Business Drivers'!OGD341</f>
        <v>0</v>
      </c>
      <c r="OGE9">
        <f>'Business Drivers'!OGE341</f>
        <v>0</v>
      </c>
      <c r="OGF9">
        <f>'Business Drivers'!OGF341</f>
        <v>0</v>
      </c>
      <c r="OGG9">
        <f>'Business Drivers'!OGG341</f>
        <v>0</v>
      </c>
      <c r="OGH9">
        <f>'Business Drivers'!OGH341</f>
        <v>0</v>
      </c>
      <c r="OGI9">
        <f>'Business Drivers'!OGI341</f>
        <v>0</v>
      </c>
      <c r="OGJ9">
        <f>'Business Drivers'!OGJ341</f>
        <v>0</v>
      </c>
      <c r="OGK9">
        <f>'Business Drivers'!OGK341</f>
        <v>0</v>
      </c>
      <c r="OGL9">
        <f>'Business Drivers'!OGL341</f>
        <v>0</v>
      </c>
      <c r="OGM9">
        <f>'Business Drivers'!OGM341</f>
        <v>0</v>
      </c>
      <c r="OGN9">
        <f>'Business Drivers'!OGN341</f>
        <v>0</v>
      </c>
      <c r="OGO9">
        <f>'Business Drivers'!OGO341</f>
        <v>0</v>
      </c>
      <c r="OGP9">
        <f>'Business Drivers'!OGP341</f>
        <v>0</v>
      </c>
      <c r="OGQ9">
        <f>'Business Drivers'!OGQ341</f>
        <v>0</v>
      </c>
      <c r="OGR9">
        <f>'Business Drivers'!OGR341</f>
        <v>0</v>
      </c>
      <c r="OGS9">
        <f>'Business Drivers'!OGS341</f>
        <v>0</v>
      </c>
      <c r="OGT9">
        <f>'Business Drivers'!OGT341</f>
        <v>0</v>
      </c>
      <c r="OGU9">
        <f>'Business Drivers'!OGU341</f>
        <v>0</v>
      </c>
      <c r="OGV9">
        <f>'Business Drivers'!OGV341</f>
        <v>0</v>
      </c>
      <c r="OGW9">
        <f>'Business Drivers'!OGW341</f>
        <v>0</v>
      </c>
      <c r="OGX9">
        <f>'Business Drivers'!OGX341</f>
        <v>0</v>
      </c>
      <c r="OGY9">
        <f>'Business Drivers'!OGY341</f>
        <v>0</v>
      </c>
      <c r="OGZ9">
        <f>'Business Drivers'!OGZ341</f>
        <v>0</v>
      </c>
      <c r="OHA9">
        <f>'Business Drivers'!OHA341</f>
        <v>0</v>
      </c>
      <c r="OHB9">
        <f>'Business Drivers'!OHB341</f>
        <v>0</v>
      </c>
      <c r="OHC9">
        <f>'Business Drivers'!OHC341</f>
        <v>0</v>
      </c>
      <c r="OHD9">
        <f>'Business Drivers'!OHD341</f>
        <v>0</v>
      </c>
      <c r="OHE9">
        <f>'Business Drivers'!OHE341</f>
        <v>0</v>
      </c>
      <c r="OHF9">
        <f>'Business Drivers'!OHF341</f>
        <v>0</v>
      </c>
      <c r="OHG9">
        <f>'Business Drivers'!OHG341</f>
        <v>0</v>
      </c>
      <c r="OHH9">
        <f>'Business Drivers'!OHH341</f>
        <v>0</v>
      </c>
      <c r="OHI9">
        <f>'Business Drivers'!OHI341</f>
        <v>0</v>
      </c>
      <c r="OHJ9">
        <f>'Business Drivers'!OHJ341</f>
        <v>0</v>
      </c>
      <c r="OHK9">
        <f>'Business Drivers'!OHK341</f>
        <v>0</v>
      </c>
      <c r="OHL9">
        <f>'Business Drivers'!OHL341</f>
        <v>0</v>
      </c>
      <c r="OHM9">
        <f>'Business Drivers'!OHM341</f>
        <v>0</v>
      </c>
      <c r="OHN9">
        <f>'Business Drivers'!OHN341</f>
        <v>0</v>
      </c>
      <c r="OHO9">
        <f>'Business Drivers'!OHO341</f>
        <v>0</v>
      </c>
      <c r="OHP9">
        <f>'Business Drivers'!OHP341</f>
        <v>0</v>
      </c>
      <c r="OHQ9">
        <f>'Business Drivers'!OHQ341</f>
        <v>0</v>
      </c>
      <c r="OHR9">
        <f>'Business Drivers'!OHR341</f>
        <v>0</v>
      </c>
      <c r="OHS9">
        <f>'Business Drivers'!OHS341</f>
        <v>0</v>
      </c>
      <c r="OHT9">
        <f>'Business Drivers'!OHT341</f>
        <v>0</v>
      </c>
      <c r="OHU9">
        <f>'Business Drivers'!OHU341</f>
        <v>0</v>
      </c>
      <c r="OHV9">
        <f>'Business Drivers'!OHV341</f>
        <v>0</v>
      </c>
      <c r="OHW9">
        <f>'Business Drivers'!OHW341</f>
        <v>0</v>
      </c>
      <c r="OHX9">
        <f>'Business Drivers'!OHX341</f>
        <v>0</v>
      </c>
      <c r="OHY9">
        <f>'Business Drivers'!OHY341</f>
        <v>0</v>
      </c>
      <c r="OHZ9">
        <f>'Business Drivers'!OHZ341</f>
        <v>0</v>
      </c>
      <c r="OIA9">
        <f>'Business Drivers'!OIA341</f>
        <v>0</v>
      </c>
      <c r="OIB9">
        <f>'Business Drivers'!OIB341</f>
        <v>0</v>
      </c>
      <c r="OIC9">
        <f>'Business Drivers'!OIC341</f>
        <v>0</v>
      </c>
      <c r="OID9">
        <f>'Business Drivers'!OID341</f>
        <v>0</v>
      </c>
      <c r="OIE9">
        <f>'Business Drivers'!OIE341</f>
        <v>0</v>
      </c>
      <c r="OIF9">
        <f>'Business Drivers'!OIF341</f>
        <v>0</v>
      </c>
      <c r="OIG9">
        <f>'Business Drivers'!OIG341</f>
        <v>0</v>
      </c>
      <c r="OIH9">
        <f>'Business Drivers'!OIH341</f>
        <v>0</v>
      </c>
      <c r="OII9">
        <f>'Business Drivers'!OII341</f>
        <v>0</v>
      </c>
      <c r="OIJ9">
        <f>'Business Drivers'!OIJ341</f>
        <v>0</v>
      </c>
      <c r="OIK9">
        <f>'Business Drivers'!OIK341</f>
        <v>0</v>
      </c>
      <c r="OIL9">
        <f>'Business Drivers'!OIL341</f>
        <v>0</v>
      </c>
      <c r="OIM9">
        <f>'Business Drivers'!OIM341</f>
        <v>0</v>
      </c>
      <c r="OIN9">
        <f>'Business Drivers'!OIN341</f>
        <v>0</v>
      </c>
      <c r="OIO9">
        <f>'Business Drivers'!OIO341</f>
        <v>0</v>
      </c>
      <c r="OIP9">
        <f>'Business Drivers'!OIP341</f>
        <v>0</v>
      </c>
      <c r="OIQ9">
        <f>'Business Drivers'!OIQ341</f>
        <v>0</v>
      </c>
      <c r="OIR9">
        <f>'Business Drivers'!OIR341</f>
        <v>0</v>
      </c>
      <c r="OIS9">
        <f>'Business Drivers'!OIS341</f>
        <v>0</v>
      </c>
      <c r="OIT9">
        <f>'Business Drivers'!OIT341</f>
        <v>0</v>
      </c>
      <c r="OIU9">
        <f>'Business Drivers'!OIU341</f>
        <v>0</v>
      </c>
      <c r="OIV9">
        <f>'Business Drivers'!OIV341</f>
        <v>0</v>
      </c>
      <c r="OIW9">
        <f>'Business Drivers'!OIW341</f>
        <v>0</v>
      </c>
      <c r="OIX9">
        <f>'Business Drivers'!OIX341</f>
        <v>0</v>
      </c>
      <c r="OIY9">
        <f>'Business Drivers'!OIY341</f>
        <v>0</v>
      </c>
      <c r="OIZ9">
        <f>'Business Drivers'!OIZ341</f>
        <v>0</v>
      </c>
      <c r="OJA9">
        <f>'Business Drivers'!OJA341</f>
        <v>0</v>
      </c>
      <c r="OJB9">
        <f>'Business Drivers'!OJB341</f>
        <v>0</v>
      </c>
      <c r="OJC9">
        <f>'Business Drivers'!OJC341</f>
        <v>0</v>
      </c>
      <c r="OJD9">
        <f>'Business Drivers'!OJD341</f>
        <v>0</v>
      </c>
      <c r="OJE9">
        <f>'Business Drivers'!OJE341</f>
        <v>0</v>
      </c>
      <c r="OJF9">
        <f>'Business Drivers'!OJF341</f>
        <v>0</v>
      </c>
      <c r="OJG9">
        <f>'Business Drivers'!OJG341</f>
        <v>0</v>
      </c>
      <c r="OJH9">
        <f>'Business Drivers'!OJH341</f>
        <v>0</v>
      </c>
      <c r="OJI9">
        <f>'Business Drivers'!OJI341</f>
        <v>0</v>
      </c>
      <c r="OJJ9">
        <f>'Business Drivers'!OJJ341</f>
        <v>0</v>
      </c>
      <c r="OJK9">
        <f>'Business Drivers'!OJK341</f>
        <v>0</v>
      </c>
      <c r="OJL9">
        <f>'Business Drivers'!OJL341</f>
        <v>0</v>
      </c>
      <c r="OJM9">
        <f>'Business Drivers'!OJM341</f>
        <v>0</v>
      </c>
      <c r="OJN9">
        <f>'Business Drivers'!OJN341</f>
        <v>0</v>
      </c>
      <c r="OJO9">
        <f>'Business Drivers'!OJO341</f>
        <v>0</v>
      </c>
      <c r="OJP9">
        <f>'Business Drivers'!OJP341</f>
        <v>0</v>
      </c>
      <c r="OJQ9">
        <f>'Business Drivers'!OJQ341</f>
        <v>0</v>
      </c>
      <c r="OJR9">
        <f>'Business Drivers'!OJR341</f>
        <v>0</v>
      </c>
      <c r="OJS9">
        <f>'Business Drivers'!OJS341</f>
        <v>0</v>
      </c>
      <c r="OJT9">
        <f>'Business Drivers'!OJT341</f>
        <v>0</v>
      </c>
      <c r="OJU9">
        <f>'Business Drivers'!OJU341</f>
        <v>0</v>
      </c>
      <c r="OJV9">
        <f>'Business Drivers'!OJV341</f>
        <v>0</v>
      </c>
      <c r="OJW9">
        <f>'Business Drivers'!OJW341</f>
        <v>0</v>
      </c>
      <c r="OJX9">
        <f>'Business Drivers'!OJX341</f>
        <v>0</v>
      </c>
      <c r="OJY9">
        <f>'Business Drivers'!OJY341</f>
        <v>0</v>
      </c>
      <c r="OJZ9">
        <f>'Business Drivers'!OJZ341</f>
        <v>0</v>
      </c>
      <c r="OKA9">
        <f>'Business Drivers'!OKA341</f>
        <v>0</v>
      </c>
      <c r="OKB9">
        <f>'Business Drivers'!OKB341</f>
        <v>0</v>
      </c>
      <c r="OKC9">
        <f>'Business Drivers'!OKC341</f>
        <v>0</v>
      </c>
      <c r="OKD9">
        <f>'Business Drivers'!OKD341</f>
        <v>0</v>
      </c>
      <c r="OKE9">
        <f>'Business Drivers'!OKE341</f>
        <v>0</v>
      </c>
      <c r="OKF9">
        <f>'Business Drivers'!OKF341</f>
        <v>0</v>
      </c>
      <c r="OKG9">
        <f>'Business Drivers'!OKG341</f>
        <v>0</v>
      </c>
      <c r="OKH9">
        <f>'Business Drivers'!OKH341</f>
        <v>0</v>
      </c>
      <c r="OKI9">
        <f>'Business Drivers'!OKI341</f>
        <v>0</v>
      </c>
      <c r="OKJ9">
        <f>'Business Drivers'!OKJ341</f>
        <v>0</v>
      </c>
      <c r="OKK9">
        <f>'Business Drivers'!OKK341</f>
        <v>0</v>
      </c>
      <c r="OKL9">
        <f>'Business Drivers'!OKL341</f>
        <v>0</v>
      </c>
      <c r="OKM9">
        <f>'Business Drivers'!OKM341</f>
        <v>0</v>
      </c>
      <c r="OKN9">
        <f>'Business Drivers'!OKN341</f>
        <v>0</v>
      </c>
      <c r="OKO9">
        <f>'Business Drivers'!OKO341</f>
        <v>0</v>
      </c>
      <c r="OKP9">
        <f>'Business Drivers'!OKP341</f>
        <v>0</v>
      </c>
      <c r="OKQ9">
        <f>'Business Drivers'!OKQ341</f>
        <v>0</v>
      </c>
      <c r="OKR9">
        <f>'Business Drivers'!OKR341</f>
        <v>0</v>
      </c>
      <c r="OKS9">
        <f>'Business Drivers'!OKS341</f>
        <v>0</v>
      </c>
      <c r="OKT9">
        <f>'Business Drivers'!OKT341</f>
        <v>0</v>
      </c>
      <c r="OKU9">
        <f>'Business Drivers'!OKU341</f>
        <v>0</v>
      </c>
      <c r="OKV9">
        <f>'Business Drivers'!OKV341</f>
        <v>0</v>
      </c>
      <c r="OKW9">
        <f>'Business Drivers'!OKW341</f>
        <v>0</v>
      </c>
      <c r="OKX9">
        <f>'Business Drivers'!OKX341</f>
        <v>0</v>
      </c>
      <c r="OKY9">
        <f>'Business Drivers'!OKY341</f>
        <v>0</v>
      </c>
      <c r="OKZ9">
        <f>'Business Drivers'!OKZ341</f>
        <v>0</v>
      </c>
      <c r="OLA9">
        <f>'Business Drivers'!OLA341</f>
        <v>0</v>
      </c>
      <c r="OLB9">
        <f>'Business Drivers'!OLB341</f>
        <v>0</v>
      </c>
      <c r="OLC9">
        <f>'Business Drivers'!OLC341</f>
        <v>0</v>
      </c>
      <c r="OLD9">
        <f>'Business Drivers'!OLD341</f>
        <v>0</v>
      </c>
      <c r="OLE9">
        <f>'Business Drivers'!OLE341</f>
        <v>0</v>
      </c>
      <c r="OLF9">
        <f>'Business Drivers'!OLF341</f>
        <v>0</v>
      </c>
      <c r="OLG9">
        <f>'Business Drivers'!OLG341</f>
        <v>0</v>
      </c>
      <c r="OLH9">
        <f>'Business Drivers'!OLH341</f>
        <v>0</v>
      </c>
      <c r="OLI9">
        <f>'Business Drivers'!OLI341</f>
        <v>0</v>
      </c>
      <c r="OLJ9">
        <f>'Business Drivers'!OLJ341</f>
        <v>0</v>
      </c>
      <c r="OLK9">
        <f>'Business Drivers'!OLK341</f>
        <v>0</v>
      </c>
      <c r="OLL9">
        <f>'Business Drivers'!OLL341</f>
        <v>0</v>
      </c>
      <c r="OLM9">
        <f>'Business Drivers'!OLM341</f>
        <v>0</v>
      </c>
      <c r="OLN9">
        <f>'Business Drivers'!OLN341</f>
        <v>0</v>
      </c>
      <c r="OLO9">
        <f>'Business Drivers'!OLO341</f>
        <v>0</v>
      </c>
      <c r="OLP9">
        <f>'Business Drivers'!OLP341</f>
        <v>0</v>
      </c>
      <c r="OLQ9">
        <f>'Business Drivers'!OLQ341</f>
        <v>0</v>
      </c>
      <c r="OLR9">
        <f>'Business Drivers'!OLR341</f>
        <v>0</v>
      </c>
      <c r="OLS9">
        <f>'Business Drivers'!OLS341</f>
        <v>0</v>
      </c>
      <c r="OLT9">
        <f>'Business Drivers'!OLT341</f>
        <v>0</v>
      </c>
      <c r="OLU9">
        <f>'Business Drivers'!OLU341</f>
        <v>0</v>
      </c>
      <c r="OLV9">
        <f>'Business Drivers'!OLV341</f>
        <v>0</v>
      </c>
      <c r="OLW9">
        <f>'Business Drivers'!OLW341</f>
        <v>0</v>
      </c>
      <c r="OLX9">
        <f>'Business Drivers'!OLX341</f>
        <v>0</v>
      </c>
      <c r="OLY9">
        <f>'Business Drivers'!OLY341</f>
        <v>0</v>
      </c>
      <c r="OLZ9">
        <f>'Business Drivers'!OLZ341</f>
        <v>0</v>
      </c>
      <c r="OMA9">
        <f>'Business Drivers'!OMA341</f>
        <v>0</v>
      </c>
      <c r="OMB9">
        <f>'Business Drivers'!OMB341</f>
        <v>0</v>
      </c>
      <c r="OMC9">
        <f>'Business Drivers'!OMC341</f>
        <v>0</v>
      </c>
      <c r="OMD9">
        <f>'Business Drivers'!OMD341</f>
        <v>0</v>
      </c>
      <c r="OME9">
        <f>'Business Drivers'!OME341</f>
        <v>0</v>
      </c>
      <c r="OMF9">
        <f>'Business Drivers'!OMF341</f>
        <v>0</v>
      </c>
      <c r="OMG9">
        <f>'Business Drivers'!OMG341</f>
        <v>0</v>
      </c>
      <c r="OMH9">
        <f>'Business Drivers'!OMH341</f>
        <v>0</v>
      </c>
      <c r="OMI9">
        <f>'Business Drivers'!OMI341</f>
        <v>0</v>
      </c>
      <c r="OMJ9">
        <f>'Business Drivers'!OMJ341</f>
        <v>0</v>
      </c>
      <c r="OMK9">
        <f>'Business Drivers'!OMK341</f>
        <v>0</v>
      </c>
      <c r="OML9">
        <f>'Business Drivers'!OML341</f>
        <v>0</v>
      </c>
      <c r="OMM9">
        <f>'Business Drivers'!OMM341</f>
        <v>0</v>
      </c>
      <c r="OMN9">
        <f>'Business Drivers'!OMN341</f>
        <v>0</v>
      </c>
      <c r="OMO9">
        <f>'Business Drivers'!OMO341</f>
        <v>0</v>
      </c>
      <c r="OMP9">
        <f>'Business Drivers'!OMP341</f>
        <v>0</v>
      </c>
      <c r="OMQ9">
        <f>'Business Drivers'!OMQ341</f>
        <v>0</v>
      </c>
      <c r="OMR9">
        <f>'Business Drivers'!OMR341</f>
        <v>0</v>
      </c>
      <c r="OMS9">
        <f>'Business Drivers'!OMS341</f>
        <v>0</v>
      </c>
      <c r="OMT9">
        <f>'Business Drivers'!OMT341</f>
        <v>0</v>
      </c>
      <c r="OMU9">
        <f>'Business Drivers'!OMU341</f>
        <v>0</v>
      </c>
      <c r="OMV9">
        <f>'Business Drivers'!OMV341</f>
        <v>0</v>
      </c>
      <c r="OMW9">
        <f>'Business Drivers'!OMW341</f>
        <v>0</v>
      </c>
      <c r="OMX9">
        <f>'Business Drivers'!OMX341</f>
        <v>0</v>
      </c>
      <c r="OMY9">
        <f>'Business Drivers'!OMY341</f>
        <v>0</v>
      </c>
      <c r="OMZ9">
        <f>'Business Drivers'!OMZ341</f>
        <v>0</v>
      </c>
      <c r="ONA9">
        <f>'Business Drivers'!ONA341</f>
        <v>0</v>
      </c>
      <c r="ONB9">
        <f>'Business Drivers'!ONB341</f>
        <v>0</v>
      </c>
      <c r="ONC9">
        <f>'Business Drivers'!ONC341</f>
        <v>0</v>
      </c>
      <c r="OND9">
        <f>'Business Drivers'!OND341</f>
        <v>0</v>
      </c>
      <c r="ONE9">
        <f>'Business Drivers'!ONE341</f>
        <v>0</v>
      </c>
      <c r="ONF9">
        <f>'Business Drivers'!ONF341</f>
        <v>0</v>
      </c>
      <c r="ONG9">
        <f>'Business Drivers'!ONG341</f>
        <v>0</v>
      </c>
      <c r="ONH9">
        <f>'Business Drivers'!ONH341</f>
        <v>0</v>
      </c>
      <c r="ONI9">
        <f>'Business Drivers'!ONI341</f>
        <v>0</v>
      </c>
      <c r="ONJ9">
        <f>'Business Drivers'!ONJ341</f>
        <v>0</v>
      </c>
      <c r="ONK9">
        <f>'Business Drivers'!ONK341</f>
        <v>0</v>
      </c>
      <c r="ONL9">
        <f>'Business Drivers'!ONL341</f>
        <v>0</v>
      </c>
      <c r="ONM9">
        <f>'Business Drivers'!ONM341</f>
        <v>0</v>
      </c>
      <c r="ONN9">
        <f>'Business Drivers'!ONN341</f>
        <v>0</v>
      </c>
      <c r="ONO9">
        <f>'Business Drivers'!ONO341</f>
        <v>0</v>
      </c>
      <c r="ONP9">
        <f>'Business Drivers'!ONP341</f>
        <v>0</v>
      </c>
      <c r="ONQ9">
        <f>'Business Drivers'!ONQ341</f>
        <v>0</v>
      </c>
      <c r="ONR9">
        <f>'Business Drivers'!ONR341</f>
        <v>0</v>
      </c>
      <c r="ONS9">
        <f>'Business Drivers'!ONS341</f>
        <v>0</v>
      </c>
      <c r="ONT9">
        <f>'Business Drivers'!ONT341</f>
        <v>0</v>
      </c>
      <c r="ONU9">
        <f>'Business Drivers'!ONU341</f>
        <v>0</v>
      </c>
      <c r="ONV9">
        <f>'Business Drivers'!ONV341</f>
        <v>0</v>
      </c>
      <c r="ONW9">
        <f>'Business Drivers'!ONW341</f>
        <v>0</v>
      </c>
      <c r="ONX9">
        <f>'Business Drivers'!ONX341</f>
        <v>0</v>
      </c>
      <c r="ONY9">
        <f>'Business Drivers'!ONY341</f>
        <v>0</v>
      </c>
      <c r="ONZ9">
        <f>'Business Drivers'!ONZ341</f>
        <v>0</v>
      </c>
      <c r="OOA9">
        <f>'Business Drivers'!OOA341</f>
        <v>0</v>
      </c>
      <c r="OOB9">
        <f>'Business Drivers'!OOB341</f>
        <v>0</v>
      </c>
      <c r="OOC9">
        <f>'Business Drivers'!OOC341</f>
        <v>0</v>
      </c>
      <c r="OOD9">
        <f>'Business Drivers'!OOD341</f>
        <v>0</v>
      </c>
      <c r="OOE9">
        <f>'Business Drivers'!OOE341</f>
        <v>0</v>
      </c>
      <c r="OOF9">
        <f>'Business Drivers'!OOF341</f>
        <v>0</v>
      </c>
      <c r="OOG9">
        <f>'Business Drivers'!OOG341</f>
        <v>0</v>
      </c>
      <c r="OOH9">
        <f>'Business Drivers'!OOH341</f>
        <v>0</v>
      </c>
      <c r="OOI9">
        <f>'Business Drivers'!OOI341</f>
        <v>0</v>
      </c>
      <c r="OOJ9">
        <f>'Business Drivers'!OOJ341</f>
        <v>0</v>
      </c>
      <c r="OOK9">
        <f>'Business Drivers'!OOK341</f>
        <v>0</v>
      </c>
      <c r="OOL9">
        <f>'Business Drivers'!OOL341</f>
        <v>0</v>
      </c>
      <c r="OOM9">
        <f>'Business Drivers'!OOM341</f>
        <v>0</v>
      </c>
      <c r="OON9">
        <f>'Business Drivers'!OON341</f>
        <v>0</v>
      </c>
      <c r="OOO9">
        <f>'Business Drivers'!OOO341</f>
        <v>0</v>
      </c>
      <c r="OOP9">
        <f>'Business Drivers'!OOP341</f>
        <v>0</v>
      </c>
      <c r="OOQ9">
        <f>'Business Drivers'!OOQ341</f>
        <v>0</v>
      </c>
      <c r="OOR9">
        <f>'Business Drivers'!OOR341</f>
        <v>0</v>
      </c>
      <c r="OOS9">
        <f>'Business Drivers'!OOS341</f>
        <v>0</v>
      </c>
      <c r="OOT9">
        <f>'Business Drivers'!OOT341</f>
        <v>0</v>
      </c>
      <c r="OOU9">
        <f>'Business Drivers'!OOU341</f>
        <v>0</v>
      </c>
      <c r="OOV9">
        <f>'Business Drivers'!OOV341</f>
        <v>0</v>
      </c>
      <c r="OOW9">
        <f>'Business Drivers'!OOW341</f>
        <v>0</v>
      </c>
      <c r="OOX9">
        <f>'Business Drivers'!OOX341</f>
        <v>0</v>
      </c>
      <c r="OOY9">
        <f>'Business Drivers'!OOY341</f>
        <v>0</v>
      </c>
      <c r="OOZ9">
        <f>'Business Drivers'!OOZ341</f>
        <v>0</v>
      </c>
      <c r="OPA9">
        <f>'Business Drivers'!OPA341</f>
        <v>0</v>
      </c>
      <c r="OPB9">
        <f>'Business Drivers'!OPB341</f>
        <v>0</v>
      </c>
      <c r="OPC9">
        <f>'Business Drivers'!OPC341</f>
        <v>0</v>
      </c>
      <c r="OPD9">
        <f>'Business Drivers'!OPD341</f>
        <v>0</v>
      </c>
      <c r="OPE9">
        <f>'Business Drivers'!OPE341</f>
        <v>0</v>
      </c>
      <c r="OPF9">
        <f>'Business Drivers'!OPF341</f>
        <v>0</v>
      </c>
      <c r="OPG9">
        <f>'Business Drivers'!OPG341</f>
        <v>0</v>
      </c>
      <c r="OPH9">
        <f>'Business Drivers'!OPH341</f>
        <v>0</v>
      </c>
      <c r="OPI9">
        <f>'Business Drivers'!OPI341</f>
        <v>0</v>
      </c>
      <c r="OPJ9">
        <f>'Business Drivers'!OPJ341</f>
        <v>0</v>
      </c>
      <c r="OPK9">
        <f>'Business Drivers'!OPK341</f>
        <v>0</v>
      </c>
      <c r="OPL9">
        <f>'Business Drivers'!OPL341</f>
        <v>0</v>
      </c>
      <c r="OPM9">
        <f>'Business Drivers'!OPM341</f>
        <v>0</v>
      </c>
      <c r="OPN9">
        <f>'Business Drivers'!OPN341</f>
        <v>0</v>
      </c>
      <c r="OPO9">
        <f>'Business Drivers'!OPO341</f>
        <v>0</v>
      </c>
      <c r="OPP9">
        <f>'Business Drivers'!OPP341</f>
        <v>0</v>
      </c>
      <c r="OPQ9">
        <f>'Business Drivers'!OPQ341</f>
        <v>0</v>
      </c>
      <c r="OPR9">
        <f>'Business Drivers'!OPR341</f>
        <v>0</v>
      </c>
      <c r="OPS9">
        <f>'Business Drivers'!OPS341</f>
        <v>0</v>
      </c>
      <c r="OPT9">
        <f>'Business Drivers'!OPT341</f>
        <v>0</v>
      </c>
      <c r="OPU9">
        <f>'Business Drivers'!OPU341</f>
        <v>0</v>
      </c>
      <c r="OPV9">
        <f>'Business Drivers'!OPV341</f>
        <v>0</v>
      </c>
      <c r="OPW9">
        <f>'Business Drivers'!OPW341</f>
        <v>0</v>
      </c>
      <c r="OPX9">
        <f>'Business Drivers'!OPX341</f>
        <v>0</v>
      </c>
      <c r="OPY9">
        <f>'Business Drivers'!OPY341</f>
        <v>0</v>
      </c>
      <c r="OPZ9">
        <f>'Business Drivers'!OPZ341</f>
        <v>0</v>
      </c>
      <c r="OQA9">
        <f>'Business Drivers'!OQA341</f>
        <v>0</v>
      </c>
      <c r="OQB9">
        <f>'Business Drivers'!OQB341</f>
        <v>0</v>
      </c>
      <c r="OQC9">
        <f>'Business Drivers'!OQC341</f>
        <v>0</v>
      </c>
      <c r="OQD9">
        <f>'Business Drivers'!OQD341</f>
        <v>0</v>
      </c>
      <c r="OQE9">
        <f>'Business Drivers'!OQE341</f>
        <v>0</v>
      </c>
      <c r="OQF9">
        <f>'Business Drivers'!OQF341</f>
        <v>0</v>
      </c>
      <c r="OQG9">
        <f>'Business Drivers'!OQG341</f>
        <v>0</v>
      </c>
      <c r="OQH9">
        <f>'Business Drivers'!OQH341</f>
        <v>0</v>
      </c>
      <c r="OQI9">
        <f>'Business Drivers'!OQI341</f>
        <v>0</v>
      </c>
      <c r="OQJ9">
        <f>'Business Drivers'!OQJ341</f>
        <v>0</v>
      </c>
      <c r="OQK9">
        <f>'Business Drivers'!OQK341</f>
        <v>0</v>
      </c>
      <c r="OQL9">
        <f>'Business Drivers'!OQL341</f>
        <v>0</v>
      </c>
      <c r="OQM9">
        <f>'Business Drivers'!OQM341</f>
        <v>0</v>
      </c>
      <c r="OQN9">
        <f>'Business Drivers'!OQN341</f>
        <v>0</v>
      </c>
      <c r="OQO9">
        <f>'Business Drivers'!OQO341</f>
        <v>0</v>
      </c>
      <c r="OQP9">
        <f>'Business Drivers'!OQP341</f>
        <v>0</v>
      </c>
      <c r="OQQ9">
        <f>'Business Drivers'!OQQ341</f>
        <v>0</v>
      </c>
      <c r="OQR9">
        <f>'Business Drivers'!OQR341</f>
        <v>0</v>
      </c>
      <c r="OQS9">
        <f>'Business Drivers'!OQS341</f>
        <v>0</v>
      </c>
      <c r="OQT9">
        <f>'Business Drivers'!OQT341</f>
        <v>0</v>
      </c>
      <c r="OQU9">
        <f>'Business Drivers'!OQU341</f>
        <v>0</v>
      </c>
      <c r="OQV9">
        <f>'Business Drivers'!OQV341</f>
        <v>0</v>
      </c>
      <c r="OQW9">
        <f>'Business Drivers'!OQW341</f>
        <v>0</v>
      </c>
      <c r="OQX9">
        <f>'Business Drivers'!OQX341</f>
        <v>0</v>
      </c>
      <c r="OQY9">
        <f>'Business Drivers'!OQY341</f>
        <v>0</v>
      </c>
      <c r="OQZ9">
        <f>'Business Drivers'!OQZ341</f>
        <v>0</v>
      </c>
      <c r="ORA9">
        <f>'Business Drivers'!ORA341</f>
        <v>0</v>
      </c>
      <c r="ORB9">
        <f>'Business Drivers'!ORB341</f>
        <v>0</v>
      </c>
      <c r="ORC9">
        <f>'Business Drivers'!ORC341</f>
        <v>0</v>
      </c>
      <c r="ORD9">
        <f>'Business Drivers'!ORD341</f>
        <v>0</v>
      </c>
      <c r="ORE9">
        <f>'Business Drivers'!ORE341</f>
        <v>0</v>
      </c>
      <c r="ORF9">
        <f>'Business Drivers'!ORF341</f>
        <v>0</v>
      </c>
      <c r="ORG9">
        <f>'Business Drivers'!ORG341</f>
        <v>0</v>
      </c>
      <c r="ORH9">
        <f>'Business Drivers'!ORH341</f>
        <v>0</v>
      </c>
      <c r="ORI9">
        <f>'Business Drivers'!ORI341</f>
        <v>0</v>
      </c>
      <c r="ORJ9">
        <f>'Business Drivers'!ORJ341</f>
        <v>0</v>
      </c>
      <c r="ORK9">
        <f>'Business Drivers'!ORK341</f>
        <v>0</v>
      </c>
      <c r="ORL9">
        <f>'Business Drivers'!ORL341</f>
        <v>0</v>
      </c>
      <c r="ORM9">
        <f>'Business Drivers'!ORM341</f>
        <v>0</v>
      </c>
      <c r="ORN9">
        <f>'Business Drivers'!ORN341</f>
        <v>0</v>
      </c>
      <c r="ORO9">
        <f>'Business Drivers'!ORO341</f>
        <v>0</v>
      </c>
      <c r="ORP9">
        <f>'Business Drivers'!ORP341</f>
        <v>0</v>
      </c>
      <c r="ORQ9">
        <f>'Business Drivers'!ORQ341</f>
        <v>0</v>
      </c>
      <c r="ORR9">
        <f>'Business Drivers'!ORR341</f>
        <v>0</v>
      </c>
      <c r="ORS9">
        <f>'Business Drivers'!ORS341</f>
        <v>0</v>
      </c>
      <c r="ORT9">
        <f>'Business Drivers'!ORT341</f>
        <v>0</v>
      </c>
      <c r="ORU9">
        <f>'Business Drivers'!ORU341</f>
        <v>0</v>
      </c>
      <c r="ORV9">
        <f>'Business Drivers'!ORV341</f>
        <v>0</v>
      </c>
      <c r="ORW9">
        <f>'Business Drivers'!ORW341</f>
        <v>0</v>
      </c>
      <c r="ORX9">
        <f>'Business Drivers'!ORX341</f>
        <v>0</v>
      </c>
      <c r="ORY9">
        <f>'Business Drivers'!ORY341</f>
        <v>0</v>
      </c>
      <c r="ORZ9">
        <f>'Business Drivers'!ORZ341</f>
        <v>0</v>
      </c>
      <c r="OSA9">
        <f>'Business Drivers'!OSA341</f>
        <v>0</v>
      </c>
      <c r="OSB9">
        <f>'Business Drivers'!OSB341</f>
        <v>0</v>
      </c>
      <c r="OSC9">
        <f>'Business Drivers'!OSC341</f>
        <v>0</v>
      </c>
      <c r="OSD9">
        <f>'Business Drivers'!OSD341</f>
        <v>0</v>
      </c>
      <c r="OSE9">
        <f>'Business Drivers'!OSE341</f>
        <v>0</v>
      </c>
      <c r="OSF9">
        <f>'Business Drivers'!OSF341</f>
        <v>0</v>
      </c>
      <c r="OSG9">
        <f>'Business Drivers'!OSG341</f>
        <v>0</v>
      </c>
      <c r="OSH9">
        <f>'Business Drivers'!OSH341</f>
        <v>0</v>
      </c>
      <c r="OSI9">
        <f>'Business Drivers'!OSI341</f>
        <v>0</v>
      </c>
      <c r="OSJ9">
        <f>'Business Drivers'!OSJ341</f>
        <v>0</v>
      </c>
      <c r="OSK9">
        <f>'Business Drivers'!OSK341</f>
        <v>0</v>
      </c>
      <c r="OSL9">
        <f>'Business Drivers'!OSL341</f>
        <v>0</v>
      </c>
      <c r="OSM9">
        <f>'Business Drivers'!OSM341</f>
        <v>0</v>
      </c>
      <c r="OSN9">
        <f>'Business Drivers'!OSN341</f>
        <v>0</v>
      </c>
      <c r="OSO9">
        <f>'Business Drivers'!OSO341</f>
        <v>0</v>
      </c>
      <c r="OSP9">
        <f>'Business Drivers'!OSP341</f>
        <v>0</v>
      </c>
      <c r="OSQ9">
        <f>'Business Drivers'!OSQ341</f>
        <v>0</v>
      </c>
      <c r="OSR9">
        <f>'Business Drivers'!OSR341</f>
        <v>0</v>
      </c>
      <c r="OSS9">
        <f>'Business Drivers'!OSS341</f>
        <v>0</v>
      </c>
      <c r="OST9">
        <f>'Business Drivers'!OST341</f>
        <v>0</v>
      </c>
      <c r="OSU9">
        <f>'Business Drivers'!OSU341</f>
        <v>0</v>
      </c>
      <c r="OSV9">
        <f>'Business Drivers'!OSV341</f>
        <v>0</v>
      </c>
      <c r="OSW9">
        <f>'Business Drivers'!OSW341</f>
        <v>0</v>
      </c>
      <c r="OSX9">
        <f>'Business Drivers'!OSX341</f>
        <v>0</v>
      </c>
      <c r="OSY9">
        <f>'Business Drivers'!OSY341</f>
        <v>0</v>
      </c>
      <c r="OSZ9">
        <f>'Business Drivers'!OSZ341</f>
        <v>0</v>
      </c>
      <c r="OTA9">
        <f>'Business Drivers'!OTA341</f>
        <v>0</v>
      </c>
      <c r="OTB9">
        <f>'Business Drivers'!OTB341</f>
        <v>0</v>
      </c>
      <c r="OTC9">
        <f>'Business Drivers'!OTC341</f>
        <v>0</v>
      </c>
      <c r="OTD9">
        <f>'Business Drivers'!OTD341</f>
        <v>0</v>
      </c>
      <c r="OTE9">
        <f>'Business Drivers'!OTE341</f>
        <v>0</v>
      </c>
      <c r="OTF9">
        <f>'Business Drivers'!OTF341</f>
        <v>0</v>
      </c>
      <c r="OTG9">
        <f>'Business Drivers'!OTG341</f>
        <v>0</v>
      </c>
      <c r="OTH9">
        <f>'Business Drivers'!OTH341</f>
        <v>0</v>
      </c>
      <c r="OTI9">
        <f>'Business Drivers'!OTI341</f>
        <v>0</v>
      </c>
      <c r="OTJ9">
        <f>'Business Drivers'!OTJ341</f>
        <v>0</v>
      </c>
      <c r="OTK9">
        <f>'Business Drivers'!OTK341</f>
        <v>0</v>
      </c>
      <c r="OTL9">
        <f>'Business Drivers'!OTL341</f>
        <v>0</v>
      </c>
      <c r="OTM9">
        <f>'Business Drivers'!OTM341</f>
        <v>0</v>
      </c>
      <c r="OTN9">
        <f>'Business Drivers'!OTN341</f>
        <v>0</v>
      </c>
      <c r="OTO9">
        <f>'Business Drivers'!OTO341</f>
        <v>0</v>
      </c>
      <c r="OTP9">
        <f>'Business Drivers'!OTP341</f>
        <v>0</v>
      </c>
      <c r="OTQ9">
        <f>'Business Drivers'!OTQ341</f>
        <v>0</v>
      </c>
      <c r="OTR9">
        <f>'Business Drivers'!OTR341</f>
        <v>0</v>
      </c>
      <c r="OTS9">
        <f>'Business Drivers'!OTS341</f>
        <v>0</v>
      </c>
      <c r="OTT9">
        <f>'Business Drivers'!OTT341</f>
        <v>0</v>
      </c>
      <c r="OTU9">
        <f>'Business Drivers'!OTU341</f>
        <v>0</v>
      </c>
      <c r="OTV9">
        <f>'Business Drivers'!OTV341</f>
        <v>0</v>
      </c>
      <c r="OTW9">
        <f>'Business Drivers'!OTW341</f>
        <v>0</v>
      </c>
      <c r="OTX9">
        <f>'Business Drivers'!OTX341</f>
        <v>0</v>
      </c>
      <c r="OTY9">
        <f>'Business Drivers'!OTY341</f>
        <v>0</v>
      </c>
      <c r="OTZ9">
        <f>'Business Drivers'!OTZ341</f>
        <v>0</v>
      </c>
      <c r="OUA9">
        <f>'Business Drivers'!OUA341</f>
        <v>0</v>
      </c>
      <c r="OUB9">
        <f>'Business Drivers'!OUB341</f>
        <v>0</v>
      </c>
      <c r="OUC9">
        <f>'Business Drivers'!OUC341</f>
        <v>0</v>
      </c>
      <c r="OUD9">
        <f>'Business Drivers'!OUD341</f>
        <v>0</v>
      </c>
      <c r="OUE9">
        <f>'Business Drivers'!OUE341</f>
        <v>0</v>
      </c>
      <c r="OUF9">
        <f>'Business Drivers'!OUF341</f>
        <v>0</v>
      </c>
      <c r="OUG9">
        <f>'Business Drivers'!OUG341</f>
        <v>0</v>
      </c>
      <c r="OUH9">
        <f>'Business Drivers'!OUH341</f>
        <v>0</v>
      </c>
      <c r="OUI9">
        <f>'Business Drivers'!OUI341</f>
        <v>0</v>
      </c>
      <c r="OUJ9">
        <f>'Business Drivers'!OUJ341</f>
        <v>0</v>
      </c>
      <c r="OUK9">
        <f>'Business Drivers'!OUK341</f>
        <v>0</v>
      </c>
      <c r="OUL9">
        <f>'Business Drivers'!OUL341</f>
        <v>0</v>
      </c>
      <c r="OUM9">
        <f>'Business Drivers'!OUM341</f>
        <v>0</v>
      </c>
      <c r="OUN9">
        <f>'Business Drivers'!OUN341</f>
        <v>0</v>
      </c>
      <c r="OUO9">
        <f>'Business Drivers'!OUO341</f>
        <v>0</v>
      </c>
      <c r="OUP9">
        <f>'Business Drivers'!OUP341</f>
        <v>0</v>
      </c>
      <c r="OUQ9">
        <f>'Business Drivers'!OUQ341</f>
        <v>0</v>
      </c>
      <c r="OUR9">
        <f>'Business Drivers'!OUR341</f>
        <v>0</v>
      </c>
      <c r="OUS9">
        <f>'Business Drivers'!OUS341</f>
        <v>0</v>
      </c>
      <c r="OUT9">
        <f>'Business Drivers'!OUT341</f>
        <v>0</v>
      </c>
      <c r="OUU9">
        <f>'Business Drivers'!OUU341</f>
        <v>0</v>
      </c>
      <c r="OUV9">
        <f>'Business Drivers'!OUV341</f>
        <v>0</v>
      </c>
      <c r="OUW9">
        <f>'Business Drivers'!OUW341</f>
        <v>0</v>
      </c>
      <c r="OUX9">
        <f>'Business Drivers'!OUX341</f>
        <v>0</v>
      </c>
      <c r="OUY9">
        <f>'Business Drivers'!OUY341</f>
        <v>0</v>
      </c>
      <c r="OUZ9">
        <f>'Business Drivers'!OUZ341</f>
        <v>0</v>
      </c>
      <c r="OVA9">
        <f>'Business Drivers'!OVA341</f>
        <v>0</v>
      </c>
      <c r="OVB9">
        <f>'Business Drivers'!OVB341</f>
        <v>0</v>
      </c>
      <c r="OVC9">
        <f>'Business Drivers'!OVC341</f>
        <v>0</v>
      </c>
      <c r="OVD9">
        <f>'Business Drivers'!OVD341</f>
        <v>0</v>
      </c>
      <c r="OVE9">
        <f>'Business Drivers'!OVE341</f>
        <v>0</v>
      </c>
      <c r="OVF9">
        <f>'Business Drivers'!OVF341</f>
        <v>0</v>
      </c>
      <c r="OVG9">
        <f>'Business Drivers'!OVG341</f>
        <v>0</v>
      </c>
      <c r="OVH9">
        <f>'Business Drivers'!OVH341</f>
        <v>0</v>
      </c>
      <c r="OVI9">
        <f>'Business Drivers'!OVI341</f>
        <v>0</v>
      </c>
      <c r="OVJ9">
        <f>'Business Drivers'!OVJ341</f>
        <v>0</v>
      </c>
      <c r="OVK9">
        <f>'Business Drivers'!OVK341</f>
        <v>0</v>
      </c>
      <c r="OVL9">
        <f>'Business Drivers'!OVL341</f>
        <v>0</v>
      </c>
      <c r="OVM9">
        <f>'Business Drivers'!OVM341</f>
        <v>0</v>
      </c>
      <c r="OVN9">
        <f>'Business Drivers'!OVN341</f>
        <v>0</v>
      </c>
      <c r="OVO9">
        <f>'Business Drivers'!OVO341</f>
        <v>0</v>
      </c>
      <c r="OVP9">
        <f>'Business Drivers'!OVP341</f>
        <v>0</v>
      </c>
      <c r="OVQ9">
        <f>'Business Drivers'!OVQ341</f>
        <v>0</v>
      </c>
      <c r="OVR9">
        <f>'Business Drivers'!OVR341</f>
        <v>0</v>
      </c>
      <c r="OVS9">
        <f>'Business Drivers'!OVS341</f>
        <v>0</v>
      </c>
      <c r="OVT9">
        <f>'Business Drivers'!OVT341</f>
        <v>0</v>
      </c>
      <c r="OVU9">
        <f>'Business Drivers'!OVU341</f>
        <v>0</v>
      </c>
      <c r="OVV9">
        <f>'Business Drivers'!OVV341</f>
        <v>0</v>
      </c>
      <c r="OVW9">
        <f>'Business Drivers'!OVW341</f>
        <v>0</v>
      </c>
      <c r="OVX9">
        <f>'Business Drivers'!OVX341</f>
        <v>0</v>
      </c>
      <c r="OVY9">
        <f>'Business Drivers'!OVY341</f>
        <v>0</v>
      </c>
      <c r="OVZ9">
        <f>'Business Drivers'!OVZ341</f>
        <v>0</v>
      </c>
      <c r="OWA9">
        <f>'Business Drivers'!OWA341</f>
        <v>0</v>
      </c>
      <c r="OWB9">
        <f>'Business Drivers'!OWB341</f>
        <v>0</v>
      </c>
      <c r="OWC9">
        <f>'Business Drivers'!OWC341</f>
        <v>0</v>
      </c>
      <c r="OWD9">
        <f>'Business Drivers'!OWD341</f>
        <v>0</v>
      </c>
      <c r="OWE9">
        <f>'Business Drivers'!OWE341</f>
        <v>0</v>
      </c>
      <c r="OWF9">
        <f>'Business Drivers'!OWF341</f>
        <v>0</v>
      </c>
      <c r="OWG9">
        <f>'Business Drivers'!OWG341</f>
        <v>0</v>
      </c>
      <c r="OWH9">
        <f>'Business Drivers'!OWH341</f>
        <v>0</v>
      </c>
      <c r="OWI9">
        <f>'Business Drivers'!OWI341</f>
        <v>0</v>
      </c>
      <c r="OWJ9">
        <f>'Business Drivers'!OWJ341</f>
        <v>0</v>
      </c>
      <c r="OWK9">
        <f>'Business Drivers'!OWK341</f>
        <v>0</v>
      </c>
      <c r="OWL9">
        <f>'Business Drivers'!OWL341</f>
        <v>0</v>
      </c>
      <c r="OWM9">
        <f>'Business Drivers'!OWM341</f>
        <v>0</v>
      </c>
      <c r="OWN9">
        <f>'Business Drivers'!OWN341</f>
        <v>0</v>
      </c>
      <c r="OWO9">
        <f>'Business Drivers'!OWO341</f>
        <v>0</v>
      </c>
      <c r="OWP9">
        <f>'Business Drivers'!OWP341</f>
        <v>0</v>
      </c>
      <c r="OWQ9">
        <f>'Business Drivers'!OWQ341</f>
        <v>0</v>
      </c>
      <c r="OWR9">
        <f>'Business Drivers'!OWR341</f>
        <v>0</v>
      </c>
      <c r="OWS9">
        <f>'Business Drivers'!OWS341</f>
        <v>0</v>
      </c>
      <c r="OWT9">
        <f>'Business Drivers'!OWT341</f>
        <v>0</v>
      </c>
      <c r="OWU9">
        <f>'Business Drivers'!OWU341</f>
        <v>0</v>
      </c>
      <c r="OWV9">
        <f>'Business Drivers'!OWV341</f>
        <v>0</v>
      </c>
      <c r="OWW9">
        <f>'Business Drivers'!OWW341</f>
        <v>0</v>
      </c>
      <c r="OWX9">
        <f>'Business Drivers'!OWX341</f>
        <v>0</v>
      </c>
      <c r="OWY9">
        <f>'Business Drivers'!OWY341</f>
        <v>0</v>
      </c>
      <c r="OWZ9">
        <f>'Business Drivers'!OWZ341</f>
        <v>0</v>
      </c>
      <c r="OXA9">
        <f>'Business Drivers'!OXA341</f>
        <v>0</v>
      </c>
      <c r="OXB9">
        <f>'Business Drivers'!OXB341</f>
        <v>0</v>
      </c>
      <c r="OXC9">
        <f>'Business Drivers'!OXC341</f>
        <v>0</v>
      </c>
      <c r="OXD9">
        <f>'Business Drivers'!OXD341</f>
        <v>0</v>
      </c>
      <c r="OXE9">
        <f>'Business Drivers'!OXE341</f>
        <v>0</v>
      </c>
      <c r="OXF9">
        <f>'Business Drivers'!OXF341</f>
        <v>0</v>
      </c>
      <c r="OXG9">
        <f>'Business Drivers'!OXG341</f>
        <v>0</v>
      </c>
      <c r="OXH9">
        <f>'Business Drivers'!OXH341</f>
        <v>0</v>
      </c>
      <c r="OXI9">
        <f>'Business Drivers'!OXI341</f>
        <v>0</v>
      </c>
      <c r="OXJ9">
        <f>'Business Drivers'!OXJ341</f>
        <v>0</v>
      </c>
      <c r="OXK9">
        <f>'Business Drivers'!OXK341</f>
        <v>0</v>
      </c>
      <c r="OXL9">
        <f>'Business Drivers'!OXL341</f>
        <v>0</v>
      </c>
      <c r="OXM9">
        <f>'Business Drivers'!OXM341</f>
        <v>0</v>
      </c>
      <c r="OXN9">
        <f>'Business Drivers'!OXN341</f>
        <v>0</v>
      </c>
      <c r="OXO9">
        <f>'Business Drivers'!OXO341</f>
        <v>0</v>
      </c>
      <c r="OXP9">
        <f>'Business Drivers'!OXP341</f>
        <v>0</v>
      </c>
      <c r="OXQ9">
        <f>'Business Drivers'!OXQ341</f>
        <v>0</v>
      </c>
      <c r="OXR9">
        <f>'Business Drivers'!OXR341</f>
        <v>0</v>
      </c>
      <c r="OXS9">
        <f>'Business Drivers'!OXS341</f>
        <v>0</v>
      </c>
      <c r="OXT9">
        <f>'Business Drivers'!OXT341</f>
        <v>0</v>
      </c>
      <c r="OXU9">
        <f>'Business Drivers'!OXU341</f>
        <v>0</v>
      </c>
      <c r="OXV9">
        <f>'Business Drivers'!OXV341</f>
        <v>0</v>
      </c>
      <c r="OXW9">
        <f>'Business Drivers'!OXW341</f>
        <v>0</v>
      </c>
      <c r="OXX9">
        <f>'Business Drivers'!OXX341</f>
        <v>0</v>
      </c>
      <c r="OXY9">
        <f>'Business Drivers'!OXY341</f>
        <v>0</v>
      </c>
      <c r="OXZ9">
        <f>'Business Drivers'!OXZ341</f>
        <v>0</v>
      </c>
      <c r="OYA9">
        <f>'Business Drivers'!OYA341</f>
        <v>0</v>
      </c>
      <c r="OYB9">
        <f>'Business Drivers'!OYB341</f>
        <v>0</v>
      </c>
      <c r="OYC9">
        <f>'Business Drivers'!OYC341</f>
        <v>0</v>
      </c>
      <c r="OYD9">
        <f>'Business Drivers'!OYD341</f>
        <v>0</v>
      </c>
      <c r="OYE9">
        <f>'Business Drivers'!OYE341</f>
        <v>0</v>
      </c>
      <c r="OYF9">
        <f>'Business Drivers'!OYF341</f>
        <v>0</v>
      </c>
      <c r="OYG9">
        <f>'Business Drivers'!OYG341</f>
        <v>0</v>
      </c>
      <c r="OYH9">
        <f>'Business Drivers'!OYH341</f>
        <v>0</v>
      </c>
      <c r="OYI9">
        <f>'Business Drivers'!OYI341</f>
        <v>0</v>
      </c>
      <c r="OYJ9">
        <f>'Business Drivers'!OYJ341</f>
        <v>0</v>
      </c>
      <c r="OYK9">
        <f>'Business Drivers'!OYK341</f>
        <v>0</v>
      </c>
      <c r="OYL9">
        <f>'Business Drivers'!OYL341</f>
        <v>0</v>
      </c>
      <c r="OYM9">
        <f>'Business Drivers'!OYM341</f>
        <v>0</v>
      </c>
      <c r="OYN9">
        <f>'Business Drivers'!OYN341</f>
        <v>0</v>
      </c>
      <c r="OYO9">
        <f>'Business Drivers'!OYO341</f>
        <v>0</v>
      </c>
      <c r="OYP9">
        <f>'Business Drivers'!OYP341</f>
        <v>0</v>
      </c>
      <c r="OYQ9">
        <f>'Business Drivers'!OYQ341</f>
        <v>0</v>
      </c>
      <c r="OYR9">
        <f>'Business Drivers'!OYR341</f>
        <v>0</v>
      </c>
      <c r="OYS9">
        <f>'Business Drivers'!OYS341</f>
        <v>0</v>
      </c>
      <c r="OYT9">
        <f>'Business Drivers'!OYT341</f>
        <v>0</v>
      </c>
      <c r="OYU9">
        <f>'Business Drivers'!OYU341</f>
        <v>0</v>
      </c>
      <c r="OYV9">
        <f>'Business Drivers'!OYV341</f>
        <v>0</v>
      </c>
      <c r="OYW9">
        <f>'Business Drivers'!OYW341</f>
        <v>0</v>
      </c>
      <c r="OYX9">
        <f>'Business Drivers'!OYX341</f>
        <v>0</v>
      </c>
      <c r="OYY9">
        <f>'Business Drivers'!OYY341</f>
        <v>0</v>
      </c>
      <c r="OYZ9">
        <f>'Business Drivers'!OYZ341</f>
        <v>0</v>
      </c>
      <c r="OZA9">
        <f>'Business Drivers'!OZA341</f>
        <v>0</v>
      </c>
      <c r="OZB9">
        <f>'Business Drivers'!OZB341</f>
        <v>0</v>
      </c>
      <c r="OZC9">
        <f>'Business Drivers'!OZC341</f>
        <v>0</v>
      </c>
      <c r="OZD9">
        <f>'Business Drivers'!OZD341</f>
        <v>0</v>
      </c>
      <c r="OZE9">
        <f>'Business Drivers'!OZE341</f>
        <v>0</v>
      </c>
      <c r="OZF9">
        <f>'Business Drivers'!OZF341</f>
        <v>0</v>
      </c>
      <c r="OZG9">
        <f>'Business Drivers'!OZG341</f>
        <v>0</v>
      </c>
      <c r="OZH9">
        <f>'Business Drivers'!OZH341</f>
        <v>0</v>
      </c>
      <c r="OZI9">
        <f>'Business Drivers'!OZI341</f>
        <v>0</v>
      </c>
      <c r="OZJ9">
        <f>'Business Drivers'!OZJ341</f>
        <v>0</v>
      </c>
      <c r="OZK9">
        <f>'Business Drivers'!OZK341</f>
        <v>0</v>
      </c>
      <c r="OZL9">
        <f>'Business Drivers'!OZL341</f>
        <v>0</v>
      </c>
      <c r="OZM9">
        <f>'Business Drivers'!OZM341</f>
        <v>0</v>
      </c>
      <c r="OZN9">
        <f>'Business Drivers'!OZN341</f>
        <v>0</v>
      </c>
      <c r="OZO9">
        <f>'Business Drivers'!OZO341</f>
        <v>0</v>
      </c>
      <c r="OZP9">
        <f>'Business Drivers'!OZP341</f>
        <v>0</v>
      </c>
      <c r="OZQ9">
        <f>'Business Drivers'!OZQ341</f>
        <v>0</v>
      </c>
      <c r="OZR9">
        <f>'Business Drivers'!OZR341</f>
        <v>0</v>
      </c>
      <c r="OZS9">
        <f>'Business Drivers'!OZS341</f>
        <v>0</v>
      </c>
      <c r="OZT9">
        <f>'Business Drivers'!OZT341</f>
        <v>0</v>
      </c>
      <c r="OZU9">
        <f>'Business Drivers'!OZU341</f>
        <v>0</v>
      </c>
      <c r="OZV9">
        <f>'Business Drivers'!OZV341</f>
        <v>0</v>
      </c>
      <c r="OZW9">
        <f>'Business Drivers'!OZW341</f>
        <v>0</v>
      </c>
      <c r="OZX9">
        <f>'Business Drivers'!OZX341</f>
        <v>0</v>
      </c>
      <c r="OZY9">
        <f>'Business Drivers'!OZY341</f>
        <v>0</v>
      </c>
      <c r="OZZ9">
        <f>'Business Drivers'!OZZ341</f>
        <v>0</v>
      </c>
      <c r="PAA9">
        <f>'Business Drivers'!PAA341</f>
        <v>0</v>
      </c>
      <c r="PAB9">
        <f>'Business Drivers'!PAB341</f>
        <v>0</v>
      </c>
      <c r="PAC9">
        <f>'Business Drivers'!PAC341</f>
        <v>0</v>
      </c>
      <c r="PAD9">
        <f>'Business Drivers'!PAD341</f>
        <v>0</v>
      </c>
      <c r="PAE9">
        <f>'Business Drivers'!PAE341</f>
        <v>0</v>
      </c>
      <c r="PAF9">
        <f>'Business Drivers'!PAF341</f>
        <v>0</v>
      </c>
      <c r="PAG9">
        <f>'Business Drivers'!PAG341</f>
        <v>0</v>
      </c>
      <c r="PAH9">
        <f>'Business Drivers'!PAH341</f>
        <v>0</v>
      </c>
      <c r="PAI9">
        <f>'Business Drivers'!PAI341</f>
        <v>0</v>
      </c>
      <c r="PAJ9">
        <f>'Business Drivers'!PAJ341</f>
        <v>0</v>
      </c>
      <c r="PAK9">
        <f>'Business Drivers'!PAK341</f>
        <v>0</v>
      </c>
      <c r="PAL9">
        <f>'Business Drivers'!PAL341</f>
        <v>0</v>
      </c>
      <c r="PAM9">
        <f>'Business Drivers'!PAM341</f>
        <v>0</v>
      </c>
      <c r="PAN9">
        <f>'Business Drivers'!PAN341</f>
        <v>0</v>
      </c>
      <c r="PAO9">
        <f>'Business Drivers'!PAO341</f>
        <v>0</v>
      </c>
      <c r="PAP9">
        <f>'Business Drivers'!PAP341</f>
        <v>0</v>
      </c>
      <c r="PAQ9">
        <f>'Business Drivers'!PAQ341</f>
        <v>0</v>
      </c>
      <c r="PAR9">
        <f>'Business Drivers'!PAR341</f>
        <v>0</v>
      </c>
      <c r="PAS9">
        <f>'Business Drivers'!PAS341</f>
        <v>0</v>
      </c>
      <c r="PAT9">
        <f>'Business Drivers'!PAT341</f>
        <v>0</v>
      </c>
      <c r="PAU9">
        <f>'Business Drivers'!PAU341</f>
        <v>0</v>
      </c>
      <c r="PAV9">
        <f>'Business Drivers'!PAV341</f>
        <v>0</v>
      </c>
      <c r="PAW9">
        <f>'Business Drivers'!PAW341</f>
        <v>0</v>
      </c>
      <c r="PAX9">
        <f>'Business Drivers'!PAX341</f>
        <v>0</v>
      </c>
      <c r="PAY9">
        <f>'Business Drivers'!PAY341</f>
        <v>0</v>
      </c>
      <c r="PAZ9">
        <f>'Business Drivers'!PAZ341</f>
        <v>0</v>
      </c>
      <c r="PBA9">
        <f>'Business Drivers'!PBA341</f>
        <v>0</v>
      </c>
      <c r="PBB9">
        <f>'Business Drivers'!PBB341</f>
        <v>0</v>
      </c>
      <c r="PBC9">
        <f>'Business Drivers'!PBC341</f>
        <v>0</v>
      </c>
      <c r="PBD9">
        <f>'Business Drivers'!PBD341</f>
        <v>0</v>
      </c>
      <c r="PBE9">
        <f>'Business Drivers'!PBE341</f>
        <v>0</v>
      </c>
      <c r="PBF9">
        <f>'Business Drivers'!PBF341</f>
        <v>0</v>
      </c>
      <c r="PBG9">
        <f>'Business Drivers'!PBG341</f>
        <v>0</v>
      </c>
      <c r="PBH9">
        <f>'Business Drivers'!PBH341</f>
        <v>0</v>
      </c>
      <c r="PBI9">
        <f>'Business Drivers'!PBI341</f>
        <v>0</v>
      </c>
      <c r="PBJ9">
        <f>'Business Drivers'!PBJ341</f>
        <v>0</v>
      </c>
      <c r="PBK9">
        <f>'Business Drivers'!PBK341</f>
        <v>0</v>
      </c>
      <c r="PBL9">
        <f>'Business Drivers'!PBL341</f>
        <v>0</v>
      </c>
      <c r="PBM9">
        <f>'Business Drivers'!PBM341</f>
        <v>0</v>
      </c>
      <c r="PBN9">
        <f>'Business Drivers'!PBN341</f>
        <v>0</v>
      </c>
      <c r="PBO9">
        <f>'Business Drivers'!PBO341</f>
        <v>0</v>
      </c>
      <c r="PBP9">
        <f>'Business Drivers'!PBP341</f>
        <v>0</v>
      </c>
      <c r="PBQ9">
        <f>'Business Drivers'!PBQ341</f>
        <v>0</v>
      </c>
      <c r="PBR9">
        <f>'Business Drivers'!PBR341</f>
        <v>0</v>
      </c>
      <c r="PBS9">
        <f>'Business Drivers'!PBS341</f>
        <v>0</v>
      </c>
      <c r="PBT9">
        <f>'Business Drivers'!PBT341</f>
        <v>0</v>
      </c>
      <c r="PBU9">
        <f>'Business Drivers'!PBU341</f>
        <v>0</v>
      </c>
      <c r="PBV9">
        <f>'Business Drivers'!PBV341</f>
        <v>0</v>
      </c>
      <c r="PBW9">
        <f>'Business Drivers'!PBW341</f>
        <v>0</v>
      </c>
      <c r="PBX9">
        <f>'Business Drivers'!PBX341</f>
        <v>0</v>
      </c>
      <c r="PBY9">
        <f>'Business Drivers'!PBY341</f>
        <v>0</v>
      </c>
      <c r="PBZ9">
        <f>'Business Drivers'!PBZ341</f>
        <v>0</v>
      </c>
      <c r="PCA9">
        <f>'Business Drivers'!PCA341</f>
        <v>0</v>
      </c>
      <c r="PCB9">
        <f>'Business Drivers'!PCB341</f>
        <v>0</v>
      </c>
      <c r="PCC9">
        <f>'Business Drivers'!PCC341</f>
        <v>0</v>
      </c>
      <c r="PCD9">
        <f>'Business Drivers'!PCD341</f>
        <v>0</v>
      </c>
      <c r="PCE9">
        <f>'Business Drivers'!PCE341</f>
        <v>0</v>
      </c>
      <c r="PCF9">
        <f>'Business Drivers'!PCF341</f>
        <v>0</v>
      </c>
      <c r="PCG9">
        <f>'Business Drivers'!PCG341</f>
        <v>0</v>
      </c>
      <c r="PCH9">
        <f>'Business Drivers'!PCH341</f>
        <v>0</v>
      </c>
      <c r="PCI9">
        <f>'Business Drivers'!PCI341</f>
        <v>0</v>
      </c>
      <c r="PCJ9">
        <f>'Business Drivers'!PCJ341</f>
        <v>0</v>
      </c>
      <c r="PCK9">
        <f>'Business Drivers'!PCK341</f>
        <v>0</v>
      </c>
      <c r="PCL9">
        <f>'Business Drivers'!PCL341</f>
        <v>0</v>
      </c>
      <c r="PCM9">
        <f>'Business Drivers'!PCM341</f>
        <v>0</v>
      </c>
      <c r="PCN9">
        <f>'Business Drivers'!PCN341</f>
        <v>0</v>
      </c>
      <c r="PCO9">
        <f>'Business Drivers'!PCO341</f>
        <v>0</v>
      </c>
      <c r="PCP9">
        <f>'Business Drivers'!PCP341</f>
        <v>0</v>
      </c>
      <c r="PCQ9">
        <f>'Business Drivers'!PCQ341</f>
        <v>0</v>
      </c>
      <c r="PCR9">
        <f>'Business Drivers'!PCR341</f>
        <v>0</v>
      </c>
      <c r="PCS9">
        <f>'Business Drivers'!PCS341</f>
        <v>0</v>
      </c>
      <c r="PCT9">
        <f>'Business Drivers'!PCT341</f>
        <v>0</v>
      </c>
      <c r="PCU9">
        <f>'Business Drivers'!PCU341</f>
        <v>0</v>
      </c>
      <c r="PCV9">
        <f>'Business Drivers'!PCV341</f>
        <v>0</v>
      </c>
      <c r="PCW9">
        <f>'Business Drivers'!PCW341</f>
        <v>0</v>
      </c>
      <c r="PCX9">
        <f>'Business Drivers'!PCX341</f>
        <v>0</v>
      </c>
      <c r="PCY9">
        <f>'Business Drivers'!PCY341</f>
        <v>0</v>
      </c>
      <c r="PCZ9">
        <f>'Business Drivers'!PCZ341</f>
        <v>0</v>
      </c>
      <c r="PDA9">
        <f>'Business Drivers'!PDA341</f>
        <v>0</v>
      </c>
      <c r="PDB9">
        <f>'Business Drivers'!PDB341</f>
        <v>0</v>
      </c>
      <c r="PDC9">
        <f>'Business Drivers'!PDC341</f>
        <v>0</v>
      </c>
      <c r="PDD9">
        <f>'Business Drivers'!PDD341</f>
        <v>0</v>
      </c>
      <c r="PDE9">
        <f>'Business Drivers'!PDE341</f>
        <v>0</v>
      </c>
      <c r="PDF9">
        <f>'Business Drivers'!PDF341</f>
        <v>0</v>
      </c>
      <c r="PDG9">
        <f>'Business Drivers'!PDG341</f>
        <v>0</v>
      </c>
      <c r="PDH9">
        <f>'Business Drivers'!PDH341</f>
        <v>0</v>
      </c>
      <c r="PDI9">
        <f>'Business Drivers'!PDI341</f>
        <v>0</v>
      </c>
      <c r="PDJ9">
        <f>'Business Drivers'!PDJ341</f>
        <v>0</v>
      </c>
      <c r="PDK9">
        <f>'Business Drivers'!PDK341</f>
        <v>0</v>
      </c>
      <c r="PDL9">
        <f>'Business Drivers'!PDL341</f>
        <v>0</v>
      </c>
      <c r="PDM9">
        <f>'Business Drivers'!PDM341</f>
        <v>0</v>
      </c>
      <c r="PDN9">
        <f>'Business Drivers'!PDN341</f>
        <v>0</v>
      </c>
      <c r="PDO9">
        <f>'Business Drivers'!PDO341</f>
        <v>0</v>
      </c>
      <c r="PDP9">
        <f>'Business Drivers'!PDP341</f>
        <v>0</v>
      </c>
      <c r="PDQ9">
        <f>'Business Drivers'!PDQ341</f>
        <v>0</v>
      </c>
      <c r="PDR9">
        <f>'Business Drivers'!PDR341</f>
        <v>0</v>
      </c>
      <c r="PDS9">
        <f>'Business Drivers'!PDS341</f>
        <v>0</v>
      </c>
      <c r="PDT9">
        <f>'Business Drivers'!PDT341</f>
        <v>0</v>
      </c>
      <c r="PDU9">
        <f>'Business Drivers'!PDU341</f>
        <v>0</v>
      </c>
      <c r="PDV9">
        <f>'Business Drivers'!PDV341</f>
        <v>0</v>
      </c>
      <c r="PDW9">
        <f>'Business Drivers'!PDW341</f>
        <v>0</v>
      </c>
      <c r="PDX9">
        <f>'Business Drivers'!PDX341</f>
        <v>0</v>
      </c>
      <c r="PDY9">
        <f>'Business Drivers'!PDY341</f>
        <v>0</v>
      </c>
      <c r="PDZ9">
        <f>'Business Drivers'!PDZ341</f>
        <v>0</v>
      </c>
      <c r="PEA9">
        <f>'Business Drivers'!PEA341</f>
        <v>0</v>
      </c>
      <c r="PEB9">
        <f>'Business Drivers'!PEB341</f>
        <v>0</v>
      </c>
      <c r="PEC9">
        <f>'Business Drivers'!PEC341</f>
        <v>0</v>
      </c>
      <c r="PED9">
        <f>'Business Drivers'!PED341</f>
        <v>0</v>
      </c>
      <c r="PEE9">
        <f>'Business Drivers'!PEE341</f>
        <v>0</v>
      </c>
      <c r="PEF9">
        <f>'Business Drivers'!PEF341</f>
        <v>0</v>
      </c>
      <c r="PEG9">
        <f>'Business Drivers'!PEG341</f>
        <v>0</v>
      </c>
      <c r="PEH9">
        <f>'Business Drivers'!PEH341</f>
        <v>0</v>
      </c>
      <c r="PEI9">
        <f>'Business Drivers'!PEI341</f>
        <v>0</v>
      </c>
      <c r="PEJ9">
        <f>'Business Drivers'!PEJ341</f>
        <v>0</v>
      </c>
      <c r="PEK9">
        <f>'Business Drivers'!PEK341</f>
        <v>0</v>
      </c>
      <c r="PEL9">
        <f>'Business Drivers'!PEL341</f>
        <v>0</v>
      </c>
      <c r="PEM9">
        <f>'Business Drivers'!PEM341</f>
        <v>0</v>
      </c>
      <c r="PEN9">
        <f>'Business Drivers'!PEN341</f>
        <v>0</v>
      </c>
      <c r="PEO9">
        <f>'Business Drivers'!PEO341</f>
        <v>0</v>
      </c>
      <c r="PEP9">
        <f>'Business Drivers'!PEP341</f>
        <v>0</v>
      </c>
      <c r="PEQ9">
        <f>'Business Drivers'!PEQ341</f>
        <v>0</v>
      </c>
      <c r="PER9">
        <f>'Business Drivers'!PER341</f>
        <v>0</v>
      </c>
      <c r="PES9">
        <f>'Business Drivers'!PES341</f>
        <v>0</v>
      </c>
      <c r="PET9">
        <f>'Business Drivers'!PET341</f>
        <v>0</v>
      </c>
      <c r="PEU9">
        <f>'Business Drivers'!PEU341</f>
        <v>0</v>
      </c>
      <c r="PEV9">
        <f>'Business Drivers'!PEV341</f>
        <v>0</v>
      </c>
      <c r="PEW9">
        <f>'Business Drivers'!PEW341</f>
        <v>0</v>
      </c>
      <c r="PEX9">
        <f>'Business Drivers'!PEX341</f>
        <v>0</v>
      </c>
      <c r="PEY9">
        <f>'Business Drivers'!PEY341</f>
        <v>0</v>
      </c>
      <c r="PEZ9">
        <f>'Business Drivers'!PEZ341</f>
        <v>0</v>
      </c>
      <c r="PFA9">
        <f>'Business Drivers'!PFA341</f>
        <v>0</v>
      </c>
      <c r="PFB9">
        <f>'Business Drivers'!PFB341</f>
        <v>0</v>
      </c>
      <c r="PFC9">
        <f>'Business Drivers'!PFC341</f>
        <v>0</v>
      </c>
      <c r="PFD9">
        <f>'Business Drivers'!PFD341</f>
        <v>0</v>
      </c>
      <c r="PFE9">
        <f>'Business Drivers'!PFE341</f>
        <v>0</v>
      </c>
      <c r="PFF9">
        <f>'Business Drivers'!PFF341</f>
        <v>0</v>
      </c>
      <c r="PFG9">
        <f>'Business Drivers'!PFG341</f>
        <v>0</v>
      </c>
      <c r="PFH9">
        <f>'Business Drivers'!PFH341</f>
        <v>0</v>
      </c>
      <c r="PFI9">
        <f>'Business Drivers'!PFI341</f>
        <v>0</v>
      </c>
      <c r="PFJ9">
        <f>'Business Drivers'!PFJ341</f>
        <v>0</v>
      </c>
      <c r="PFK9">
        <f>'Business Drivers'!PFK341</f>
        <v>0</v>
      </c>
      <c r="PFL9">
        <f>'Business Drivers'!PFL341</f>
        <v>0</v>
      </c>
      <c r="PFM9">
        <f>'Business Drivers'!PFM341</f>
        <v>0</v>
      </c>
      <c r="PFN9">
        <f>'Business Drivers'!PFN341</f>
        <v>0</v>
      </c>
      <c r="PFO9">
        <f>'Business Drivers'!PFO341</f>
        <v>0</v>
      </c>
      <c r="PFP9">
        <f>'Business Drivers'!PFP341</f>
        <v>0</v>
      </c>
      <c r="PFQ9">
        <f>'Business Drivers'!PFQ341</f>
        <v>0</v>
      </c>
      <c r="PFR9">
        <f>'Business Drivers'!PFR341</f>
        <v>0</v>
      </c>
      <c r="PFS9">
        <f>'Business Drivers'!PFS341</f>
        <v>0</v>
      </c>
      <c r="PFT9">
        <f>'Business Drivers'!PFT341</f>
        <v>0</v>
      </c>
      <c r="PFU9">
        <f>'Business Drivers'!PFU341</f>
        <v>0</v>
      </c>
      <c r="PFV9">
        <f>'Business Drivers'!PFV341</f>
        <v>0</v>
      </c>
      <c r="PFW9">
        <f>'Business Drivers'!PFW341</f>
        <v>0</v>
      </c>
      <c r="PFX9">
        <f>'Business Drivers'!PFX341</f>
        <v>0</v>
      </c>
      <c r="PFY9">
        <f>'Business Drivers'!PFY341</f>
        <v>0</v>
      </c>
      <c r="PFZ9">
        <f>'Business Drivers'!PFZ341</f>
        <v>0</v>
      </c>
      <c r="PGA9">
        <f>'Business Drivers'!PGA341</f>
        <v>0</v>
      </c>
      <c r="PGB9">
        <f>'Business Drivers'!PGB341</f>
        <v>0</v>
      </c>
      <c r="PGC9">
        <f>'Business Drivers'!PGC341</f>
        <v>0</v>
      </c>
      <c r="PGD9">
        <f>'Business Drivers'!PGD341</f>
        <v>0</v>
      </c>
      <c r="PGE9">
        <f>'Business Drivers'!PGE341</f>
        <v>0</v>
      </c>
      <c r="PGF9">
        <f>'Business Drivers'!PGF341</f>
        <v>0</v>
      </c>
      <c r="PGG9">
        <f>'Business Drivers'!PGG341</f>
        <v>0</v>
      </c>
      <c r="PGH9">
        <f>'Business Drivers'!PGH341</f>
        <v>0</v>
      </c>
      <c r="PGI9">
        <f>'Business Drivers'!PGI341</f>
        <v>0</v>
      </c>
      <c r="PGJ9">
        <f>'Business Drivers'!PGJ341</f>
        <v>0</v>
      </c>
      <c r="PGK9">
        <f>'Business Drivers'!PGK341</f>
        <v>0</v>
      </c>
      <c r="PGL9">
        <f>'Business Drivers'!PGL341</f>
        <v>0</v>
      </c>
      <c r="PGM9">
        <f>'Business Drivers'!PGM341</f>
        <v>0</v>
      </c>
      <c r="PGN9">
        <f>'Business Drivers'!PGN341</f>
        <v>0</v>
      </c>
      <c r="PGO9">
        <f>'Business Drivers'!PGO341</f>
        <v>0</v>
      </c>
      <c r="PGP9">
        <f>'Business Drivers'!PGP341</f>
        <v>0</v>
      </c>
      <c r="PGQ9">
        <f>'Business Drivers'!PGQ341</f>
        <v>0</v>
      </c>
      <c r="PGR9">
        <f>'Business Drivers'!PGR341</f>
        <v>0</v>
      </c>
      <c r="PGS9">
        <f>'Business Drivers'!PGS341</f>
        <v>0</v>
      </c>
      <c r="PGT9">
        <f>'Business Drivers'!PGT341</f>
        <v>0</v>
      </c>
      <c r="PGU9">
        <f>'Business Drivers'!PGU341</f>
        <v>0</v>
      </c>
      <c r="PGV9">
        <f>'Business Drivers'!PGV341</f>
        <v>0</v>
      </c>
      <c r="PGW9">
        <f>'Business Drivers'!PGW341</f>
        <v>0</v>
      </c>
      <c r="PGX9">
        <f>'Business Drivers'!PGX341</f>
        <v>0</v>
      </c>
      <c r="PGY9">
        <f>'Business Drivers'!PGY341</f>
        <v>0</v>
      </c>
      <c r="PGZ9">
        <f>'Business Drivers'!PGZ341</f>
        <v>0</v>
      </c>
      <c r="PHA9">
        <f>'Business Drivers'!PHA341</f>
        <v>0</v>
      </c>
      <c r="PHB9">
        <f>'Business Drivers'!PHB341</f>
        <v>0</v>
      </c>
      <c r="PHC9">
        <f>'Business Drivers'!PHC341</f>
        <v>0</v>
      </c>
      <c r="PHD9">
        <f>'Business Drivers'!PHD341</f>
        <v>0</v>
      </c>
      <c r="PHE9">
        <f>'Business Drivers'!PHE341</f>
        <v>0</v>
      </c>
      <c r="PHF9">
        <f>'Business Drivers'!PHF341</f>
        <v>0</v>
      </c>
      <c r="PHG9">
        <f>'Business Drivers'!PHG341</f>
        <v>0</v>
      </c>
      <c r="PHH9">
        <f>'Business Drivers'!PHH341</f>
        <v>0</v>
      </c>
      <c r="PHI9">
        <f>'Business Drivers'!PHI341</f>
        <v>0</v>
      </c>
      <c r="PHJ9">
        <f>'Business Drivers'!PHJ341</f>
        <v>0</v>
      </c>
      <c r="PHK9">
        <f>'Business Drivers'!PHK341</f>
        <v>0</v>
      </c>
      <c r="PHL9">
        <f>'Business Drivers'!PHL341</f>
        <v>0</v>
      </c>
      <c r="PHM9">
        <f>'Business Drivers'!PHM341</f>
        <v>0</v>
      </c>
      <c r="PHN9">
        <f>'Business Drivers'!PHN341</f>
        <v>0</v>
      </c>
      <c r="PHO9">
        <f>'Business Drivers'!PHO341</f>
        <v>0</v>
      </c>
      <c r="PHP9">
        <f>'Business Drivers'!PHP341</f>
        <v>0</v>
      </c>
      <c r="PHQ9">
        <f>'Business Drivers'!PHQ341</f>
        <v>0</v>
      </c>
      <c r="PHR9">
        <f>'Business Drivers'!PHR341</f>
        <v>0</v>
      </c>
      <c r="PHS9">
        <f>'Business Drivers'!PHS341</f>
        <v>0</v>
      </c>
      <c r="PHT9">
        <f>'Business Drivers'!PHT341</f>
        <v>0</v>
      </c>
      <c r="PHU9">
        <f>'Business Drivers'!PHU341</f>
        <v>0</v>
      </c>
      <c r="PHV9">
        <f>'Business Drivers'!PHV341</f>
        <v>0</v>
      </c>
      <c r="PHW9">
        <f>'Business Drivers'!PHW341</f>
        <v>0</v>
      </c>
      <c r="PHX9">
        <f>'Business Drivers'!PHX341</f>
        <v>0</v>
      </c>
      <c r="PHY9">
        <f>'Business Drivers'!PHY341</f>
        <v>0</v>
      </c>
      <c r="PHZ9">
        <f>'Business Drivers'!PHZ341</f>
        <v>0</v>
      </c>
      <c r="PIA9">
        <f>'Business Drivers'!PIA341</f>
        <v>0</v>
      </c>
      <c r="PIB9">
        <f>'Business Drivers'!PIB341</f>
        <v>0</v>
      </c>
      <c r="PIC9">
        <f>'Business Drivers'!PIC341</f>
        <v>0</v>
      </c>
      <c r="PID9">
        <f>'Business Drivers'!PID341</f>
        <v>0</v>
      </c>
      <c r="PIE9">
        <f>'Business Drivers'!PIE341</f>
        <v>0</v>
      </c>
      <c r="PIF9">
        <f>'Business Drivers'!PIF341</f>
        <v>0</v>
      </c>
      <c r="PIG9">
        <f>'Business Drivers'!PIG341</f>
        <v>0</v>
      </c>
      <c r="PIH9">
        <f>'Business Drivers'!PIH341</f>
        <v>0</v>
      </c>
      <c r="PII9">
        <f>'Business Drivers'!PII341</f>
        <v>0</v>
      </c>
      <c r="PIJ9">
        <f>'Business Drivers'!PIJ341</f>
        <v>0</v>
      </c>
      <c r="PIK9">
        <f>'Business Drivers'!PIK341</f>
        <v>0</v>
      </c>
      <c r="PIL9">
        <f>'Business Drivers'!PIL341</f>
        <v>0</v>
      </c>
      <c r="PIM9">
        <f>'Business Drivers'!PIM341</f>
        <v>0</v>
      </c>
      <c r="PIN9">
        <f>'Business Drivers'!PIN341</f>
        <v>0</v>
      </c>
      <c r="PIO9">
        <f>'Business Drivers'!PIO341</f>
        <v>0</v>
      </c>
      <c r="PIP9">
        <f>'Business Drivers'!PIP341</f>
        <v>0</v>
      </c>
      <c r="PIQ9">
        <f>'Business Drivers'!PIQ341</f>
        <v>0</v>
      </c>
      <c r="PIR9">
        <f>'Business Drivers'!PIR341</f>
        <v>0</v>
      </c>
      <c r="PIS9">
        <f>'Business Drivers'!PIS341</f>
        <v>0</v>
      </c>
      <c r="PIT9">
        <f>'Business Drivers'!PIT341</f>
        <v>0</v>
      </c>
      <c r="PIU9">
        <f>'Business Drivers'!PIU341</f>
        <v>0</v>
      </c>
      <c r="PIV9">
        <f>'Business Drivers'!PIV341</f>
        <v>0</v>
      </c>
      <c r="PIW9">
        <f>'Business Drivers'!PIW341</f>
        <v>0</v>
      </c>
      <c r="PIX9">
        <f>'Business Drivers'!PIX341</f>
        <v>0</v>
      </c>
      <c r="PIY9">
        <f>'Business Drivers'!PIY341</f>
        <v>0</v>
      </c>
      <c r="PIZ9">
        <f>'Business Drivers'!PIZ341</f>
        <v>0</v>
      </c>
      <c r="PJA9">
        <f>'Business Drivers'!PJA341</f>
        <v>0</v>
      </c>
      <c r="PJB9">
        <f>'Business Drivers'!PJB341</f>
        <v>0</v>
      </c>
      <c r="PJC9">
        <f>'Business Drivers'!PJC341</f>
        <v>0</v>
      </c>
      <c r="PJD9">
        <f>'Business Drivers'!PJD341</f>
        <v>0</v>
      </c>
      <c r="PJE9">
        <f>'Business Drivers'!PJE341</f>
        <v>0</v>
      </c>
      <c r="PJF9">
        <f>'Business Drivers'!PJF341</f>
        <v>0</v>
      </c>
      <c r="PJG9">
        <f>'Business Drivers'!PJG341</f>
        <v>0</v>
      </c>
      <c r="PJH9">
        <f>'Business Drivers'!PJH341</f>
        <v>0</v>
      </c>
      <c r="PJI9">
        <f>'Business Drivers'!PJI341</f>
        <v>0</v>
      </c>
      <c r="PJJ9">
        <f>'Business Drivers'!PJJ341</f>
        <v>0</v>
      </c>
      <c r="PJK9">
        <f>'Business Drivers'!PJK341</f>
        <v>0</v>
      </c>
      <c r="PJL9">
        <f>'Business Drivers'!PJL341</f>
        <v>0</v>
      </c>
      <c r="PJM9">
        <f>'Business Drivers'!PJM341</f>
        <v>0</v>
      </c>
      <c r="PJN9">
        <f>'Business Drivers'!PJN341</f>
        <v>0</v>
      </c>
      <c r="PJO9">
        <f>'Business Drivers'!PJO341</f>
        <v>0</v>
      </c>
      <c r="PJP9">
        <f>'Business Drivers'!PJP341</f>
        <v>0</v>
      </c>
      <c r="PJQ9">
        <f>'Business Drivers'!PJQ341</f>
        <v>0</v>
      </c>
      <c r="PJR9">
        <f>'Business Drivers'!PJR341</f>
        <v>0</v>
      </c>
      <c r="PJS9">
        <f>'Business Drivers'!PJS341</f>
        <v>0</v>
      </c>
      <c r="PJT9">
        <f>'Business Drivers'!PJT341</f>
        <v>0</v>
      </c>
      <c r="PJU9">
        <f>'Business Drivers'!PJU341</f>
        <v>0</v>
      </c>
      <c r="PJV9">
        <f>'Business Drivers'!PJV341</f>
        <v>0</v>
      </c>
      <c r="PJW9">
        <f>'Business Drivers'!PJW341</f>
        <v>0</v>
      </c>
      <c r="PJX9">
        <f>'Business Drivers'!PJX341</f>
        <v>0</v>
      </c>
      <c r="PJY9">
        <f>'Business Drivers'!PJY341</f>
        <v>0</v>
      </c>
      <c r="PJZ9">
        <f>'Business Drivers'!PJZ341</f>
        <v>0</v>
      </c>
      <c r="PKA9">
        <f>'Business Drivers'!PKA341</f>
        <v>0</v>
      </c>
      <c r="PKB9">
        <f>'Business Drivers'!PKB341</f>
        <v>0</v>
      </c>
      <c r="PKC9">
        <f>'Business Drivers'!PKC341</f>
        <v>0</v>
      </c>
      <c r="PKD9">
        <f>'Business Drivers'!PKD341</f>
        <v>0</v>
      </c>
      <c r="PKE9">
        <f>'Business Drivers'!PKE341</f>
        <v>0</v>
      </c>
      <c r="PKF9">
        <f>'Business Drivers'!PKF341</f>
        <v>0</v>
      </c>
      <c r="PKG9">
        <f>'Business Drivers'!PKG341</f>
        <v>0</v>
      </c>
      <c r="PKH9">
        <f>'Business Drivers'!PKH341</f>
        <v>0</v>
      </c>
      <c r="PKI9">
        <f>'Business Drivers'!PKI341</f>
        <v>0</v>
      </c>
      <c r="PKJ9">
        <f>'Business Drivers'!PKJ341</f>
        <v>0</v>
      </c>
      <c r="PKK9">
        <f>'Business Drivers'!PKK341</f>
        <v>0</v>
      </c>
      <c r="PKL9">
        <f>'Business Drivers'!PKL341</f>
        <v>0</v>
      </c>
      <c r="PKM9">
        <f>'Business Drivers'!PKM341</f>
        <v>0</v>
      </c>
      <c r="PKN9">
        <f>'Business Drivers'!PKN341</f>
        <v>0</v>
      </c>
      <c r="PKO9">
        <f>'Business Drivers'!PKO341</f>
        <v>0</v>
      </c>
      <c r="PKP9">
        <f>'Business Drivers'!PKP341</f>
        <v>0</v>
      </c>
      <c r="PKQ9">
        <f>'Business Drivers'!PKQ341</f>
        <v>0</v>
      </c>
      <c r="PKR9">
        <f>'Business Drivers'!PKR341</f>
        <v>0</v>
      </c>
      <c r="PKS9">
        <f>'Business Drivers'!PKS341</f>
        <v>0</v>
      </c>
      <c r="PKT9">
        <f>'Business Drivers'!PKT341</f>
        <v>0</v>
      </c>
      <c r="PKU9">
        <f>'Business Drivers'!PKU341</f>
        <v>0</v>
      </c>
      <c r="PKV9">
        <f>'Business Drivers'!PKV341</f>
        <v>0</v>
      </c>
      <c r="PKW9">
        <f>'Business Drivers'!PKW341</f>
        <v>0</v>
      </c>
      <c r="PKX9">
        <f>'Business Drivers'!PKX341</f>
        <v>0</v>
      </c>
      <c r="PKY9">
        <f>'Business Drivers'!PKY341</f>
        <v>0</v>
      </c>
      <c r="PKZ9">
        <f>'Business Drivers'!PKZ341</f>
        <v>0</v>
      </c>
      <c r="PLA9">
        <f>'Business Drivers'!PLA341</f>
        <v>0</v>
      </c>
      <c r="PLB9">
        <f>'Business Drivers'!PLB341</f>
        <v>0</v>
      </c>
      <c r="PLC9">
        <f>'Business Drivers'!PLC341</f>
        <v>0</v>
      </c>
      <c r="PLD9">
        <f>'Business Drivers'!PLD341</f>
        <v>0</v>
      </c>
      <c r="PLE9">
        <f>'Business Drivers'!PLE341</f>
        <v>0</v>
      </c>
      <c r="PLF9">
        <f>'Business Drivers'!PLF341</f>
        <v>0</v>
      </c>
      <c r="PLG9">
        <f>'Business Drivers'!PLG341</f>
        <v>0</v>
      </c>
      <c r="PLH9">
        <f>'Business Drivers'!PLH341</f>
        <v>0</v>
      </c>
      <c r="PLI9">
        <f>'Business Drivers'!PLI341</f>
        <v>0</v>
      </c>
      <c r="PLJ9">
        <f>'Business Drivers'!PLJ341</f>
        <v>0</v>
      </c>
      <c r="PLK9">
        <f>'Business Drivers'!PLK341</f>
        <v>0</v>
      </c>
      <c r="PLL9">
        <f>'Business Drivers'!PLL341</f>
        <v>0</v>
      </c>
      <c r="PLM9">
        <f>'Business Drivers'!PLM341</f>
        <v>0</v>
      </c>
      <c r="PLN9">
        <f>'Business Drivers'!PLN341</f>
        <v>0</v>
      </c>
      <c r="PLO9">
        <f>'Business Drivers'!PLO341</f>
        <v>0</v>
      </c>
      <c r="PLP9">
        <f>'Business Drivers'!PLP341</f>
        <v>0</v>
      </c>
      <c r="PLQ9">
        <f>'Business Drivers'!PLQ341</f>
        <v>0</v>
      </c>
      <c r="PLR9">
        <f>'Business Drivers'!PLR341</f>
        <v>0</v>
      </c>
      <c r="PLS9">
        <f>'Business Drivers'!PLS341</f>
        <v>0</v>
      </c>
      <c r="PLT9">
        <f>'Business Drivers'!PLT341</f>
        <v>0</v>
      </c>
      <c r="PLU9">
        <f>'Business Drivers'!PLU341</f>
        <v>0</v>
      </c>
      <c r="PLV9">
        <f>'Business Drivers'!PLV341</f>
        <v>0</v>
      </c>
      <c r="PLW9">
        <f>'Business Drivers'!PLW341</f>
        <v>0</v>
      </c>
      <c r="PLX9">
        <f>'Business Drivers'!PLX341</f>
        <v>0</v>
      </c>
      <c r="PLY9">
        <f>'Business Drivers'!PLY341</f>
        <v>0</v>
      </c>
      <c r="PLZ9">
        <f>'Business Drivers'!PLZ341</f>
        <v>0</v>
      </c>
      <c r="PMA9">
        <f>'Business Drivers'!PMA341</f>
        <v>0</v>
      </c>
      <c r="PMB9">
        <f>'Business Drivers'!PMB341</f>
        <v>0</v>
      </c>
      <c r="PMC9">
        <f>'Business Drivers'!PMC341</f>
        <v>0</v>
      </c>
      <c r="PMD9">
        <f>'Business Drivers'!PMD341</f>
        <v>0</v>
      </c>
      <c r="PME9">
        <f>'Business Drivers'!PME341</f>
        <v>0</v>
      </c>
      <c r="PMF9">
        <f>'Business Drivers'!PMF341</f>
        <v>0</v>
      </c>
      <c r="PMG9">
        <f>'Business Drivers'!PMG341</f>
        <v>0</v>
      </c>
      <c r="PMH9">
        <f>'Business Drivers'!PMH341</f>
        <v>0</v>
      </c>
      <c r="PMI9">
        <f>'Business Drivers'!PMI341</f>
        <v>0</v>
      </c>
      <c r="PMJ9">
        <f>'Business Drivers'!PMJ341</f>
        <v>0</v>
      </c>
      <c r="PMK9">
        <f>'Business Drivers'!PMK341</f>
        <v>0</v>
      </c>
      <c r="PML9">
        <f>'Business Drivers'!PML341</f>
        <v>0</v>
      </c>
      <c r="PMM9">
        <f>'Business Drivers'!PMM341</f>
        <v>0</v>
      </c>
      <c r="PMN9">
        <f>'Business Drivers'!PMN341</f>
        <v>0</v>
      </c>
      <c r="PMO9">
        <f>'Business Drivers'!PMO341</f>
        <v>0</v>
      </c>
      <c r="PMP9">
        <f>'Business Drivers'!PMP341</f>
        <v>0</v>
      </c>
      <c r="PMQ9">
        <f>'Business Drivers'!PMQ341</f>
        <v>0</v>
      </c>
      <c r="PMR9">
        <f>'Business Drivers'!PMR341</f>
        <v>0</v>
      </c>
      <c r="PMS9">
        <f>'Business Drivers'!PMS341</f>
        <v>0</v>
      </c>
      <c r="PMT9">
        <f>'Business Drivers'!PMT341</f>
        <v>0</v>
      </c>
      <c r="PMU9">
        <f>'Business Drivers'!PMU341</f>
        <v>0</v>
      </c>
      <c r="PMV9">
        <f>'Business Drivers'!PMV341</f>
        <v>0</v>
      </c>
      <c r="PMW9">
        <f>'Business Drivers'!PMW341</f>
        <v>0</v>
      </c>
      <c r="PMX9">
        <f>'Business Drivers'!PMX341</f>
        <v>0</v>
      </c>
      <c r="PMY9">
        <f>'Business Drivers'!PMY341</f>
        <v>0</v>
      </c>
      <c r="PMZ9">
        <f>'Business Drivers'!PMZ341</f>
        <v>0</v>
      </c>
      <c r="PNA9">
        <f>'Business Drivers'!PNA341</f>
        <v>0</v>
      </c>
      <c r="PNB9">
        <f>'Business Drivers'!PNB341</f>
        <v>0</v>
      </c>
      <c r="PNC9">
        <f>'Business Drivers'!PNC341</f>
        <v>0</v>
      </c>
      <c r="PND9">
        <f>'Business Drivers'!PND341</f>
        <v>0</v>
      </c>
      <c r="PNE9">
        <f>'Business Drivers'!PNE341</f>
        <v>0</v>
      </c>
      <c r="PNF9">
        <f>'Business Drivers'!PNF341</f>
        <v>0</v>
      </c>
      <c r="PNG9">
        <f>'Business Drivers'!PNG341</f>
        <v>0</v>
      </c>
      <c r="PNH9">
        <f>'Business Drivers'!PNH341</f>
        <v>0</v>
      </c>
      <c r="PNI9">
        <f>'Business Drivers'!PNI341</f>
        <v>0</v>
      </c>
      <c r="PNJ9">
        <f>'Business Drivers'!PNJ341</f>
        <v>0</v>
      </c>
      <c r="PNK9">
        <f>'Business Drivers'!PNK341</f>
        <v>0</v>
      </c>
      <c r="PNL9">
        <f>'Business Drivers'!PNL341</f>
        <v>0</v>
      </c>
      <c r="PNM9">
        <f>'Business Drivers'!PNM341</f>
        <v>0</v>
      </c>
      <c r="PNN9">
        <f>'Business Drivers'!PNN341</f>
        <v>0</v>
      </c>
      <c r="PNO9">
        <f>'Business Drivers'!PNO341</f>
        <v>0</v>
      </c>
      <c r="PNP9">
        <f>'Business Drivers'!PNP341</f>
        <v>0</v>
      </c>
      <c r="PNQ9">
        <f>'Business Drivers'!PNQ341</f>
        <v>0</v>
      </c>
      <c r="PNR9">
        <f>'Business Drivers'!PNR341</f>
        <v>0</v>
      </c>
      <c r="PNS9">
        <f>'Business Drivers'!PNS341</f>
        <v>0</v>
      </c>
      <c r="PNT9">
        <f>'Business Drivers'!PNT341</f>
        <v>0</v>
      </c>
      <c r="PNU9">
        <f>'Business Drivers'!PNU341</f>
        <v>0</v>
      </c>
      <c r="PNV9">
        <f>'Business Drivers'!PNV341</f>
        <v>0</v>
      </c>
      <c r="PNW9">
        <f>'Business Drivers'!PNW341</f>
        <v>0</v>
      </c>
      <c r="PNX9">
        <f>'Business Drivers'!PNX341</f>
        <v>0</v>
      </c>
      <c r="PNY9">
        <f>'Business Drivers'!PNY341</f>
        <v>0</v>
      </c>
      <c r="PNZ9">
        <f>'Business Drivers'!PNZ341</f>
        <v>0</v>
      </c>
      <c r="POA9">
        <f>'Business Drivers'!POA341</f>
        <v>0</v>
      </c>
      <c r="POB9">
        <f>'Business Drivers'!POB341</f>
        <v>0</v>
      </c>
      <c r="POC9">
        <f>'Business Drivers'!POC341</f>
        <v>0</v>
      </c>
      <c r="POD9">
        <f>'Business Drivers'!POD341</f>
        <v>0</v>
      </c>
      <c r="POE9">
        <f>'Business Drivers'!POE341</f>
        <v>0</v>
      </c>
      <c r="POF9">
        <f>'Business Drivers'!POF341</f>
        <v>0</v>
      </c>
      <c r="POG9">
        <f>'Business Drivers'!POG341</f>
        <v>0</v>
      </c>
      <c r="POH9">
        <f>'Business Drivers'!POH341</f>
        <v>0</v>
      </c>
      <c r="POI9">
        <f>'Business Drivers'!POI341</f>
        <v>0</v>
      </c>
      <c r="POJ9">
        <f>'Business Drivers'!POJ341</f>
        <v>0</v>
      </c>
      <c r="POK9">
        <f>'Business Drivers'!POK341</f>
        <v>0</v>
      </c>
      <c r="POL9">
        <f>'Business Drivers'!POL341</f>
        <v>0</v>
      </c>
      <c r="POM9">
        <f>'Business Drivers'!POM341</f>
        <v>0</v>
      </c>
      <c r="PON9">
        <f>'Business Drivers'!PON341</f>
        <v>0</v>
      </c>
      <c r="POO9">
        <f>'Business Drivers'!POO341</f>
        <v>0</v>
      </c>
      <c r="POP9">
        <f>'Business Drivers'!POP341</f>
        <v>0</v>
      </c>
      <c r="POQ9">
        <f>'Business Drivers'!POQ341</f>
        <v>0</v>
      </c>
      <c r="POR9">
        <f>'Business Drivers'!POR341</f>
        <v>0</v>
      </c>
      <c r="POS9">
        <f>'Business Drivers'!POS341</f>
        <v>0</v>
      </c>
      <c r="POT9">
        <f>'Business Drivers'!POT341</f>
        <v>0</v>
      </c>
      <c r="POU9">
        <f>'Business Drivers'!POU341</f>
        <v>0</v>
      </c>
      <c r="POV9">
        <f>'Business Drivers'!POV341</f>
        <v>0</v>
      </c>
      <c r="POW9">
        <f>'Business Drivers'!POW341</f>
        <v>0</v>
      </c>
      <c r="POX9">
        <f>'Business Drivers'!POX341</f>
        <v>0</v>
      </c>
      <c r="POY9">
        <f>'Business Drivers'!POY341</f>
        <v>0</v>
      </c>
      <c r="POZ9">
        <f>'Business Drivers'!POZ341</f>
        <v>0</v>
      </c>
      <c r="PPA9">
        <f>'Business Drivers'!PPA341</f>
        <v>0</v>
      </c>
      <c r="PPB9">
        <f>'Business Drivers'!PPB341</f>
        <v>0</v>
      </c>
      <c r="PPC9">
        <f>'Business Drivers'!PPC341</f>
        <v>0</v>
      </c>
      <c r="PPD9">
        <f>'Business Drivers'!PPD341</f>
        <v>0</v>
      </c>
      <c r="PPE9">
        <f>'Business Drivers'!PPE341</f>
        <v>0</v>
      </c>
      <c r="PPF9">
        <f>'Business Drivers'!PPF341</f>
        <v>0</v>
      </c>
      <c r="PPG9">
        <f>'Business Drivers'!PPG341</f>
        <v>0</v>
      </c>
      <c r="PPH9">
        <f>'Business Drivers'!PPH341</f>
        <v>0</v>
      </c>
      <c r="PPI9">
        <f>'Business Drivers'!PPI341</f>
        <v>0</v>
      </c>
      <c r="PPJ9">
        <f>'Business Drivers'!PPJ341</f>
        <v>0</v>
      </c>
      <c r="PPK9">
        <f>'Business Drivers'!PPK341</f>
        <v>0</v>
      </c>
      <c r="PPL9">
        <f>'Business Drivers'!PPL341</f>
        <v>0</v>
      </c>
      <c r="PPM9">
        <f>'Business Drivers'!PPM341</f>
        <v>0</v>
      </c>
      <c r="PPN9">
        <f>'Business Drivers'!PPN341</f>
        <v>0</v>
      </c>
      <c r="PPO9">
        <f>'Business Drivers'!PPO341</f>
        <v>0</v>
      </c>
      <c r="PPP9">
        <f>'Business Drivers'!PPP341</f>
        <v>0</v>
      </c>
      <c r="PPQ9">
        <f>'Business Drivers'!PPQ341</f>
        <v>0</v>
      </c>
      <c r="PPR9">
        <f>'Business Drivers'!PPR341</f>
        <v>0</v>
      </c>
      <c r="PPS9">
        <f>'Business Drivers'!PPS341</f>
        <v>0</v>
      </c>
      <c r="PPT9">
        <f>'Business Drivers'!PPT341</f>
        <v>0</v>
      </c>
      <c r="PPU9">
        <f>'Business Drivers'!PPU341</f>
        <v>0</v>
      </c>
      <c r="PPV9">
        <f>'Business Drivers'!PPV341</f>
        <v>0</v>
      </c>
      <c r="PPW9">
        <f>'Business Drivers'!PPW341</f>
        <v>0</v>
      </c>
      <c r="PPX9">
        <f>'Business Drivers'!PPX341</f>
        <v>0</v>
      </c>
      <c r="PPY9">
        <f>'Business Drivers'!PPY341</f>
        <v>0</v>
      </c>
      <c r="PPZ9">
        <f>'Business Drivers'!PPZ341</f>
        <v>0</v>
      </c>
      <c r="PQA9">
        <f>'Business Drivers'!PQA341</f>
        <v>0</v>
      </c>
      <c r="PQB9">
        <f>'Business Drivers'!PQB341</f>
        <v>0</v>
      </c>
      <c r="PQC9">
        <f>'Business Drivers'!PQC341</f>
        <v>0</v>
      </c>
      <c r="PQD9">
        <f>'Business Drivers'!PQD341</f>
        <v>0</v>
      </c>
      <c r="PQE9">
        <f>'Business Drivers'!PQE341</f>
        <v>0</v>
      </c>
      <c r="PQF9">
        <f>'Business Drivers'!PQF341</f>
        <v>0</v>
      </c>
      <c r="PQG9">
        <f>'Business Drivers'!PQG341</f>
        <v>0</v>
      </c>
      <c r="PQH9">
        <f>'Business Drivers'!PQH341</f>
        <v>0</v>
      </c>
      <c r="PQI9">
        <f>'Business Drivers'!PQI341</f>
        <v>0</v>
      </c>
      <c r="PQJ9">
        <f>'Business Drivers'!PQJ341</f>
        <v>0</v>
      </c>
      <c r="PQK9">
        <f>'Business Drivers'!PQK341</f>
        <v>0</v>
      </c>
      <c r="PQL9">
        <f>'Business Drivers'!PQL341</f>
        <v>0</v>
      </c>
      <c r="PQM9">
        <f>'Business Drivers'!PQM341</f>
        <v>0</v>
      </c>
      <c r="PQN9">
        <f>'Business Drivers'!PQN341</f>
        <v>0</v>
      </c>
      <c r="PQO9">
        <f>'Business Drivers'!PQO341</f>
        <v>0</v>
      </c>
      <c r="PQP9">
        <f>'Business Drivers'!PQP341</f>
        <v>0</v>
      </c>
      <c r="PQQ9">
        <f>'Business Drivers'!PQQ341</f>
        <v>0</v>
      </c>
      <c r="PQR9">
        <f>'Business Drivers'!PQR341</f>
        <v>0</v>
      </c>
      <c r="PQS9">
        <f>'Business Drivers'!PQS341</f>
        <v>0</v>
      </c>
      <c r="PQT9">
        <f>'Business Drivers'!PQT341</f>
        <v>0</v>
      </c>
      <c r="PQU9">
        <f>'Business Drivers'!PQU341</f>
        <v>0</v>
      </c>
      <c r="PQV9">
        <f>'Business Drivers'!PQV341</f>
        <v>0</v>
      </c>
      <c r="PQW9">
        <f>'Business Drivers'!PQW341</f>
        <v>0</v>
      </c>
      <c r="PQX9">
        <f>'Business Drivers'!PQX341</f>
        <v>0</v>
      </c>
      <c r="PQY9">
        <f>'Business Drivers'!PQY341</f>
        <v>0</v>
      </c>
      <c r="PQZ9">
        <f>'Business Drivers'!PQZ341</f>
        <v>0</v>
      </c>
      <c r="PRA9">
        <f>'Business Drivers'!PRA341</f>
        <v>0</v>
      </c>
      <c r="PRB9">
        <f>'Business Drivers'!PRB341</f>
        <v>0</v>
      </c>
      <c r="PRC9">
        <f>'Business Drivers'!PRC341</f>
        <v>0</v>
      </c>
      <c r="PRD9">
        <f>'Business Drivers'!PRD341</f>
        <v>0</v>
      </c>
      <c r="PRE9">
        <f>'Business Drivers'!PRE341</f>
        <v>0</v>
      </c>
      <c r="PRF9">
        <f>'Business Drivers'!PRF341</f>
        <v>0</v>
      </c>
      <c r="PRG9">
        <f>'Business Drivers'!PRG341</f>
        <v>0</v>
      </c>
      <c r="PRH9">
        <f>'Business Drivers'!PRH341</f>
        <v>0</v>
      </c>
      <c r="PRI9">
        <f>'Business Drivers'!PRI341</f>
        <v>0</v>
      </c>
      <c r="PRJ9">
        <f>'Business Drivers'!PRJ341</f>
        <v>0</v>
      </c>
      <c r="PRK9">
        <f>'Business Drivers'!PRK341</f>
        <v>0</v>
      </c>
      <c r="PRL9">
        <f>'Business Drivers'!PRL341</f>
        <v>0</v>
      </c>
      <c r="PRM9">
        <f>'Business Drivers'!PRM341</f>
        <v>0</v>
      </c>
      <c r="PRN9">
        <f>'Business Drivers'!PRN341</f>
        <v>0</v>
      </c>
      <c r="PRO9">
        <f>'Business Drivers'!PRO341</f>
        <v>0</v>
      </c>
      <c r="PRP9">
        <f>'Business Drivers'!PRP341</f>
        <v>0</v>
      </c>
      <c r="PRQ9">
        <f>'Business Drivers'!PRQ341</f>
        <v>0</v>
      </c>
      <c r="PRR9">
        <f>'Business Drivers'!PRR341</f>
        <v>0</v>
      </c>
      <c r="PRS9">
        <f>'Business Drivers'!PRS341</f>
        <v>0</v>
      </c>
      <c r="PRT9">
        <f>'Business Drivers'!PRT341</f>
        <v>0</v>
      </c>
      <c r="PRU9">
        <f>'Business Drivers'!PRU341</f>
        <v>0</v>
      </c>
      <c r="PRV9">
        <f>'Business Drivers'!PRV341</f>
        <v>0</v>
      </c>
      <c r="PRW9">
        <f>'Business Drivers'!PRW341</f>
        <v>0</v>
      </c>
      <c r="PRX9">
        <f>'Business Drivers'!PRX341</f>
        <v>0</v>
      </c>
      <c r="PRY9">
        <f>'Business Drivers'!PRY341</f>
        <v>0</v>
      </c>
      <c r="PRZ9">
        <f>'Business Drivers'!PRZ341</f>
        <v>0</v>
      </c>
      <c r="PSA9">
        <f>'Business Drivers'!PSA341</f>
        <v>0</v>
      </c>
      <c r="PSB9">
        <f>'Business Drivers'!PSB341</f>
        <v>0</v>
      </c>
      <c r="PSC9">
        <f>'Business Drivers'!PSC341</f>
        <v>0</v>
      </c>
      <c r="PSD9">
        <f>'Business Drivers'!PSD341</f>
        <v>0</v>
      </c>
      <c r="PSE9">
        <f>'Business Drivers'!PSE341</f>
        <v>0</v>
      </c>
      <c r="PSF9">
        <f>'Business Drivers'!PSF341</f>
        <v>0</v>
      </c>
      <c r="PSG9">
        <f>'Business Drivers'!PSG341</f>
        <v>0</v>
      </c>
      <c r="PSH9">
        <f>'Business Drivers'!PSH341</f>
        <v>0</v>
      </c>
      <c r="PSI9">
        <f>'Business Drivers'!PSI341</f>
        <v>0</v>
      </c>
      <c r="PSJ9">
        <f>'Business Drivers'!PSJ341</f>
        <v>0</v>
      </c>
      <c r="PSK9">
        <f>'Business Drivers'!PSK341</f>
        <v>0</v>
      </c>
      <c r="PSL9">
        <f>'Business Drivers'!PSL341</f>
        <v>0</v>
      </c>
      <c r="PSM9">
        <f>'Business Drivers'!PSM341</f>
        <v>0</v>
      </c>
      <c r="PSN9">
        <f>'Business Drivers'!PSN341</f>
        <v>0</v>
      </c>
      <c r="PSO9">
        <f>'Business Drivers'!PSO341</f>
        <v>0</v>
      </c>
      <c r="PSP9">
        <f>'Business Drivers'!PSP341</f>
        <v>0</v>
      </c>
      <c r="PSQ9">
        <f>'Business Drivers'!PSQ341</f>
        <v>0</v>
      </c>
      <c r="PSR9">
        <f>'Business Drivers'!PSR341</f>
        <v>0</v>
      </c>
      <c r="PSS9">
        <f>'Business Drivers'!PSS341</f>
        <v>0</v>
      </c>
      <c r="PST9">
        <f>'Business Drivers'!PST341</f>
        <v>0</v>
      </c>
      <c r="PSU9">
        <f>'Business Drivers'!PSU341</f>
        <v>0</v>
      </c>
      <c r="PSV9">
        <f>'Business Drivers'!PSV341</f>
        <v>0</v>
      </c>
      <c r="PSW9">
        <f>'Business Drivers'!PSW341</f>
        <v>0</v>
      </c>
      <c r="PSX9">
        <f>'Business Drivers'!PSX341</f>
        <v>0</v>
      </c>
      <c r="PSY9">
        <f>'Business Drivers'!PSY341</f>
        <v>0</v>
      </c>
      <c r="PSZ9">
        <f>'Business Drivers'!PSZ341</f>
        <v>0</v>
      </c>
      <c r="PTA9">
        <f>'Business Drivers'!PTA341</f>
        <v>0</v>
      </c>
      <c r="PTB9">
        <f>'Business Drivers'!PTB341</f>
        <v>0</v>
      </c>
      <c r="PTC9">
        <f>'Business Drivers'!PTC341</f>
        <v>0</v>
      </c>
      <c r="PTD9">
        <f>'Business Drivers'!PTD341</f>
        <v>0</v>
      </c>
      <c r="PTE9">
        <f>'Business Drivers'!PTE341</f>
        <v>0</v>
      </c>
      <c r="PTF9">
        <f>'Business Drivers'!PTF341</f>
        <v>0</v>
      </c>
      <c r="PTG9">
        <f>'Business Drivers'!PTG341</f>
        <v>0</v>
      </c>
      <c r="PTH9">
        <f>'Business Drivers'!PTH341</f>
        <v>0</v>
      </c>
      <c r="PTI9">
        <f>'Business Drivers'!PTI341</f>
        <v>0</v>
      </c>
      <c r="PTJ9">
        <f>'Business Drivers'!PTJ341</f>
        <v>0</v>
      </c>
      <c r="PTK9">
        <f>'Business Drivers'!PTK341</f>
        <v>0</v>
      </c>
      <c r="PTL9">
        <f>'Business Drivers'!PTL341</f>
        <v>0</v>
      </c>
      <c r="PTM9">
        <f>'Business Drivers'!PTM341</f>
        <v>0</v>
      </c>
      <c r="PTN9">
        <f>'Business Drivers'!PTN341</f>
        <v>0</v>
      </c>
      <c r="PTO9">
        <f>'Business Drivers'!PTO341</f>
        <v>0</v>
      </c>
      <c r="PTP9">
        <f>'Business Drivers'!PTP341</f>
        <v>0</v>
      </c>
      <c r="PTQ9">
        <f>'Business Drivers'!PTQ341</f>
        <v>0</v>
      </c>
      <c r="PTR9">
        <f>'Business Drivers'!PTR341</f>
        <v>0</v>
      </c>
      <c r="PTS9">
        <f>'Business Drivers'!PTS341</f>
        <v>0</v>
      </c>
      <c r="PTT9">
        <f>'Business Drivers'!PTT341</f>
        <v>0</v>
      </c>
      <c r="PTU9">
        <f>'Business Drivers'!PTU341</f>
        <v>0</v>
      </c>
      <c r="PTV9">
        <f>'Business Drivers'!PTV341</f>
        <v>0</v>
      </c>
      <c r="PTW9">
        <f>'Business Drivers'!PTW341</f>
        <v>0</v>
      </c>
      <c r="PTX9">
        <f>'Business Drivers'!PTX341</f>
        <v>0</v>
      </c>
      <c r="PTY9">
        <f>'Business Drivers'!PTY341</f>
        <v>0</v>
      </c>
      <c r="PTZ9">
        <f>'Business Drivers'!PTZ341</f>
        <v>0</v>
      </c>
      <c r="PUA9">
        <f>'Business Drivers'!PUA341</f>
        <v>0</v>
      </c>
      <c r="PUB9">
        <f>'Business Drivers'!PUB341</f>
        <v>0</v>
      </c>
      <c r="PUC9">
        <f>'Business Drivers'!PUC341</f>
        <v>0</v>
      </c>
      <c r="PUD9">
        <f>'Business Drivers'!PUD341</f>
        <v>0</v>
      </c>
      <c r="PUE9">
        <f>'Business Drivers'!PUE341</f>
        <v>0</v>
      </c>
      <c r="PUF9">
        <f>'Business Drivers'!PUF341</f>
        <v>0</v>
      </c>
      <c r="PUG9">
        <f>'Business Drivers'!PUG341</f>
        <v>0</v>
      </c>
      <c r="PUH9">
        <f>'Business Drivers'!PUH341</f>
        <v>0</v>
      </c>
      <c r="PUI9">
        <f>'Business Drivers'!PUI341</f>
        <v>0</v>
      </c>
      <c r="PUJ9">
        <f>'Business Drivers'!PUJ341</f>
        <v>0</v>
      </c>
      <c r="PUK9">
        <f>'Business Drivers'!PUK341</f>
        <v>0</v>
      </c>
      <c r="PUL9">
        <f>'Business Drivers'!PUL341</f>
        <v>0</v>
      </c>
      <c r="PUM9">
        <f>'Business Drivers'!PUM341</f>
        <v>0</v>
      </c>
      <c r="PUN9">
        <f>'Business Drivers'!PUN341</f>
        <v>0</v>
      </c>
      <c r="PUO9">
        <f>'Business Drivers'!PUO341</f>
        <v>0</v>
      </c>
      <c r="PUP9">
        <f>'Business Drivers'!PUP341</f>
        <v>0</v>
      </c>
      <c r="PUQ9">
        <f>'Business Drivers'!PUQ341</f>
        <v>0</v>
      </c>
      <c r="PUR9">
        <f>'Business Drivers'!PUR341</f>
        <v>0</v>
      </c>
      <c r="PUS9">
        <f>'Business Drivers'!PUS341</f>
        <v>0</v>
      </c>
      <c r="PUT9">
        <f>'Business Drivers'!PUT341</f>
        <v>0</v>
      </c>
      <c r="PUU9">
        <f>'Business Drivers'!PUU341</f>
        <v>0</v>
      </c>
      <c r="PUV9">
        <f>'Business Drivers'!PUV341</f>
        <v>0</v>
      </c>
      <c r="PUW9">
        <f>'Business Drivers'!PUW341</f>
        <v>0</v>
      </c>
      <c r="PUX9">
        <f>'Business Drivers'!PUX341</f>
        <v>0</v>
      </c>
      <c r="PUY9">
        <f>'Business Drivers'!PUY341</f>
        <v>0</v>
      </c>
      <c r="PUZ9">
        <f>'Business Drivers'!PUZ341</f>
        <v>0</v>
      </c>
      <c r="PVA9">
        <f>'Business Drivers'!PVA341</f>
        <v>0</v>
      </c>
      <c r="PVB9">
        <f>'Business Drivers'!PVB341</f>
        <v>0</v>
      </c>
      <c r="PVC9">
        <f>'Business Drivers'!PVC341</f>
        <v>0</v>
      </c>
      <c r="PVD9">
        <f>'Business Drivers'!PVD341</f>
        <v>0</v>
      </c>
      <c r="PVE9">
        <f>'Business Drivers'!PVE341</f>
        <v>0</v>
      </c>
      <c r="PVF9">
        <f>'Business Drivers'!PVF341</f>
        <v>0</v>
      </c>
      <c r="PVG9">
        <f>'Business Drivers'!PVG341</f>
        <v>0</v>
      </c>
      <c r="PVH9">
        <f>'Business Drivers'!PVH341</f>
        <v>0</v>
      </c>
      <c r="PVI9">
        <f>'Business Drivers'!PVI341</f>
        <v>0</v>
      </c>
      <c r="PVJ9">
        <f>'Business Drivers'!PVJ341</f>
        <v>0</v>
      </c>
      <c r="PVK9">
        <f>'Business Drivers'!PVK341</f>
        <v>0</v>
      </c>
      <c r="PVL9">
        <f>'Business Drivers'!PVL341</f>
        <v>0</v>
      </c>
      <c r="PVM9">
        <f>'Business Drivers'!PVM341</f>
        <v>0</v>
      </c>
      <c r="PVN9">
        <f>'Business Drivers'!PVN341</f>
        <v>0</v>
      </c>
      <c r="PVO9">
        <f>'Business Drivers'!PVO341</f>
        <v>0</v>
      </c>
      <c r="PVP9">
        <f>'Business Drivers'!PVP341</f>
        <v>0</v>
      </c>
      <c r="PVQ9">
        <f>'Business Drivers'!PVQ341</f>
        <v>0</v>
      </c>
      <c r="PVR9">
        <f>'Business Drivers'!PVR341</f>
        <v>0</v>
      </c>
      <c r="PVS9">
        <f>'Business Drivers'!PVS341</f>
        <v>0</v>
      </c>
      <c r="PVT9">
        <f>'Business Drivers'!PVT341</f>
        <v>0</v>
      </c>
      <c r="PVU9">
        <f>'Business Drivers'!PVU341</f>
        <v>0</v>
      </c>
      <c r="PVV9">
        <f>'Business Drivers'!PVV341</f>
        <v>0</v>
      </c>
      <c r="PVW9">
        <f>'Business Drivers'!PVW341</f>
        <v>0</v>
      </c>
      <c r="PVX9">
        <f>'Business Drivers'!PVX341</f>
        <v>0</v>
      </c>
      <c r="PVY9">
        <f>'Business Drivers'!PVY341</f>
        <v>0</v>
      </c>
      <c r="PVZ9">
        <f>'Business Drivers'!PVZ341</f>
        <v>0</v>
      </c>
      <c r="PWA9">
        <f>'Business Drivers'!PWA341</f>
        <v>0</v>
      </c>
      <c r="PWB9">
        <f>'Business Drivers'!PWB341</f>
        <v>0</v>
      </c>
      <c r="PWC9">
        <f>'Business Drivers'!PWC341</f>
        <v>0</v>
      </c>
      <c r="PWD9">
        <f>'Business Drivers'!PWD341</f>
        <v>0</v>
      </c>
      <c r="PWE9">
        <f>'Business Drivers'!PWE341</f>
        <v>0</v>
      </c>
      <c r="PWF9">
        <f>'Business Drivers'!PWF341</f>
        <v>0</v>
      </c>
      <c r="PWG9">
        <f>'Business Drivers'!PWG341</f>
        <v>0</v>
      </c>
      <c r="PWH9">
        <f>'Business Drivers'!PWH341</f>
        <v>0</v>
      </c>
      <c r="PWI9">
        <f>'Business Drivers'!PWI341</f>
        <v>0</v>
      </c>
      <c r="PWJ9">
        <f>'Business Drivers'!PWJ341</f>
        <v>0</v>
      </c>
      <c r="PWK9">
        <f>'Business Drivers'!PWK341</f>
        <v>0</v>
      </c>
      <c r="PWL9">
        <f>'Business Drivers'!PWL341</f>
        <v>0</v>
      </c>
      <c r="PWM9">
        <f>'Business Drivers'!PWM341</f>
        <v>0</v>
      </c>
      <c r="PWN9">
        <f>'Business Drivers'!PWN341</f>
        <v>0</v>
      </c>
      <c r="PWO9">
        <f>'Business Drivers'!PWO341</f>
        <v>0</v>
      </c>
      <c r="PWP9">
        <f>'Business Drivers'!PWP341</f>
        <v>0</v>
      </c>
      <c r="PWQ9">
        <f>'Business Drivers'!PWQ341</f>
        <v>0</v>
      </c>
      <c r="PWR9">
        <f>'Business Drivers'!PWR341</f>
        <v>0</v>
      </c>
      <c r="PWS9">
        <f>'Business Drivers'!PWS341</f>
        <v>0</v>
      </c>
      <c r="PWT9">
        <f>'Business Drivers'!PWT341</f>
        <v>0</v>
      </c>
      <c r="PWU9">
        <f>'Business Drivers'!PWU341</f>
        <v>0</v>
      </c>
      <c r="PWV9">
        <f>'Business Drivers'!PWV341</f>
        <v>0</v>
      </c>
      <c r="PWW9">
        <f>'Business Drivers'!PWW341</f>
        <v>0</v>
      </c>
      <c r="PWX9">
        <f>'Business Drivers'!PWX341</f>
        <v>0</v>
      </c>
      <c r="PWY9">
        <f>'Business Drivers'!PWY341</f>
        <v>0</v>
      </c>
      <c r="PWZ9">
        <f>'Business Drivers'!PWZ341</f>
        <v>0</v>
      </c>
      <c r="PXA9">
        <f>'Business Drivers'!PXA341</f>
        <v>0</v>
      </c>
      <c r="PXB9">
        <f>'Business Drivers'!PXB341</f>
        <v>0</v>
      </c>
      <c r="PXC9">
        <f>'Business Drivers'!PXC341</f>
        <v>0</v>
      </c>
      <c r="PXD9">
        <f>'Business Drivers'!PXD341</f>
        <v>0</v>
      </c>
      <c r="PXE9">
        <f>'Business Drivers'!PXE341</f>
        <v>0</v>
      </c>
      <c r="PXF9">
        <f>'Business Drivers'!PXF341</f>
        <v>0</v>
      </c>
      <c r="PXG9">
        <f>'Business Drivers'!PXG341</f>
        <v>0</v>
      </c>
      <c r="PXH9">
        <f>'Business Drivers'!PXH341</f>
        <v>0</v>
      </c>
      <c r="PXI9">
        <f>'Business Drivers'!PXI341</f>
        <v>0</v>
      </c>
      <c r="PXJ9">
        <f>'Business Drivers'!PXJ341</f>
        <v>0</v>
      </c>
      <c r="PXK9">
        <f>'Business Drivers'!PXK341</f>
        <v>0</v>
      </c>
      <c r="PXL9">
        <f>'Business Drivers'!PXL341</f>
        <v>0</v>
      </c>
      <c r="PXM9">
        <f>'Business Drivers'!PXM341</f>
        <v>0</v>
      </c>
      <c r="PXN9">
        <f>'Business Drivers'!PXN341</f>
        <v>0</v>
      </c>
      <c r="PXO9">
        <f>'Business Drivers'!PXO341</f>
        <v>0</v>
      </c>
      <c r="PXP9">
        <f>'Business Drivers'!PXP341</f>
        <v>0</v>
      </c>
      <c r="PXQ9">
        <f>'Business Drivers'!PXQ341</f>
        <v>0</v>
      </c>
      <c r="PXR9">
        <f>'Business Drivers'!PXR341</f>
        <v>0</v>
      </c>
      <c r="PXS9">
        <f>'Business Drivers'!PXS341</f>
        <v>0</v>
      </c>
      <c r="PXT9">
        <f>'Business Drivers'!PXT341</f>
        <v>0</v>
      </c>
      <c r="PXU9">
        <f>'Business Drivers'!PXU341</f>
        <v>0</v>
      </c>
      <c r="PXV9">
        <f>'Business Drivers'!PXV341</f>
        <v>0</v>
      </c>
      <c r="PXW9">
        <f>'Business Drivers'!PXW341</f>
        <v>0</v>
      </c>
      <c r="PXX9">
        <f>'Business Drivers'!PXX341</f>
        <v>0</v>
      </c>
      <c r="PXY9">
        <f>'Business Drivers'!PXY341</f>
        <v>0</v>
      </c>
      <c r="PXZ9">
        <f>'Business Drivers'!PXZ341</f>
        <v>0</v>
      </c>
      <c r="PYA9">
        <f>'Business Drivers'!PYA341</f>
        <v>0</v>
      </c>
      <c r="PYB9">
        <f>'Business Drivers'!PYB341</f>
        <v>0</v>
      </c>
      <c r="PYC9">
        <f>'Business Drivers'!PYC341</f>
        <v>0</v>
      </c>
      <c r="PYD9">
        <f>'Business Drivers'!PYD341</f>
        <v>0</v>
      </c>
      <c r="PYE9">
        <f>'Business Drivers'!PYE341</f>
        <v>0</v>
      </c>
      <c r="PYF9">
        <f>'Business Drivers'!PYF341</f>
        <v>0</v>
      </c>
      <c r="PYG9">
        <f>'Business Drivers'!PYG341</f>
        <v>0</v>
      </c>
      <c r="PYH9">
        <f>'Business Drivers'!PYH341</f>
        <v>0</v>
      </c>
      <c r="PYI9">
        <f>'Business Drivers'!PYI341</f>
        <v>0</v>
      </c>
      <c r="PYJ9">
        <f>'Business Drivers'!PYJ341</f>
        <v>0</v>
      </c>
      <c r="PYK9">
        <f>'Business Drivers'!PYK341</f>
        <v>0</v>
      </c>
      <c r="PYL9">
        <f>'Business Drivers'!PYL341</f>
        <v>0</v>
      </c>
      <c r="PYM9">
        <f>'Business Drivers'!PYM341</f>
        <v>0</v>
      </c>
      <c r="PYN9">
        <f>'Business Drivers'!PYN341</f>
        <v>0</v>
      </c>
      <c r="PYO9">
        <f>'Business Drivers'!PYO341</f>
        <v>0</v>
      </c>
      <c r="PYP9">
        <f>'Business Drivers'!PYP341</f>
        <v>0</v>
      </c>
      <c r="PYQ9">
        <f>'Business Drivers'!PYQ341</f>
        <v>0</v>
      </c>
      <c r="PYR9">
        <f>'Business Drivers'!PYR341</f>
        <v>0</v>
      </c>
      <c r="PYS9">
        <f>'Business Drivers'!PYS341</f>
        <v>0</v>
      </c>
      <c r="PYT9">
        <f>'Business Drivers'!PYT341</f>
        <v>0</v>
      </c>
      <c r="PYU9">
        <f>'Business Drivers'!PYU341</f>
        <v>0</v>
      </c>
      <c r="PYV9">
        <f>'Business Drivers'!PYV341</f>
        <v>0</v>
      </c>
      <c r="PYW9">
        <f>'Business Drivers'!PYW341</f>
        <v>0</v>
      </c>
      <c r="PYX9">
        <f>'Business Drivers'!PYX341</f>
        <v>0</v>
      </c>
      <c r="PYY9">
        <f>'Business Drivers'!PYY341</f>
        <v>0</v>
      </c>
      <c r="PYZ9">
        <f>'Business Drivers'!PYZ341</f>
        <v>0</v>
      </c>
      <c r="PZA9">
        <f>'Business Drivers'!PZA341</f>
        <v>0</v>
      </c>
      <c r="PZB9">
        <f>'Business Drivers'!PZB341</f>
        <v>0</v>
      </c>
      <c r="PZC9">
        <f>'Business Drivers'!PZC341</f>
        <v>0</v>
      </c>
      <c r="PZD9">
        <f>'Business Drivers'!PZD341</f>
        <v>0</v>
      </c>
      <c r="PZE9">
        <f>'Business Drivers'!PZE341</f>
        <v>0</v>
      </c>
      <c r="PZF9">
        <f>'Business Drivers'!PZF341</f>
        <v>0</v>
      </c>
      <c r="PZG9">
        <f>'Business Drivers'!PZG341</f>
        <v>0</v>
      </c>
      <c r="PZH9">
        <f>'Business Drivers'!PZH341</f>
        <v>0</v>
      </c>
      <c r="PZI9">
        <f>'Business Drivers'!PZI341</f>
        <v>0</v>
      </c>
      <c r="PZJ9">
        <f>'Business Drivers'!PZJ341</f>
        <v>0</v>
      </c>
      <c r="PZK9">
        <f>'Business Drivers'!PZK341</f>
        <v>0</v>
      </c>
      <c r="PZL9">
        <f>'Business Drivers'!PZL341</f>
        <v>0</v>
      </c>
      <c r="PZM9">
        <f>'Business Drivers'!PZM341</f>
        <v>0</v>
      </c>
      <c r="PZN9">
        <f>'Business Drivers'!PZN341</f>
        <v>0</v>
      </c>
      <c r="PZO9">
        <f>'Business Drivers'!PZO341</f>
        <v>0</v>
      </c>
      <c r="PZP9">
        <f>'Business Drivers'!PZP341</f>
        <v>0</v>
      </c>
      <c r="PZQ9">
        <f>'Business Drivers'!PZQ341</f>
        <v>0</v>
      </c>
      <c r="PZR9">
        <f>'Business Drivers'!PZR341</f>
        <v>0</v>
      </c>
      <c r="PZS9">
        <f>'Business Drivers'!PZS341</f>
        <v>0</v>
      </c>
      <c r="PZT9">
        <f>'Business Drivers'!PZT341</f>
        <v>0</v>
      </c>
      <c r="PZU9">
        <f>'Business Drivers'!PZU341</f>
        <v>0</v>
      </c>
      <c r="PZV9">
        <f>'Business Drivers'!PZV341</f>
        <v>0</v>
      </c>
      <c r="PZW9">
        <f>'Business Drivers'!PZW341</f>
        <v>0</v>
      </c>
      <c r="PZX9">
        <f>'Business Drivers'!PZX341</f>
        <v>0</v>
      </c>
      <c r="PZY9">
        <f>'Business Drivers'!PZY341</f>
        <v>0</v>
      </c>
      <c r="PZZ9">
        <f>'Business Drivers'!PZZ341</f>
        <v>0</v>
      </c>
      <c r="QAA9">
        <f>'Business Drivers'!QAA341</f>
        <v>0</v>
      </c>
      <c r="QAB9">
        <f>'Business Drivers'!QAB341</f>
        <v>0</v>
      </c>
      <c r="QAC9">
        <f>'Business Drivers'!QAC341</f>
        <v>0</v>
      </c>
      <c r="QAD9">
        <f>'Business Drivers'!QAD341</f>
        <v>0</v>
      </c>
      <c r="QAE9">
        <f>'Business Drivers'!QAE341</f>
        <v>0</v>
      </c>
      <c r="QAF9">
        <f>'Business Drivers'!QAF341</f>
        <v>0</v>
      </c>
      <c r="QAG9">
        <f>'Business Drivers'!QAG341</f>
        <v>0</v>
      </c>
      <c r="QAH9">
        <f>'Business Drivers'!QAH341</f>
        <v>0</v>
      </c>
      <c r="QAI9">
        <f>'Business Drivers'!QAI341</f>
        <v>0</v>
      </c>
      <c r="QAJ9">
        <f>'Business Drivers'!QAJ341</f>
        <v>0</v>
      </c>
      <c r="QAK9">
        <f>'Business Drivers'!QAK341</f>
        <v>0</v>
      </c>
      <c r="QAL9">
        <f>'Business Drivers'!QAL341</f>
        <v>0</v>
      </c>
      <c r="QAM9">
        <f>'Business Drivers'!QAM341</f>
        <v>0</v>
      </c>
      <c r="QAN9">
        <f>'Business Drivers'!QAN341</f>
        <v>0</v>
      </c>
      <c r="QAO9">
        <f>'Business Drivers'!QAO341</f>
        <v>0</v>
      </c>
      <c r="QAP9">
        <f>'Business Drivers'!QAP341</f>
        <v>0</v>
      </c>
      <c r="QAQ9">
        <f>'Business Drivers'!QAQ341</f>
        <v>0</v>
      </c>
      <c r="QAR9">
        <f>'Business Drivers'!QAR341</f>
        <v>0</v>
      </c>
      <c r="QAS9">
        <f>'Business Drivers'!QAS341</f>
        <v>0</v>
      </c>
      <c r="QAT9">
        <f>'Business Drivers'!QAT341</f>
        <v>0</v>
      </c>
      <c r="QAU9">
        <f>'Business Drivers'!QAU341</f>
        <v>0</v>
      </c>
      <c r="QAV9">
        <f>'Business Drivers'!QAV341</f>
        <v>0</v>
      </c>
      <c r="QAW9">
        <f>'Business Drivers'!QAW341</f>
        <v>0</v>
      </c>
      <c r="QAX9">
        <f>'Business Drivers'!QAX341</f>
        <v>0</v>
      </c>
      <c r="QAY9">
        <f>'Business Drivers'!QAY341</f>
        <v>0</v>
      </c>
      <c r="QAZ9">
        <f>'Business Drivers'!QAZ341</f>
        <v>0</v>
      </c>
      <c r="QBA9">
        <f>'Business Drivers'!QBA341</f>
        <v>0</v>
      </c>
      <c r="QBB9">
        <f>'Business Drivers'!QBB341</f>
        <v>0</v>
      </c>
      <c r="QBC9">
        <f>'Business Drivers'!QBC341</f>
        <v>0</v>
      </c>
      <c r="QBD9">
        <f>'Business Drivers'!QBD341</f>
        <v>0</v>
      </c>
      <c r="QBE9">
        <f>'Business Drivers'!QBE341</f>
        <v>0</v>
      </c>
      <c r="QBF9">
        <f>'Business Drivers'!QBF341</f>
        <v>0</v>
      </c>
      <c r="QBG9">
        <f>'Business Drivers'!QBG341</f>
        <v>0</v>
      </c>
      <c r="QBH9">
        <f>'Business Drivers'!QBH341</f>
        <v>0</v>
      </c>
      <c r="QBI9">
        <f>'Business Drivers'!QBI341</f>
        <v>0</v>
      </c>
      <c r="QBJ9">
        <f>'Business Drivers'!QBJ341</f>
        <v>0</v>
      </c>
      <c r="QBK9">
        <f>'Business Drivers'!QBK341</f>
        <v>0</v>
      </c>
      <c r="QBL9">
        <f>'Business Drivers'!QBL341</f>
        <v>0</v>
      </c>
      <c r="QBM9">
        <f>'Business Drivers'!QBM341</f>
        <v>0</v>
      </c>
      <c r="QBN9">
        <f>'Business Drivers'!QBN341</f>
        <v>0</v>
      </c>
      <c r="QBO9">
        <f>'Business Drivers'!QBO341</f>
        <v>0</v>
      </c>
      <c r="QBP9">
        <f>'Business Drivers'!QBP341</f>
        <v>0</v>
      </c>
      <c r="QBQ9">
        <f>'Business Drivers'!QBQ341</f>
        <v>0</v>
      </c>
      <c r="QBR9">
        <f>'Business Drivers'!QBR341</f>
        <v>0</v>
      </c>
      <c r="QBS9">
        <f>'Business Drivers'!QBS341</f>
        <v>0</v>
      </c>
      <c r="QBT9">
        <f>'Business Drivers'!QBT341</f>
        <v>0</v>
      </c>
      <c r="QBU9">
        <f>'Business Drivers'!QBU341</f>
        <v>0</v>
      </c>
      <c r="QBV9">
        <f>'Business Drivers'!QBV341</f>
        <v>0</v>
      </c>
      <c r="QBW9">
        <f>'Business Drivers'!QBW341</f>
        <v>0</v>
      </c>
      <c r="QBX9">
        <f>'Business Drivers'!QBX341</f>
        <v>0</v>
      </c>
      <c r="QBY9">
        <f>'Business Drivers'!QBY341</f>
        <v>0</v>
      </c>
      <c r="QBZ9">
        <f>'Business Drivers'!QBZ341</f>
        <v>0</v>
      </c>
      <c r="QCA9">
        <f>'Business Drivers'!QCA341</f>
        <v>0</v>
      </c>
      <c r="QCB9">
        <f>'Business Drivers'!QCB341</f>
        <v>0</v>
      </c>
      <c r="QCC9">
        <f>'Business Drivers'!QCC341</f>
        <v>0</v>
      </c>
      <c r="QCD9">
        <f>'Business Drivers'!QCD341</f>
        <v>0</v>
      </c>
      <c r="QCE9">
        <f>'Business Drivers'!QCE341</f>
        <v>0</v>
      </c>
      <c r="QCF9">
        <f>'Business Drivers'!QCF341</f>
        <v>0</v>
      </c>
      <c r="QCG9">
        <f>'Business Drivers'!QCG341</f>
        <v>0</v>
      </c>
      <c r="QCH9">
        <f>'Business Drivers'!QCH341</f>
        <v>0</v>
      </c>
      <c r="QCI9">
        <f>'Business Drivers'!QCI341</f>
        <v>0</v>
      </c>
      <c r="QCJ9">
        <f>'Business Drivers'!QCJ341</f>
        <v>0</v>
      </c>
      <c r="QCK9">
        <f>'Business Drivers'!QCK341</f>
        <v>0</v>
      </c>
      <c r="QCL9">
        <f>'Business Drivers'!QCL341</f>
        <v>0</v>
      </c>
      <c r="QCM9">
        <f>'Business Drivers'!QCM341</f>
        <v>0</v>
      </c>
      <c r="QCN9">
        <f>'Business Drivers'!QCN341</f>
        <v>0</v>
      </c>
      <c r="QCO9">
        <f>'Business Drivers'!QCO341</f>
        <v>0</v>
      </c>
      <c r="QCP9">
        <f>'Business Drivers'!QCP341</f>
        <v>0</v>
      </c>
      <c r="QCQ9">
        <f>'Business Drivers'!QCQ341</f>
        <v>0</v>
      </c>
      <c r="QCR9">
        <f>'Business Drivers'!QCR341</f>
        <v>0</v>
      </c>
      <c r="QCS9">
        <f>'Business Drivers'!QCS341</f>
        <v>0</v>
      </c>
      <c r="QCT9">
        <f>'Business Drivers'!QCT341</f>
        <v>0</v>
      </c>
      <c r="QCU9">
        <f>'Business Drivers'!QCU341</f>
        <v>0</v>
      </c>
      <c r="QCV9">
        <f>'Business Drivers'!QCV341</f>
        <v>0</v>
      </c>
      <c r="QCW9">
        <f>'Business Drivers'!QCW341</f>
        <v>0</v>
      </c>
      <c r="QCX9">
        <f>'Business Drivers'!QCX341</f>
        <v>0</v>
      </c>
      <c r="QCY9">
        <f>'Business Drivers'!QCY341</f>
        <v>0</v>
      </c>
      <c r="QCZ9">
        <f>'Business Drivers'!QCZ341</f>
        <v>0</v>
      </c>
      <c r="QDA9">
        <f>'Business Drivers'!QDA341</f>
        <v>0</v>
      </c>
      <c r="QDB9">
        <f>'Business Drivers'!QDB341</f>
        <v>0</v>
      </c>
      <c r="QDC9">
        <f>'Business Drivers'!QDC341</f>
        <v>0</v>
      </c>
      <c r="QDD9">
        <f>'Business Drivers'!QDD341</f>
        <v>0</v>
      </c>
      <c r="QDE9">
        <f>'Business Drivers'!QDE341</f>
        <v>0</v>
      </c>
      <c r="QDF9">
        <f>'Business Drivers'!QDF341</f>
        <v>0</v>
      </c>
      <c r="QDG9">
        <f>'Business Drivers'!QDG341</f>
        <v>0</v>
      </c>
      <c r="QDH9">
        <f>'Business Drivers'!QDH341</f>
        <v>0</v>
      </c>
      <c r="QDI9">
        <f>'Business Drivers'!QDI341</f>
        <v>0</v>
      </c>
      <c r="QDJ9">
        <f>'Business Drivers'!QDJ341</f>
        <v>0</v>
      </c>
      <c r="QDK9">
        <f>'Business Drivers'!QDK341</f>
        <v>0</v>
      </c>
      <c r="QDL9">
        <f>'Business Drivers'!QDL341</f>
        <v>0</v>
      </c>
      <c r="QDM9">
        <f>'Business Drivers'!QDM341</f>
        <v>0</v>
      </c>
      <c r="QDN9">
        <f>'Business Drivers'!QDN341</f>
        <v>0</v>
      </c>
      <c r="QDO9">
        <f>'Business Drivers'!QDO341</f>
        <v>0</v>
      </c>
      <c r="QDP9">
        <f>'Business Drivers'!QDP341</f>
        <v>0</v>
      </c>
      <c r="QDQ9">
        <f>'Business Drivers'!QDQ341</f>
        <v>0</v>
      </c>
      <c r="QDR9">
        <f>'Business Drivers'!QDR341</f>
        <v>0</v>
      </c>
      <c r="QDS9">
        <f>'Business Drivers'!QDS341</f>
        <v>0</v>
      </c>
      <c r="QDT9">
        <f>'Business Drivers'!QDT341</f>
        <v>0</v>
      </c>
      <c r="QDU9">
        <f>'Business Drivers'!QDU341</f>
        <v>0</v>
      </c>
      <c r="QDV9">
        <f>'Business Drivers'!QDV341</f>
        <v>0</v>
      </c>
      <c r="QDW9">
        <f>'Business Drivers'!QDW341</f>
        <v>0</v>
      </c>
      <c r="QDX9">
        <f>'Business Drivers'!QDX341</f>
        <v>0</v>
      </c>
      <c r="QDY9">
        <f>'Business Drivers'!QDY341</f>
        <v>0</v>
      </c>
      <c r="QDZ9">
        <f>'Business Drivers'!QDZ341</f>
        <v>0</v>
      </c>
      <c r="QEA9">
        <f>'Business Drivers'!QEA341</f>
        <v>0</v>
      </c>
      <c r="QEB9">
        <f>'Business Drivers'!QEB341</f>
        <v>0</v>
      </c>
      <c r="QEC9">
        <f>'Business Drivers'!QEC341</f>
        <v>0</v>
      </c>
      <c r="QED9">
        <f>'Business Drivers'!QED341</f>
        <v>0</v>
      </c>
      <c r="QEE9">
        <f>'Business Drivers'!QEE341</f>
        <v>0</v>
      </c>
      <c r="QEF9">
        <f>'Business Drivers'!QEF341</f>
        <v>0</v>
      </c>
      <c r="QEG9">
        <f>'Business Drivers'!QEG341</f>
        <v>0</v>
      </c>
      <c r="QEH9">
        <f>'Business Drivers'!QEH341</f>
        <v>0</v>
      </c>
      <c r="QEI9">
        <f>'Business Drivers'!QEI341</f>
        <v>0</v>
      </c>
      <c r="QEJ9">
        <f>'Business Drivers'!QEJ341</f>
        <v>0</v>
      </c>
      <c r="QEK9">
        <f>'Business Drivers'!QEK341</f>
        <v>0</v>
      </c>
      <c r="QEL9">
        <f>'Business Drivers'!QEL341</f>
        <v>0</v>
      </c>
      <c r="QEM9">
        <f>'Business Drivers'!QEM341</f>
        <v>0</v>
      </c>
      <c r="QEN9">
        <f>'Business Drivers'!QEN341</f>
        <v>0</v>
      </c>
      <c r="QEO9">
        <f>'Business Drivers'!QEO341</f>
        <v>0</v>
      </c>
      <c r="QEP9">
        <f>'Business Drivers'!QEP341</f>
        <v>0</v>
      </c>
      <c r="QEQ9">
        <f>'Business Drivers'!QEQ341</f>
        <v>0</v>
      </c>
      <c r="QER9">
        <f>'Business Drivers'!QER341</f>
        <v>0</v>
      </c>
      <c r="QES9">
        <f>'Business Drivers'!QES341</f>
        <v>0</v>
      </c>
      <c r="QET9">
        <f>'Business Drivers'!QET341</f>
        <v>0</v>
      </c>
      <c r="QEU9">
        <f>'Business Drivers'!QEU341</f>
        <v>0</v>
      </c>
      <c r="QEV9">
        <f>'Business Drivers'!QEV341</f>
        <v>0</v>
      </c>
      <c r="QEW9">
        <f>'Business Drivers'!QEW341</f>
        <v>0</v>
      </c>
      <c r="QEX9">
        <f>'Business Drivers'!QEX341</f>
        <v>0</v>
      </c>
      <c r="QEY9">
        <f>'Business Drivers'!QEY341</f>
        <v>0</v>
      </c>
      <c r="QEZ9">
        <f>'Business Drivers'!QEZ341</f>
        <v>0</v>
      </c>
      <c r="QFA9">
        <f>'Business Drivers'!QFA341</f>
        <v>0</v>
      </c>
      <c r="QFB9">
        <f>'Business Drivers'!QFB341</f>
        <v>0</v>
      </c>
      <c r="QFC9">
        <f>'Business Drivers'!QFC341</f>
        <v>0</v>
      </c>
      <c r="QFD9">
        <f>'Business Drivers'!QFD341</f>
        <v>0</v>
      </c>
      <c r="QFE9">
        <f>'Business Drivers'!QFE341</f>
        <v>0</v>
      </c>
      <c r="QFF9">
        <f>'Business Drivers'!QFF341</f>
        <v>0</v>
      </c>
      <c r="QFG9">
        <f>'Business Drivers'!QFG341</f>
        <v>0</v>
      </c>
      <c r="QFH9">
        <f>'Business Drivers'!QFH341</f>
        <v>0</v>
      </c>
      <c r="QFI9">
        <f>'Business Drivers'!QFI341</f>
        <v>0</v>
      </c>
      <c r="QFJ9">
        <f>'Business Drivers'!QFJ341</f>
        <v>0</v>
      </c>
      <c r="QFK9">
        <f>'Business Drivers'!QFK341</f>
        <v>0</v>
      </c>
      <c r="QFL9">
        <f>'Business Drivers'!QFL341</f>
        <v>0</v>
      </c>
      <c r="QFM9">
        <f>'Business Drivers'!QFM341</f>
        <v>0</v>
      </c>
      <c r="QFN9">
        <f>'Business Drivers'!QFN341</f>
        <v>0</v>
      </c>
      <c r="QFO9">
        <f>'Business Drivers'!QFO341</f>
        <v>0</v>
      </c>
      <c r="QFP9">
        <f>'Business Drivers'!QFP341</f>
        <v>0</v>
      </c>
      <c r="QFQ9">
        <f>'Business Drivers'!QFQ341</f>
        <v>0</v>
      </c>
      <c r="QFR9">
        <f>'Business Drivers'!QFR341</f>
        <v>0</v>
      </c>
      <c r="QFS9">
        <f>'Business Drivers'!QFS341</f>
        <v>0</v>
      </c>
      <c r="QFT9">
        <f>'Business Drivers'!QFT341</f>
        <v>0</v>
      </c>
      <c r="QFU9">
        <f>'Business Drivers'!QFU341</f>
        <v>0</v>
      </c>
      <c r="QFV9">
        <f>'Business Drivers'!QFV341</f>
        <v>0</v>
      </c>
      <c r="QFW9">
        <f>'Business Drivers'!QFW341</f>
        <v>0</v>
      </c>
      <c r="QFX9">
        <f>'Business Drivers'!QFX341</f>
        <v>0</v>
      </c>
      <c r="QFY9">
        <f>'Business Drivers'!QFY341</f>
        <v>0</v>
      </c>
      <c r="QFZ9">
        <f>'Business Drivers'!QFZ341</f>
        <v>0</v>
      </c>
      <c r="QGA9">
        <f>'Business Drivers'!QGA341</f>
        <v>0</v>
      </c>
      <c r="QGB9">
        <f>'Business Drivers'!QGB341</f>
        <v>0</v>
      </c>
      <c r="QGC9">
        <f>'Business Drivers'!QGC341</f>
        <v>0</v>
      </c>
      <c r="QGD9">
        <f>'Business Drivers'!QGD341</f>
        <v>0</v>
      </c>
      <c r="QGE9">
        <f>'Business Drivers'!QGE341</f>
        <v>0</v>
      </c>
      <c r="QGF9">
        <f>'Business Drivers'!QGF341</f>
        <v>0</v>
      </c>
      <c r="QGG9">
        <f>'Business Drivers'!QGG341</f>
        <v>0</v>
      </c>
      <c r="QGH9">
        <f>'Business Drivers'!QGH341</f>
        <v>0</v>
      </c>
      <c r="QGI9">
        <f>'Business Drivers'!QGI341</f>
        <v>0</v>
      </c>
      <c r="QGJ9">
        <f>'Business Drivers'!QGJ341</f>
        <v>0</v>
      </c>
      <c r="QGK9">
        <f>'Business Drivers'!QGK341</f>
        <v>0</v>
      </c>
      <c r="QGL9">
        <f>'Business Drivers'!QGL341</f>
        <v>0</v>
      </c>
      <c r="QGM9">
        <f>'Business Drivers'!QGM341</f>
        <v>0</v>
      </c>
      <c r="QGN9">
        <f>'Business Drivers'!QGN341</f>
        <v>0</v>
      </c>
      <c r="QGO9">
        <f>'Business Drivers'!QGO341</f>
        <v>0</v>
      </c>
      <c r="QGP9">
        <f>'Business Drivers'!QGP341</f>
        <v>0</v>
      </c>
      <c r="QGQ9">
        <f>'Business Drivers'!QGQ341</f>
        <v>0</v>
      </c>
      <c r="QGR9">
        <f>'Business Drivers'!QGR341</f>
        <v>0</v>
      </c>
      <c r="QGS9">
        <f>'Business Drivers'!QGS341</f>
        <v>0</v>
      </c>
      <c r="QGT9">
        <f>'Business Drivers'!QGT341</f>
        <v>0</v>
      </c>
      <c r="QGU9">
        <f>'Business Drivers'!QGU341</f>
        <v>0</v>
      </c>
      <c r="QGV9">
        <f>'Business Drivers'!QGV341</f>
        <v>0</v>
      </c>
      <c r="QGW9">
        <f>'Business Drivers'!QGW341</f>
        <v>0</v>
      </c>
      <c r="QGX9">
        <f>'Business Drivers'!QGX341</f>
        <v>0</v>
      </c>
      <c r="QGY9">
        <f>'Business Drivers'!QGY341</f>
        <v>0</v>
      </c>
      <c r="QGZ9">
        <f>'Business Drivers'!QGZ341</f>
        <v>0</v>
      </c>
      <c r="QHA9">
        <f>'Business Drivers'!QHA341</f>
        <v>0</v>
      </c>
      <c r="QHB9">
        <f>'Business Drivers'!QHB341</f>
        <v>0</v>
      </c>
      <c r="QHC9">
        <f>'Business Drivers'!QHC341</f>
        <v>0</v>
      </c>
      <c r="QHD9">
        <f>'Business Drivers'!QHD341</f>
        <v>0</v>
      </c>
      <c r="QHE9">
        <f>'Business Drivers'!QHE341</f>
        <v>0</v>
      </c>
      <c r="QHF9">
        <f>'Business Drivers'!QHF341</f>
        <v>0</v>
      </c>
      <c r="QHG9">
        <f>'Business Drivers'!QHG341</f>
        <v>0</v>
      </c>
      <c r="QHH9">
        <f>'Business Drivers'!QHH341</f>
        <v>0</v>
      </c>
      <c r="QHI9">
        <f>'Business Drivers'!QHI341</f>
        <v>0</v>
      </c>
      <c r="QHJ9">
        <f>'Business Drivers'!QHJ341</f>
        <v>0</v>
      </c>
      <c r="QHK9">
        <f>'Business Drivers'!QHK341</f>
        <v>0</v>
      </c>
      <c r="QHL9">
        <f>'Business Drivers'!QHL341</f>
        <v>0</v>
      </c>
      <c r="QHM9">
        <f>'Business Drivers'!QHM341</f>
        <v>0</v>
      </c>
      <c r="QHN9">
        <f>'Business Drivers'!QHN341</f>
        <v>0</v>
      </c>
      <c r="QHO9">
        <f>'Business Drivers'!QHO341</f>
        <v>0</v>
      </c>
      <c r="QHP9">
        <f>'Business Drivers'!QHP341</f>
        <v>0</v>
      </c>
      <c r="QHQ9">
        <f>'Business Drivers'!QHQ341</f>
        <v>0</v>
      </c>
      <c r="QHR9">
        <f>'Business Drivers'!QHR341</f>
        <v>0</v>
      </c>
      <c r="QHS9">
        <f>'Business Drivers'!QHS341</f>
        <v>0</v>
      </c>
      <c r="QHT9">
        <f>'Business Drivers'!QHT341</f>
        <v>0</v>
      </c>
      <c r="QHU9">
        <f>'Business Drivers'!QHU341</f>
        <v>0</v>
      </c>
      <c r="QHV9">
        <f>'Business Drivers'!QHV341</f>
        <v>0</v>
      </c>
      <c r="QHW9">
        <f>'Business Drivers'!QHW341</f>
        <v>0</v>
      </c>
      <c r="QHX9">
        <f>'Business Drivers'!QHX341</f>
        <v>0</v>
      </c>
      <c r="QHY9">
        <f>'Business Drivers'!QHY341</f>
        <v>0</v>
      </c>
      <c r="QHZ9">
        <f>'Business Drivers'!QHZ341</f>
        <v>0</v>
      </c>
      <c r="QIA9">
        <f>'Business Drivers'!QIA341</f>
        <v>0</v>
      </c>
      <c r="QIB9">
        <f>'Business Drivers'!QIB341</f>
        <v>0</v>
      </c>
      <c r="QIC9">
        <f>'Business Drivers'!QIC341</f>
        <v>0</v>
      </c>
      <c r="QID9">
        <f>'Business Drivers'!QID341</f>
        <v>0</v>
      </c>
      <c r="QIE9">
        <f>'Business Drivers'!QIE341</f>
        <v>0</v>
      </c>
      <c r="QIF9">
        <f>'Business Drivers'!QIF341</f>
        <v>0</v>
      </c>
      <c r="QIG9">
        <f>'Business Drivers'!QIG341</f>
        <v>0</v>
      </c>
      <c r="QIH9">
        <f>'Business Drivers'!QIH341</f>
        <v>0</v>
      </c>
      <c r="QII9">
        <f>'Business Drivers'!QII341</f>
        <v>0</v>
      </c>
      <c r="QIJ9">
        <f>'Business Drivers'!QIJ341</f>
        <v>0</v>
      </c>
      <c r="QIK9">
        <f>'Business Drivers'!QIK341</f>
        <v>0</v>
      </c>
      <c r="QIL9">
        <f>'Business Drivers'!QIL341</f>
        <v>0</v>
      </c>
      <c r="QIM9">
        <f>'Business Drivers'!QIM341</f>
        <v>0</v>
      </c>
      <c r="QIN9">
        <f>'Business Drivers'!QIN341</f>
        <v>0</v>
      </c>
      <c r="QIO9">
        <f>'Business Drivers'!QIO341</f>
        <v>0</v>
      </c>
      <c r="QIP9">
        <f>'Business Drivers'!QIP341</f>
        <v>0</v>
      </c>
      <c r="QIQ9">
        <f>'Business Drivers'!QIQ341</f>
        <v>0</v>
      </c>
      <c r="QIR9">
        <f>'Business Drivers'!QIR341</f>
        <v>0</v>
      </c>
      <c r="QIS9">
        <f>'Business Drivers'!QIS341</f>
        <v>0</v>
      </c>
      <c r="QIT9">
        <f>'Business Drivers'!QIT341</f>
        <v>0</v>
      </c>
      <c r="QIU9">
        <f>'Business Drivers'!QIU341</f>
        <v>0</v>
      </c>
      <c r="QIV9">
        <f>'Business Drivers'!QIV341</f>
        <v>0</v>
      </c>
      <c r="QIW9">
        <f>'Business Drivers'!QIW341</f>
        <v>0</v>
      </c>
      <c r="QIX9">
        <f>'Business Drivers'!QIX341</f>
        <v>0</v>
      </c>
      <c r="QIY9">
        <f>'Business Drivers'!QIY341</f>
        <v>0</v>
      </c>
      <c r="QIZ9">
        <f>'Business Drivers'!QIZ341</f>
        <v>0</v>
      </c>
      <c r="QJA9">
        <f>'Business Drivers'!QJA341</f>
        <v>0</v>
      </c>
      <c r="QJB9">
        <f>'Business Drivers'!QJB341</f>
        <v>0</v>
      </c>
      <c r="QJC9">
        <f>'Business Drivers'!QJC341</f>
        <v>0</v>
      </c>
      <c r="QJD9">
        <f>'Business Drivers'!QJD341</f>
        <v>0</v>
      </c>
      <c r="QJE9">
        <f>'Business Drivers'!QJE341</f>
        <v>0</v>
      </c>
      <c r="QJF9">
        <f>'Business Drivers'!QJF341</f>
        <v>0</v>
      </c>
      <c r="QJG9">
        <f>'Business Drivers'!QJG341</f>
        <v>0</v>
      </c>
      <c r="QJH9">
        <f>'Business Drivers'!QJH341</f>
        <v>0</v>
      </c>
      <c r="QJI9">
        <f>'Business Drivers'!QJI341</f>
        <v>0</v>
      </c>
      <c r="QJJ9">
        <f>'Business Drivers'!QJJ341</f>
        <v>0</v>
      </c>
      <c r="QJK9">
        <f>'Business Drivers'!QJK341</f>
        <v>0</v>
      </c>
      <c r="QJL9">
        <f>'Business Drivers'!QJL341</f>
        <v>0</v>
      </c>
      <c r="QJM9">
        <f>'Business Drivers'!QJM341</f>
        <v>0</v>
      </c>
      <c r="QJN9">
        <f>'Business Drivers'!QJN341</f>
        <v>0</v>
      </c>
      <c r="QJO9">
        <f>'Business Drivers'!QJO341</f>
        <v>0</v>
      </c>
      <c r="QJP9">
        <f>'Business Drivers'!QJP341</f>
        <v>0</v>
      </c>
      <c r="QJQ9">
        <f>'Business Drivers'!QJQ341</f>
        <v>0</v>
      </c>
      <c r="QJR9">
        <f>'Business Drivers'!QJR341</f>
        <v>0</v>
      </c>
      <c r="QJS9">
        <f>'Business Drivers'!QJS341</f>
        <v>0</v>
      </c>
      <c r="QJT9">
        <f>'Business Drivers'!QJT341</f>
        <v>0</v>
      </c>
      <c r="QJU9">
        <f>'Business Drivers'!QJU341</f>
        <v>0</v>
      </c>
      <c r="QJV9">
        <f>'Business Drivers'!QJV341</f>
        <v>0</v>
      </c>
      <c r="QJW9">
        <f>'Business Drivers'!QJW341</f>
        <v>0</v>
      </c>
      <c r="QJX9">
        <f>'Business Drivers'!QJX341</f>
        <v>0</v>
      </c>
      <c r="QJY9">
        <f>'Business Drivers'!QJY341</f>
        <v>0</v>
      </c>
      <c r="QJZ9">
        <f>'Business Drivers'!QJZ341</f>
        <v>0</v>
      </c>
      <c r="QKA9">
        <f>'Business Drivers'!QKA341</f>
        <v>0</v>
      </c>
      <c r="QKB9">
        <f>'Business Drivers'!QKB341</f>
        <v>0</v>
      </c>
      <c r="QKC9">
        <f>'Business Drivers'!QKC341</f>
        <v>0</v>
      </c>
      <c r="QKD9">
        <f>'Business Drivers'!QKD341</f>
        <v>0</v>
      </c>
      <c r="QKE9">
        <f>'Business Drivers'!QKE341</f>
        <v>0</v>
      </c>
      <c r="QKF9">
        <f>'Business Drivers'!QKF341</f>
        <v>0</v>
      </c>
      <c r="QKG9">
        <f>'Business Drivers'!QKG341</f>
        <v>0</v>
      </c>
      <c r="QKH9">
        <f>'Business Drivers'!QKH341</f>
        <v>0</v>
      </c>
      <c r="QKI9">
        <f>'Business Drivers'!QKI341</f>
        <v>0</v>
      </c>
      <c r="QKJ9">
        <f>'Business Drivers'!QKJ341</f>
        <v>0</v>
      </c>
      <c r="QKK9">
        <f>'Business Drivers'!QKK341</f>
        <v>0</v>
      </c>
      <c r="QKL9">
        <f>'Business Drivers'!QKL341</f>
        <v>0</v>
      </c>
      <c r="QKM9">
        <f>'Business Drivers'!QKM341</f>
        <v>0</v>
      </c>
      <c r="QKN9">
        <f>'Business Drivers'!QKN341</f>
        <v>0</v>
      </c>
      <c r="QKO9">
        <f>'Business Drivers'!QKO341</f>
        <v>0</v>
      </c>
      <c r="QKP9">
        <f>'Business Drivers'!QKP341</f>
        <v>0</v>
      </c>
      <c r="QKQ9">
        <f>'Business Drivers'!QKQ341</f>
        <v>0</v>
      </c>
      <c r="QKR9">
        <f>'Business Drivers'!QKR341</f>
        <v>0</v>
      </c>
      <c r="QKS9">
        <f>'Business Drivers'!QKS341</f>
        <v>0</v>
      </c>
      <c r="QKT9">
        <f>'Business Drivers'!QKT341</f>
        <v>0</v>
      </c>
      <c r="QKU9">
        <f>'Business Drivers'!QKU341</f>
        <v>0</v>
      </c>
      <c r="QKV9">
        <f>'Business Drivers'!QKV341</f>
        <v>0</v>
      </c>
      <c r="QKW9">
        <f>'Business Drivers'!QKW341</f>
        <v>0</v>
      </c>
      <c r="QKX9">
        <f>'Business Drivers'!QKX341</f>
        <v>0</v>
      </c>
      <c r="QKY9">
        <f>'Business Drivers'!QKY341</f>
        <v>0</v>
      </c>
      <c r="QKZ9">
        <f>'Business Drivers'!QKZ341</f>
        <v>0</v>
      </c>
      <c r="QLA9">
        <f>'Business Drivers'!QLA341</f>
        <v>0</v>
      </c>
      <c r="QLB9">
        <f>'Business Drivers'!QLB341</f>
        <v>0</v>
      </c>
      <c r="QLC9">
        <f>'Business Drivers'!QLC341</f>
        <v>0</v>
      </c>
      <c r="QLD9">
        <f>'Business Drivers'!QLD341</f>
        <v>0</v>
      </c>
      <c r="QLE9">
        <f>'Business Drivers'!QLE341</f>
        <v>0</v>
      </c>
      <c r="QLF9">
        <f>'Business Drivers'!QLF341</f>
        <v>0</v>
      </c>
      <c r="QLG9">
        <f>'Business Drivers'!QLG341</f>
        <v>0</v>
      </c>
      <c r="QLH9">
        <f>'Business Drivers'!QLH341</f>
        <v>0</v>
      </c>
      <c r="QLI9">
        <f>'Business Drivers'!QLI341</f>
        <v>0</v>
      </c>
      <c r="QLJ9">
        <f>'Business Drivers'!QLJ341</f>
        <v>0</v>
      </c>
      <c r="QLK9">
        <f>'Business Drivers'!QLK341</f>
        <v>0</v>
      </c>
      <c r="QLL9">
        <f>'Business Drivers'!QLL341</f>
        <v>0</v>
      </c>
      <c r="QLM9">
        <f>'Business Drivers'!QLM341</f>
        <v>0</v>
      </c>
      <c r="QLN9">
        <f>'Business Drivers'!QLN341</f>
        <v>0</v>
      </c>
      <c r="QLO9">
        <f>'Business Drivers'!QLO341</f>
        <v>0</v>
      </c>
      <c r="QLP9">
        <f>'Business Drivers'!QLP341</f>
        <v>0</v>
      </c>
      <c r="QLQ9">
        <f>'Business Drivers'!QLQ341</f>
        <v>0</v>
      </c>
      <c r="QLR9">
        <f>'Business Drivers'!QLR341</f>
        <v>0</v>
      </c>
      <c r="QLS9">
        <f>'Business Drivers'!QLS341</f>
        <v>0</v>
      </c>
      <c r="QLT9">
        <f>'Business Drivers'!QLT341</f>
        <v>0</v>
      </c>
      <c r="QLU9">
        <f>'Business Drivers'!QLU341</f>
        <v>0</v>
      </c>
      <c r="QLV9">
        <f>'Business Drivers'!QLV341</f>
        <v>0</v>
      </c>
      <c r="QLW9">
        <f>'Business Drivers'!QLW341</f>
        <v>0</v>
      </c>
      <c r="QLX9">
        <f>'Business Drivers'!QLX341</f>
        <v>0</v>
      </c>
      <c r="QLY9">
        <f>'Business Drivers'!QLY341</f>
        <v>0</v>
      </c>
      <c r="QLZ9">
        <f>'Business Drivers'!QLZ341</f>
        <v>0</v>
      </c>
      <c r="QMA9">
        <f>'Business Drivers'!QMA341</f>
        <v>0</v>
      </c>
      <c r="QMB9">
        <f>'Business Drivers'!QMB341</f>
        <v>0</v>
      </c>
      <c r="QMC9">
        <f>'Business Drivers'!QMC341</f>
        <v>0</v>
      </c>
      <c r="QMD9">
        <f>'Business Drivers'!QMD341</f>
        <v>0</v>
      </c>
      <c r="QME9">
        <f>'Business Drivers'!QME341</f>
        <v>0</v>
      </c>
      <c r="QMF9">
        <f>'Business Drivers'!QMF341</f>
        <v>0</v>
      </c>
      <c r="QMG9">
        <f>'Business Drivers'!QMG341</f>
        <v>0</v>
      </c>
      <c r="QMH9">
        <f>'Business Drivers'!QMH341</f>
        <v>0</v>
      </c>
      <c r="QMI9">
        <f>'Business Drivers'!QMI341</f>
        <v>0</v>
      </c>
      <c r="QMJ9">
        <f>'Business Drivers'!QMJ341</f>
        <v>0</v>
      </c>
      <c r="QMK9">
        <f>'Business Drivers'!QMK341</f>
        <v>0</v>
      </c>
      <c r="QML9">
        <f>'Business Drivers'!QML341</f>
        <v>0</v>
      </c>
      <c r="QMM9">
        <f>'Business Drivers'!QMM341</f>
        <v>0</v>
      </c>
      <c r="QMN9">
        <f>'Business Drivers'!QMN341</f>
        <v>0</v>
      </c>
      <c r="QMO9">
        <f>'Business Drivers'!QMO341</f>
        <v>0</v>
      </c>
      <c r="QMP9">
        <f>'Business Drivers'!QMP341</f>
        <v>0</v>
      </c>
      <c r="QMQ9">
        <f>'Business Drivers'!QMQ341</f>
        <v>0</v>
      </c>
      <c r="QMR9">
        <f>'Business Drivers'!QMR341</f>
        <v>0</v>
      </c>
      <c r="QMS9">
        <f>'Business Drivers'!QMS341</f>
        <v>0</v>
      </c>
      <c r="QMT9">
        <f>'Business Drivers'!QMT341</f>
        <v>0</v>
      </c>
      <c r="QMU9">
        <f>'Business Drivers'!QMU341</f>
        <v>0</v>
      </c>
      <c r="QMV9">
        <f>'Business Drivers'!QMV341</f>
        <v>0</v>
      </c>
      <c r="QMW9">
        <f>'Business Drivers'!QMW341</f>
        <v>0</v>
      </c>
      <c r="QMX9">
        <f>'Business Drivers'!QMX341</f>
        <v>0</v>
      </c>
      <c r="QMY9">
        <f>'Business Drivers'!QMY341</f>
        <v>0</v>
      </c>
      <c r="QMZ9">
        <f>'Business Drivers'!QMZ341</f>
        <v>0</v>
      </c>
      <c r="QNA9">
        <f>'Business Drivers'!QNA341</f>
        <v>0</v>
      </c>
      <c r="QNB9">
        <f>'Business Drivers'!QNB341</f>
        <v>0</v>
      </c>
      <c r="QNC9">
        <f>'Business Drivers'!QNC341</f>
        <v>0</v>
      </c>
      <c r="QND9">
        <f>'Business Drivers'!QND341</f>
        <v>0</v>
      </c>
      <c r="QNE9">
        <f>'Business Drivers'!QNE341</f>
        <v>0</v>
      </c>
      <c r="QNF9">
        <f>'Business Drivers'!QNF341</f>
        <v>0</v>
      </c>
      <c r="QNG9">
        <f>'Business Drivers'!QNG341</f>
        <v>0</v>
      </c>
      <c r="QNH9">
        <f>'Business Drivers'!QNH341</f>
        <v>0</v>
      </c>
      <c r="QNI9">
        <f>'Business Drivers'!QNI341</f>
        <v>0</v>
      </c>
      <c r="QNJ9">
        <f>'Business Drivers'!QNJ341</f>
        <v>0</v>
      </c>
      <c r="QNK9">
        <f>'Business Drivers'!QNK341</f>
        <v>0</v>
      </c>
      <c r="QNL9">
        <f>'Business Drivers'!QNL341</f>
        <v>0</v>
      </c>
      <c r="QNM9">
        <f>'Business Drivers'!QNM341</f>
        <v>0</v>
      </c>
      <c r="QNN9">
        <f>'Business Drivers'!QNN341</f>
        <v>0</v>
      </c>
      <c r="QNO9">
        <f>'Business Drivers'!QNO341</f>
        <v>0</v>
      </c>
      <c r="QNP9">
        <f>'Business Drivers'!QNP341</f>
        <v>0</v>
      </c>
      <c r="QNQ9">
        <f>'Business Drivers'!QNQ341</f>
        <v>0</v>
      </c>
      <c r="QNR9">
        <f>'Business Drivers'!QNR341</f>
        <v>0</v>
      </c>
      <c r="QNS9">
        <f>'Business Drivers'!QNS341</f>
        <v>0</v>
      </c>
      <c r="QNT9">
        <f>'Business Drivers'!QNT341</f>
        <v>0</v>
      </c>
      <c r="QNU9">
        <f>'Business Drivers'!QNU341</f>
        <v>0</v>
      </c>
      <c r="QNV9">
        <f>'Business Drivers'!QNV341</f>
        <v>0</v>
      </c>
      <c r="QNW9">
        <f>'Business Drivers'!QNW341</f>
        <v>0</v>
      </c>
      <c r="QNX9">
        <f>'Business Drivers'!QNX341</f>
        <v>0</v>
      </c>
      <c r="QNY9">
        <f>'Business Drivers'!QNY341</f>
        <v>0</v>
      </c>
      <c r="QNZ9">
        <f>'Business Drivers'!QNZ341</f>
        <v>0</v>
      </c>
      <c r="QOA9">
        <f>'Business Drivers'!QOA341</f>
        <v>0</v>
      </c>
      <c r="QOB9">
        <f>'Business Drivers'!QOB341</f>
        <v>0</v>
      </c>
      <c r="QOC9">
        <f>'Business Drivers'!QOC341</f>
        <v>0</v>
      </c>
      <c r="QOD9">
        <f>'Business Drivers'!QOD341</f>
        <v>0</v>
      </c>
      <c r="QOE9">
        <f>'Business Drivers'!QOE341</f>
        <v>0</v>
      </c>
      <c r="QOF9">
        <f>'Business Drivers'!QOF341</f>
        <v>0</v>
      </c>
      <c r="QOG9">
        <f>'Business Drivers'!QOG341</f>
        <v>0</v>
      </c>
      <c r="QOH9">
        <f>'Business Drivers'!QOH341</f>
        <v>0</v>
      </c>
      <c r="QOI9">
        <f>'Business Drivers'!QOI341</f>
        <v>0</v>
      </c>
      <c r="QOJ9">
        <f>'Business Drivers'!QOJ341</f>
        <v>0</v>
      </c>
      <c r="QOK9">
        <f>'Business Drivers'!QOK341</f>
        <v>0</v>
      </c>
      <c r="QOL9">
        <f>'Business Drivers'!QOL341</f>
        <v>0</v>
      </c>
      <c r="QOM9">
        <f>'Business Drivers'!QOM341</f>
        <v>0</v>
      </c>
      <c r="QON9">
        <f>'Business Drivers'!QON341</f>
        <v>0</v>
      </c>
      <c r="QOO9">
        <f>'Business Drivers'!QOO341</f>
        <v>0</v>
      </c>
      <c r="QOP9">
        <f>'Business Drivers'!QOP341</f>
        <v>0</v>
      </c>
      <c r="QOQ9">
        <f>'Business Drivers'!QOQ341</f>
        <v>0</v>
      </c>
      <c r="QOR9">
        <f>'Business Drivers'!QOR341</f>
        <v>0</v>
      </c>
      <c r="QOS9">
        <f>'Business Drivers'!QOS341</f>
        <v>0</v>
      </c>
      <c r="QOT9">
        <f>'Business Drivers'!QOT341</f>
        <v>0</v>
      </c>
      <c r="QOU9">
        <f>'Business Drivers'!QOU341</f>
        <v>0</v>
      </c>
      <c r="QOV9">
        <f>'Business Drivers'!QOV341</f>
        <v>0</v>
      </c>
      <c r="QOW9">
        <f>'Business Drivers'!QOW341</f>
        <v>0</v>
      </c>
      <c r="QOX9">
        <f>'Business Drivers'!QOX341</f>
        <v>0</v>
      </c>
      <c r="QOY9">
        <f>'Business Drivers'!QOY341</f>
        <v>0</v>
      </c>
      <c r="QOZ9">
        <f>'Business Drivers'!QOZ341</f>
        <v>0</v>
      </c>
      <c r="QPA9">
        <f>'Business Drivers'!QPA341</f>
        <v>0</v>
      </c>
      <c r="QPB9">
        <f>'Business Drivers'!QPB341</f>
        <v>0</v>
      </c>
      <c r="QPC9">
        <f>'Business Drivers'!QPC341</f>
        <v>0</v>
      </c>
      <c r="QPD9">
        <f>'Business Drivers'!QPD341</f>
        <v>0</v>
      </c>
      <c r="QPE9">
        <f>'Business Drivers'!QPE341</f>
        <v>0</v>
      </c>
      <c r="QPF9">
        <f>'Business Drivers'!QPF341</f>
        <v>0</v>
      </c>
      <c r="QPG9">
        <f>'Business Drivers'!QPG341</f>
        <v>0</v>
      </c>
      <c r="QPH9">
        <f>'Business Drivers'!QPH341</f>
        <v>0</v>
      </c>
      <c r="QPI9">
        <f>'Business Drivers'!QPI341</f>
        <v>0</v>
      </c>
      <c r="QPJ9">
        <f>'Business Drivers'!QPJ341</f>
        <v>0</v>
      </c>
      <c r="QPK9">
        <f>'Business Drivers'!QPK341</f>
        <v>0</v>
      </c>
      <c r="QPL9">
        <f>'Business Drivers'!QPL341</f>
        <v>0</v>
      </c>
      <c r="QPM9">
        <f>'Business Drivers'!QPM341</f>
        <v>0</v>
      </c>
      <c r="QPN9">
        <f>'Business Drivers'!QPN341</f>
        <v>0</v>
      </c>
      <c r="QPO9">
        <f>'Business Drivers'!QPO341</f>
        <v>0</v>
      </c>
      <c r="QPP9">
        <f>'Business Drivers'!QPP341</f>
        <v>0</v>
      </c>
      <c r="QPQ9">
        <f>'Business Drivers'!QPQ341</f>
        <v>0</v>
      </c>
      <c r="QPR9">
        <f>'Business Drivers'!QPR341</f>
        <v>0</v>
      </c>
      <c r="QPS9">
        <f>'Business Drivers'!QPS341</f>
        <v>0</v>
      </c>
      <c r="QPT9">
        <f>'Business Drivers'!QPT341</f>
        <v>0</v>
      </c>
      <c r="QPU9">
        <f>'Business Drivers'!QPU341</f>
        <v>0</v>
      </c>
      <c r="QPV9">
        <f>'Business Drivers'!QPV341</f>
        <v>0</v>
      </c>
      <c r="QPW9">
        <f>'Business Drivers'!QPW341</f>
        <v>0</v>
      </c>
      <c r="QPX9">
        <f>'Business Drivers'!QPX341</f>
        <v>0</v>
      </c>
      <c r="QPY9">
        <f>'Business Drivers'!QPY341</f>
        <v>0</v>
      </c>
      <c r="QPZ9">
        <f>'Business Drivers'!QPZ341</f>
        <v>0</v>
      </c>
      <c r="QQA9">
        <f>'Business Drivers'!QQA341</f>
        <v>0</v>
      </c>
      <c r="QQB9">
        <f>'Business Drivers'!QQB341</f>
        <v>0</v>
      </c>
      <c r="QQC9">
        <f>'Business Drivers'!QQC341</f>
        <v>0</v>
      </c>
      <c r="QQD9">
        <f>'Business Drivers'!QQD341</f>
        <v>0</v>
      </c>
      <c r="QQE9">
        <f>'Business Drivers'!QQE341</f>
        <v>0</v>
      </c>
      <c r="QQF9">
        <f>'Business Drivers'!QQF341</f>
        <v>0</v>
      </c>
      <c r="QQG9">
        <f>'Business Drivers'!QQG341</f>
        <v>0</v>
      </c>
      <c r="QQH9">
        <f>'Business Drivers'!QQH341</f>
        <v>0</v>
      </c>
      <c r="QQI9">
        <f>'Business Drivers'!QQI341</f>
        <v>0</v>
      </c>
      <c r="QQJ9">
        <f>'Business Drivers'!QQJ341</f>
        <v>0</v>
      </c>
      <c r="QQK9">
        <f>'Business Drivers'!QQK341</f>
        <v>0</v>
      </c>
      <c r="QQL9">
        <f>'Business Drivers'!QQL341</f>
        <v>0</v>
      </c>
      <c r="QQM9">
        <f>'Business Drivers'!QQM341</f>
        <v>0</v>
      </c>
      <c r="QQN9">
        <f>'Business Drivers'!QQN341</f>
        <v>0</v>
      </c>
      <c r="QQO9">
        <f>'Business Drivers'!QQO341</f>
        <v>0</v>
      </c>
      <c r="QQP9">
        <f>'Business Drivers'!QQP341</f>
        <v>0</v>
      </c>
      <c r="QQQ9">
        <f>'Business Drivers'!QQQ341</f>
        <v>0</v>
      </c>
      <c r="QQR9">
        <f>'Business Drivers'!QQR341</f>
        <v>0</v>
      </c>
      <c r="QQS9">
        <f>'Business Drivers'!QQS341</f>
        <v>0</v>
      </c>
      <c r="QQT9">
        <f>'Business Drivers'!QQT341</f>
        <v>0</v>
      </c>
      <c r="QQU9">
        <f>'Business Drivers'!QQU341</f>
        <v>0</v>
      </c>
      <c r="QQV9">
        <f>'Business Drivers'!QQV341</f>
        <v>0</v>
      </c>
      <c r="QQW9">
        <f>'Business Drivers'!QQW341</f>
        <v>0</v>
      </c>
      <c r="QQX9">
        <f>'Business Drivers'!QQX341</f>
        <v>0</v>
      </c>
      <c r="QQY9">
        <f>'Business Drivers'!QQY341</f>
        <v>0</v>
      </c>
      <c r="QQZ9">
        <f>'Business Drivers'!QQZ341</f>
        <v>0</v>
      </c>
      <c r="QRA9">
        <f>'Business Drivers'!QRA341</f>
        <v>0</v>
      </c>
      <c r="QRB9">
        <f>'Business Drivers'!QRB341</f>
        <v>0</v>
      </c>
      <c r="QRC9">
        <f>'Business Drivers'!QRC341</f>
        <v>0</v>
      </c>
      <c r="QRD9">
        <f>'Business Drivers'!QRD341</f>
        <v>0</v>
      </c>
      <c r="QRE9">
        <f>'Business Drivers'!QRE341</f>
        <v>0</v>
      </c>
      <c r="QRF9">
        <f>'Business Drivers'!QRF341</f>
        <v>0</v>
      </c>
      <c r="QRG9">
        <f>'Business Drivers'!QRG341</f>
        <v>0</v>
      </c>
      <c r="QRH9">
        <f>'Business Drivers'!QRH341</f>
        <v>0</v>
      </c>
      <c r="QRI9">
        <f>'Business Drivers'!QRI341</f>
        <v>0</v>
      </c>
      <c r="QRJ9">
        <f>'Business Drivers'!QRJ341</f>
        <v>0</v>
      </c>
      <c r="QRK9">
        <f>'Business Drivers'!QRK341</f>
        <v>0</v>
      </c>
      <c r="QRL9">
        <f>'Business Drivers'!QRL341</f>
        <v>0</v>
      </c>
      <c r="QRM9">
        <f>'Business Drivers'!QRM341</f>
        <v>0</v>
      </c>
      <c r="QRN9">
        <f>'Business Drivers'!QRN341</f>
        <v>0</v>
      </c>
      <c r="QRO9">
        <f>'Business Drivers'!QRO341</f>
        <v>0</v>
      </c>
      <c r="QRP9">
        <f>'Business Drivers'!QRP341</f>
        <v>0</v>
      </c>
      <c r="QRQ9">
        <f>'Business Drivers'!QRQ341</f>
        <v>0</v>
      </c>
      <c r="QRR9">
        <f>'Business Drivers'!QRR341</f>
        <v>0</v>
      </c>
      <c r="QRS9">
        <f>'Business Drivers'!QRS341</f>
        <v>0</v>
      </c>
      <c r="QRT9">
        <f>'Business Drivers'!QRT341</f>
        <v>0</v>
      </c>
      <c r="QRU9">
        <f>'Business Drivers'!QRU341</f>
        <v>0</v>
      </c>
      <c r="QRV9">
        <f>'Business Drivers'!QRV341</f>
        <v>0</v>
      </c>
      <c r="QRW9">
        <f>'Business Drivers'!QRW341</f>
        <v>0</v>
      </c>
      <c r="QRX9">
        <f>'Business Drivers'!QRX341</f>
        <v>0</v>
      </c>
      <c r="QRY9">
        <f>'Business Drivers'!QRY341</f>
        <v>0</v>
      </c>
      <c r="QRZ9">
        <f>'Business Drivers'!QRZ341</f>
        <v>0</v>
      </c>
      <c r="QSA9">
        <f>'Business Drivers'!QSA341</f>
        <v>0</v>
      </c>
      <c r="QSB9">
        <f>'Business Drivers'!QSB341</f>
        <v>0</v>
      </c>
      <c r="QSC9">
        <f>'Business Drivers'!QSC341</f>
        <v>0</v>
      </c>
      <c r="QSD9">
        <f>'Business Drivers'!QSD341</f>
        <v>0</v>
      </c>
      <c r="QSE9">
        <f>'Business Drivers'!QSE341</f>
        <v>0</v>
      </c>
      <c r="QSF9">
        <f>'Business Drivers'!QSF341</f>
        <v>0</v>
      </c>
      <c r="QSG9">
        <f>'Business Drivers'!QSG341</f>
        <v>0</v>
      </c>
      <c r="QSH9">
        <f>'Business Drivers'!QSH341</f>
        <v>0</v>
      </c>
      <c r="QSI9">
        <f>'Business Drivers'!QSI341</f>
        <v>0</v>
      </c>
      <c r="QSJ9">
        <f>'Business Drivers'!QSJ341</f>
        <v>0</v>
      </c>
      <c r="QSK9">
        <f>'Business Drivers'!QSK341</f>
        <v>0</v>
      </c>
      <c r="QSL9">
        <f>'Business Drivers'!QSL341</f>
        <v>0</v>
      </c>
      <c r="QSM9">
        <f>'Business Drivers'!QSM341</f>
        <v>0</v>
      </c>
      <c r="QSN9">
        <f>'Business Drivers'!QSN341</f>
        <v>0</v>
      </c>
      <c r="QSO9">
        <f>'Business Drivers'!QSO341</f>
        <v>0</v>
      </c>
      <c r="QSP9">
        <f>'Business Drivers'!QSP341</f>
        <v>0</v>
      </c>
      <c r="QSQ9">
        <f>'Business Drivers'!QSQ341</f>
        <v>0</v>
      </c>
      <c r="QSR9">
        <f>'Business Drivers'!QSR341</f>
        <v>0</v>
      </c>
      <c r="QSS9">
        <f>'Business Drivers'!QSS341</f>
        <v>0</v>
      </c>
      <c r="QST9">
        <f>'Business Drivers'!QST341</f>
        <v>0</v>
      </c>
      <c r="QSU9">
        <f>'Business Drivers'!QSU341</f>
        <v>0</v>
      </c>
      <c r="QSV9">
        <f>'Business Drivers'!QSV341</f>
        <v>0</v>
      </c>
      <c r="QSW9">
        <f>'Business Drivers'!QSW341</f>
        <v>0</v>
      </c>
      <c r="QSX9">
        <f>'Business Drivers'!QSX341</f>
        <v>0</v>
      </c>
      <c r="QSY9">
        <f>'Business Drivers'!QSY341</f>
        <v>0</v>
      </c>
      <c r="QSZ9">
        <f>'Business Drivers'!QSZ341</f>
        <v>0</v>
      </c>
      <c r="QTA9">
        <f>'Business Drivers'!QTA341</f>
        <v>0</v>
      </c>
      <c r="QTB9">
        <f>'Business Drivers'!QTB341</f>
        <v>0</v>
      </c>
      <c r="QTC9">
        <f>'Business Drivers'!QTC341</f>
        <v>0</v>
      </c>
      <c r="QTD9">
        <f>'Business Drivers'!QTD341</f>
        <v>0</v>
      </c>
      <c r="QTE9">
        <f>'Business Drivers'!QTE341</f>
        <v>0</v>
      </c>
      <c r="QTF9">
        <f>'Business Drivers'!QTF341</f>
        <v>0</v>
      </c>
      <c r="QTG9">
        <f>'Business Drivers'!QTG341</f>
        <v>0</v>
      </c>
      <c r="QTH9">
        <f>'Business Drivers'!QTH341</f>
        <v>0</v>
      </c>
      <c r="QTI9">
        <f>'Business Drivers'!QTI341</f>
        <v>0</v>
      </c>
      <c r="QTJ9">
        <f>'Business Drivers'!QTJ341</f>
        <v>0</v>
      </c>
      <c r="QTK9">
        <f>'Business Drivers'!QTK341</f>
        <v>0</v>
      </c>
      <c r="QTL9">
        <f>'Business Drivers'!QTL341</f>
        <v>0</v>
      </c>
      <c r="QTM9">
        <f>'Business Drivers'!QTM341</f>
        <v>0</v>
      </c>
      <c r="QTN9">
        <f>'Business Drivers'!QTN341</f>
        <v>0</v>
      </c>
      <c r="QTO9">
        <f>'Business Drivers'!QTO341</f>
        <v>0</v>
      </c>
      <c r="QTP9">
        <f>'Business Drivers'!QTP341</f>
        <v>0</v>
      </c>
      <c r="QTQ9">
        <f>'Business Drivers'!QTQ341</f>
        <v>0</v>
      </c>
      <c r="QTR9">
        <f>'Business Drivers'!QTR341</f>
        <v>0</v>
      </c>
      <c r="QTS9">
        <f>'Business Drivers'!QTS341</f>
        <v>0</v>
      </c>
      <c r="QTT9">
        <f>'Business Drivers'!QTT341</f>
        <v>0</v>
      </c>
      <c r="QTU9">
        <f>'Business Drivers'!QTU341</f>
        <v>0</v>
      </c>
      <c r="QTV9">
        <f>'Business Drivers'!QTV341</f>
        <v>0</v>
      </c>
      <c r="QTW9">
        <f>'Business Drivers'!QTW341</f>
        <v>0</v>
      </c>
      <c r="QTX9">
        <f>'Business Drivers'!QTX341</f>
        <v>0</v>
      </c>
      <c r="QTY9">
        <f>'Business Drivers'!QTY341</f>
        <v>0</v>
      </c>
      <c r="QTZ9">
        <f>'Business Drivers'!QTZ341</f>
        <v>0</v>
      </c>
      <c r="QUA9">
        <f>'Business Drivers'!QUA341</f>
        <v>0</v>
      </c>
      <c r="QUB9">
        <f>'Business Drivers'!QUB341</f>
        <v>0</v>
      </c>
      <c r="QUC9">
        <f>'Business Drivers'!QUC341</f>
        <v>0</v>
      </c>
      <c r="QUD9">
        <f>'Business Drivers'!QUD341</f>
        <v>0</v>
      </c>
      <c r="QUE9">
        <f>'Business Drivers'!QUE341</f>
        <v>0</v>
      </c>
      <c r="QUF9">
        <f>'Business Drivers'!QUF341</f>
        <v>0</v>
      </c>
      <c r="QUG9">
        <f>'Business Drivers'!QUG341</f>
        <v>0</v>
      </c>
      <c r="QUH9">
        <f>'Business Drivers'!QUH341</f>
        <v>0</v>
      </c>
      <c r="QUI9">
        <f>'Business Drivers'!QUI341</f>
        <v>0</v>
      </c>
      <c r="QUJ9">
        <f>'Business Drivers'!QUJ341</f>
        <v>0</v>
      </c>
      <c r="QUK9">
        <f>'Business Drivers'!QUK341</f>
        <v>0</v>
      </c>
      <c r="QUL9">
        <f>'Business Drivers'!QUL341</f>
        <v>0</v>
      </c>
      <c r="QUM9">
        <f>'Business Drivers'!QUM341</f>
        <v>0</v>
      </c>
      <c r="QUN9">
        <f>'Business Drivers'!QUN341</f>
        <v>0</v>
      </c>
      <c r="QUO9">
        <f>'Business Drivers'!QUO341</f>
        <v>0</v>
      </c>
      <c r="QUP9">
        <f>'Business Drivers'!QUP341</f>
        <v>0</v>
      </c>
      <c r="QUQ9">
        <f>'Business Drivers'!QUQ341</f>
        <v>0</v>
      </c>
      <c r="QUR9">
        <f>'Business Drivers'!QUR341</f>
        <v>0</v>
      </c>
      <c r="QUS9">
        <f>'Business Drivers'!QUS341</f>
        <v>0</v>
      </c>
      <c r="QUT9">
        <f>'Business Drivers'!QUT341</f>
        <v>0</v>
      </c>
      <c r="QUU9">
        <f>'Business Drivers'!QUU341</f>
        <v>0</v>
      </c>
      <c r="QUV9">
        <f>'Business Drivers'!QUV341</f>
        <v>0</v>
      </c>
      <c r="QUW9">
        <f>'Business Drivers'!QUW341</f>
        <v>0</v>
      </c>
      <c r="QUX9">
        <f>'Business Drivers'!QUX341</f>
        <v>0</v>
      </c>
      <c r="QUY9">
        <f>'Business Drivers'!QUY341</f>
        <v>0</v>
      </c>
      <c r="QUZ9">
        <f>'Business Drivers'!QUZ341</f>
        <v>0</v>
      </c>
      <c r="QVA9">
        <f>'Business Drivers'!QVA341</f>
        <v>0</v>
      </c>
      <c r="QVB9">
        <f>'Business Drivers'!QVB341</f>
        <v>0</v>
      </c>
      <c r="QVC9">
        <f>'Business Drivers'!QVC341</f>
        <v>0</v>
      </c>
      <c r="QVD9">
        <f>'Business Drivers'!QVD341</f>
        <v>0</v>
      </c>
      <c r="QVE9">
        <f>'Business Drivers'!QVE341</f>
        <v>0</v>
      </c>
      <c r="QVF9">
        <f>'Business Drivers'!QVF341</f>
        <v>0</v>
      </c>
      <c r="QVG9">
        <f>'Business Drivers'!QVG341</f>
        <v>0</v>
      </c>
      <c r="QVH9">
        <f>'Business Drivers'!QVH341</f>
        <v>0</v>
      </c>
      <c r="QVI9">
        <f>'Business Drivers'!QVI341</f>
        <v>0</v>
      </c>
      <c r="QVJ9">
        <f>'Business Drivers'!QVJ341</f>
        <v>0</v>
      </c>
      <c r="QVK9">
        <f>'Business Drivers'!QVK341</f>
        <v>0</v>
      </c>
      <c r="QVL9">
        <f>'Business Drivers'!QVL341</f>
        <v>0</v>
      </c>
      <c r="QVM9">
        <f>'Business Drivers'!QVM341</f>
        <v>0</v>
      </c>
      <c r="QVN9">
        <f>'Business Drivers'!QVN341</f>
        <v>0</v>
      </c>
      <c r="QVO9">
        <f>'Business Drivers'!QVO341</f>
        <v>0</v>
      </c>
      <c r="QVP9">
        <f>'Business Drivers'!QVP341</f>
        <v>0</v>
      </c>
      <c r="QVQ9">
        <f>'Business Drivers'!QVQ341</f>
        <v>0</v>
      </c>
      <c r="QVR9">
        <f>'Business Drivers'!QVR341</f>
        <v>0</v>
      </c>
      <c r="QVS9">
        <f>'Business Drivers'!QVS341</f>
        <v>0</v>
      </c>
      <c r="QVT9">
        <f>'Business Drivers'!QVT341</f>
        <v>0</v>
      </c>
      <c r="QVU9">
        <f>'Business Drivers'!QVU341</f>
        <v>0</v>
      </c>
      <c r="QVV9">
        <f>'Business Drivers'!QVV341</f>
        <v>0</v>
      </c>
      <c r="QVW9">
        <f>'Business Drivers'!QVW341</f>
        <v>0</v>
      </c>
      <c r="QVX9">
        <f>'Business Drivers'!QVX341</f>
        <v>0</v>
      </c>
      <c r="QVY9">
        <f>'Business Drivers'!QVY341</f>
        <v>0</v>
      </c>
      <c r="QVZ9">
        <f>'Business Drivers'!QVZ341</f>
        <v>0</v>
      </c>
      <c r="QWA9">
        <f>'Business Drivers'!QWA341</f>
        <v>0</v>
      </c>
      <c r="QWB9">
        <f>'Business Drivers'!QWB341</f>
        <v>0</v>
      </c>
      <c r="QWC9">
        <f>'Business Drivers'!QWC341</f>
        <v>0</v>
      </c>
      <c r="QWD9">
        <f>'Business Drivers'!QWD341</f>
        <v>0</v>
      </c>
      <c r="QWE9">
        <f>'Business Drivers'!QWE341</f>
        <v>0</v>
      </c>
      <c r="QWF9">
        <f>'Business Drivers'!QWF341</f>
        <v>0</v>
      </c>
      <c r="QWG9">
        <f>'Business Drivers'!QWG341</f>
        <v>0</v>
      </c>
      <c r="QWH9">
        <f>'Business Drivers'!QWH341</f>
        <v>0</v>
      </c>
      <c r="QWI9">
        <f>'Business Drivers'!QWI341</f>
        <v>0</v>
      </c>
      <c r="QWJ9">
        <f>'Business Drivers'!QWJ341</f>
        <v>0</v>
      </c>
      <c r="QWK9">
        <f>'Business Drivers'!QWK341</f>
        <v>0</v>
      </c>
      <c r="QWL9">
        <f>'Business Drivers'!QWL341</f>
        <v>0</v>
      </c>
      <c r="QWM9">
        <f>'Business Drivers'!QWM341</f>
        <v>0</v>
      </c>
      <c r="QWN9">
        <f>'Business Drivers'!QWN341</f>
        <v>0</v>
      </c>
      <c r="QWO9">
        <f>'Business Drivers'!QWO341</f>
        <v>0</v>
      </c>
      <c r="QWP9">
        <f>'Business Drivers'!QWP341</f>
        <v>0</v>
      </c>
      <c r="QWQ9">
        <f>'Business Drivers'!QWQ341</f>
        <v>0</v>
      </c>
      <c r="QWR9">
        <f>'Business Drivers'!QWR341</f>
        <v>0</v>
      </c>
      <c r="QWS9">
        <f>'Business Drivers'!QWS341</f>
        <v>0</v>
      </c>
      <c r="QWT9">
        <f>'Business Drivers'!QWT341</f>
        <v>0</v>
      </c>
      <c r="QWU9">
        <f>'Business Drivers'!QWU341</f>
        <v>0</v>
      </c>
      <c r="QWV9">
        <f>'Business Drivers'!QWV341</f>
        <v>0</v>
      </c>
      <c r="QWW9">
        <f>'Business Drivers'!QWW341</f>
        <v>0</v>
      </c>
      <c r="QWX9">
        <f>'Business Drivers'!QWX341</f>
        <v>0</v>
      </c>
      <c r="QWY9">
        <f>'Business Drivers'!QWY341</f>
        <v>0</v>
      </c>
      <c r="QWZ9">
        <f>'Business Drivers'!QWZ341</f>
        <v>0</v>
      </c>
      <c r="QXA9">
        <f>'Business Drivers'!QXA341</f>
        <v>0</v>
      </c>
      <c r="QXB9">
        <f>'Business Drivers'!QXB341</f>
        <v>0</v>
      </c>
      <c r="QXC9">
        <f>'Business Drivers'!QXC341</f>
        <v>0</v>
      </c>
      <c r="QXD9">
        <f>'Business Drivers'!QXD341</f>
        <v>0</v>
      </c>
      <c r="QXE9">
        <f>'Business Drivers'!QXE341</f>
        <v>0</v>
      </c>
      <c r="QXF9">
        <f>'Business Drivers'!QXF341</f>
        <v>0</v>
      </c>
      <c r="QXG9">
        <f>'Business Drivers'!QXG341</f>
        <v>0</v>
      </c>
      <c r="QXH9">
        <f>'Business Drivers'!QXH341</f>
        <v>0</v>
      </c>
      <c r="QXI9">
        <f>'Business Drivers'!QXI341</f>
        <v>0</v>
      </c>
      <c r="QXJ9">
        <f>'Business Drivers'!QXJ341</f>
        <v>0</v>
      </c>
      <c r="QXK9">
        <f>'Business Drivers'!QXK341</f>
        <v>0</v>
      </c>
      <c r="QXL9">
        <f>'Business Drivers'!QXL341</f>
        <v>0</v>
      </c>
      <c r="QXM9">
        <f>'Business Drivers'!QXM341</f>
        <v>0</v>
      </c>
      <c r="QXN9">
        <f>'Business Drivers'!QXN341</f>
        <v>0</v>
      </c>
      <c r="QXO9">
        <f>'Business Drivers'!QXO341</f>
        <v>0</v>
      </c>
      <c r="QXP9">
        <f>'Business Drivers'!QXP341</f>
        <v>0</v>
      </c>
      <c r="QXQ9">
        <f>'Business Drivers'!QXQ341</f>
        <v>0</v>
      </c>
      <c r="QXR9">
        <f>'Business Drivers'!QXR341</f>
        <v>0</v>
      </c>
      <c r="QXS9">
        <f>'Business Drivers'!QXS341</f>
        <v>0</v>
      </c>
      <c r="QXT9">
        <f>'Business Drivers'!QXT341</f>
        <v>0</v>
      </c>
      <c r="QXU9">
        <f>'Business Drivers'!QXU341</f>
        <v>0</v>
      </c>
      <c r="QXV9">
        <f>'Business Drivers'!QXV341</f>
        <v>0</v>
      </c>
      <c r="QXW9">
        <f>'Business Drivers'!QXW341</f>
        <v>0</v>
      </c>
      <c r="QXX9">
        <f>'Business Drivers'!QXX341</f>
        <v>0</v>
      </c>
      <c r="QXY9">
        <f>'Business Drivers'!QXY341</f>
        <v>0</v>
      </c>
      <c r="QXZ9">
        <f>'Business Drivers'!QXZ341</f>
        <v>0</v>
      </c>
      <c r="QYA9">
        <f>'Business Drivers'!QYA341</f>
        <v>0</v>
      </c>
      <c r="QYB9">
        <f>'Business Drivers'!QYB341</f>
        <v>0</v>
      </c>
      <c r="QYC9">
        <f>'Business Drivers'!QYC341</f>
        <v>0</v>
      </c>
      <c r="QYD9">
        <f>'Business Drivers'!QYD341</f>
        <v>0</v>
      </c>
      <c r="QYE9">
        <f>'Business Drivers'!QYE341</f>
        <v>0</v>
      </c>
      <c r="QYF9">
        <f>'Business Drivers'!QYF341</f>
        <v>0</v>
      </c>
      <c r="QYG9">
        <f>'Business Drivers'!QYG341</f>
        <v>0</v>
      </c>
      <c r="QYH9">
        <f>'Business Drivers'!QYH341</f>
        <v>0</v>
      </c>
      <c r="QYI9">
        <f>'Business Drivers'!QYI341</f>
        <v>0</v>
      </c>
      <c r="QYJ9">
        <f>'Business Drivers'!QYJ341</f>
        <v>0</v>
      </c>
      <c r="QYK9">
        <f>'Business Drivers'!QYK341</f>
        <v>0</v>
      </c>
      <c r="QYL9">
        <f>'Business Drivers'!QYL341</f>
        <v>0</v>
      </c>
      <c r="QYM9">
        <f>'Business Drivers'!QYM341</f>
        <v>0</v>
      </c>
      <c r="QYN9">
        <f>'Business Drivers'!QYN341</f>
        <v>0</v>
      </c>
      <c r="QYO9">
        <f>'Business Drivers'!QYO341</f>
        <v>0</v>
      </c>
      <c r="QYP9">
        <f>'Business Drivers'!QYP341</f>
        <v>0</v>
      </c>
      <c r="QYQ9">
        <f>'Business Drivers'!QYQ341</f>
        <v>0</v>
      </c>
      <c r="QYR9">
        <f>'Business Drivers'!QYR341</f>
        <v>0</v>
      </c>
      <c r="QYS9">
        <f>'Business Drivers'!QYS341</f>
        <v>0</v>
      </c>
      <c r="QYT9">
        <f>'Business Drivers'!QYT341</f>
        <v>0</v>
      </c>
      <c r="QYU9">
        <f>'Business Drivers'!QYU341</f>
        <v>0</v>
      </c>
      <c r="QYV9">
        <f>'Business Drivers'!QYV341</f>
        <v>0</v>
      </c>
      <c r="QYW9">
        <f>'Business Drivers'!QYW341</f>
        <v>0</v>
      </c>
      <c r="QYX9">
        <f>'Business Drivers'!QYX341</f>
        <v>0</v>
      </c>
      <c r="QYY9">
        <f>'Business Drivers'!QYY341</f>
        <v>0</v>
      </c>
      <c r="QYZ9">
        <f>'Business Drivers'!QYZ341</f>
        <v>0</v>
      </c>
      <c r="QZA9">
        <f>'Business Drivers'!QZA341</f>
        <v>0</v>
      </c>
      <c r="QZB9">
        <f>'Business Drivers'!QZB341</f>
        <v>0</v>
      </c>
      <c r="QZC9">
        <f>'Business Drivers'!QZC341</f>
        <v>0</v>
      </c>
      <c r="QZD9">
        <f>'Business Drivers'!QZD341</f>
        <v>0</v>
      </c>
      <c r="QZE9">
        <f>'Business Drivers'!QZE341</f>
        <v>0</v>
      </c>
      <c r="QZF9">
        <f>'Business Drivers'!QZF341</f>
        <v>0</v>
      </c>
      <c r="QZG9">
        <f>'Business Drivers'!QZG341</f>
        <v>0</v>
      </c>
      <c r="QZH9">
        <f>'Business Drivers'!QZH341</f>
        <v>0</v>
      </c>
      <c r="QZI9">
        <f>'Business Drivers'!QZI341</f>
        <v>0</v>
      </c>
      <c r="QZJ9">
        <f>'Business Drivers'!QZJ341</f>
        <v>0</v>
      </c>
      <c r="QZK9">
        <f>'Business Drivers'!QZK341</f>
        <v>0</v>
      </c>
      <c r="QZL9">
        <f>'Business Drivers'!QZL341</f>
        <v>0</v>
      </c>
      <c r="QZM9">
        <f>'Business Drivers'!QZM341</f>
        <v>0</v>
      </c>
      <c r="QZN9">
        <f>'Business Drivers'!QZN341</f>
        <v>0</v>
      </c>
      <c r="QZO9">
        <f>'Business Drivers'!QZO341</f>
        <v>0</v>
      </c>
      <c r="QZP9">
        <f>'Business Drivers'!QZP341</f>
        <v>0</v>
      </c>
      <c r="QZQ9">
        <f>'Business Drivers'!QZQ341</f>
        <v>0</v>
      </c>
      <c r="QZR9">
        <f>'Business Drivers'!QZR341</f>
        <v>0</v>
      </c>
      <c r="QZS9">
        <f>'Business Drivers'!QZS341</f>
        <v>0</v>
      </c>
      <c r="QZT9">
        <f>'Business Drivers'!QZT341</f>
        <v>0</v>
      </c>
      <c r="QZU9">
        <f>'Business Drivers'!QZU341</f>
        <v>0</v>
      </c>
      <c r="QZV9">
        <f>'Business Drivers'!QZV341</f>
        <v>0</v>
      </c>
      <c r="QZW9">
        <f>'Business Drivers'!QZW341</f>
        <v>0</v>
      </c>
      <c r="QZX9">
        <f>'Business Drivers'!QZX341</f>
        <v>0</v>
      </c>
      <c r="QZY9">
        <f>'Business Drivers'!QZY341</f>
        <v>0</v>
      </c>
      <c r="QZZ9">
        <f>'Business Drivers'!QZZ341</f>
        <v>0</v>
      </c>
      <c r="RAA9">
        <f>'Business Drivers'!RAA341</f>
        <v>0</v>
      </c>
      <c r="RAB9">
        <f>'Business Drivers'!RAB341</f>
        <v>0</v>
      </c>
      <c r="RAC9">
        <f>'Business Drivers'!RAC341</f>
        <v>0</v>
      </c>
      <c r="RAD9">
        <f>'Business Drivers'!RAD341</f>
        <v>0</v>
      </c>
      <c r="RAE9">
        <f>'Business Drivers'!RAE341</f>
        <v>0</v>
      </c>
      <c r="RAF9">
        <f>'Business Drivers'!RAF341</f>
        <v>0</v>
      </c>
      <c r="RAG9">
        <f>'Business Drivers'!RAG341</f>
        <v>0</v>
      </c>
      <c r="RAH9">
        <f>'Business Drivers'!RAH341</f>
        <v>0</v>
      </c>
      <c r="RAI9">
        <f>'Business Drivers'!RAI341</f>
        <v>0</v>
      </c>
      <c r="RAJ9">
        <f>'Business Drivers'!RAJ341</f>
        <v>0</v>
      </c>
      <c r="RAK9">
        <f>'Business Drivers'!RAK341</f>
        <v>0</v>
      </c>
      <c r="RAL9">
        <f>'Business Drivers'!RAL341</f>
        <v>0</v>
      </c>
      <c r="RAM9">
        <f>'Business Drivers'!RAM341</f>
        <v>0</v>
      </c>
      <c r="RAN9">
        <f>'Business Drivers'!RAN341</f>
        <v>0</v>
      </c>
      <c r="RAO9">
        <f>'Business Drivers'!RAO341</f>
        <v>0</v>
      </c>
      <c r="RAP9">
        <f>'Business Drivers'!RAP341</f>
        <v>0</v>
      </c>
      <c r="RAQ9">
        <f>'Business Drivers'!RAQ341</f>
        <v>0</v>
      </c>
      <c r="RAR9">
        <f>'Business Drivers'!RAR341</f>
        <v>0</v>
      </c>
      <c r="RAS9">
        <f>'Business Drivers'!RAS341</f>
        <v>0</v>
      </c>
      <c r="RAT9">
        <f>'Business Drivers'!RAT341</f>
        <v>0</v>
      </c>
      <c r="RAU9">
        <f>'Business Drivers'!RAU341</f>
        <v>0</v>
      </c>
      <c r="RAV9">
        <f>'Business Drivers'!RAV341</f>
        <v>0</v>
      </c>
      <c r="RAW9">
        <f>'Business Drivers'!RAW341</f>
        <v>0</v>
      </c>
      <c r="RAX9">
        <f>'Business Drivers'!RAX341</f>
        <v>0</v>
      </c>
      <c r="RAY9">
        <f>'Business Drivers'!RAY341</f>
        <v>0</v>
      </c>
      <c r="RAZ9">
        <f>'Business Drivers'!RAZ341</f>
        <v>0</v>
      </c>
      <c r="RBA9">
        <f>'Business Drivers'!RBA341</f>
        <v>0</v>
      </c>
      <c r="RBB9">
        <f>'Business Drivers'!RBB341</f>
        <v>0</v>
      </c>
      <c r="RBC9">
        <f>'Business Drivers'!RBC341</f>
        <v>0</v>
      </c>
      <c r="RBD9">
        <f>'Business Drivers'!RBD341</f>
        <v>0</v>
      </c>
      <c r="RBE9">
        <f>'Business Drivers'!RBE341</f>
        <v>0</v>
      </c>
      <c r="RBF9">
        <f>'Business Drivers'!RBF341</f>
        <v>0</v>
      </c>
      <c r="RBG9">
        <f>'Business Drivers'!RBG341</f>
        <v>0</v>
      </c>
      <c r="RBH9">
        <f>'Business Drivers'!RBH341</f>
        <v>0</v>
      </c>
      <c r="RBI9">
        <f>'Business Drivers'!RBI341</f>
        <v>0</v>
      </c>
      <c r="RBJ9">
        <f>'Business Drivers'!RBJ341</f>
        <v>0</v>
      </c>
      <c r="RBK9">
        <f>'Business Drivers'!RBK341</f>
        <v>0</v>
      </c>
      <c r="RBL9">
        <f>'Business Drivers'!RBL341</f>
        <v>0</v>
      </c>
      <c r="RBM9">
        <f>'Business Drivers'!RBM341</f>
        <v>0</v>
      </c>
      <c r="RBN9">
        <f>'Business Drivers'!RBN341</f>
        <v>0</v>
      </c>
      <c r="RBO9">
        <f>'Business Drivers'!RBO341</f>
        <v>0</v>
      </c>
      <c r="RBP9">
        <f>'Business Drivers'!RBP341</f>
        <v>0</v>
      </c>
      <c r="RBQ9">
        <f>'Business Drivers'!RBQ341</f>
        <v>0</v>
      </c>
      <c r="RBR9">
        <f>'Business Drivers'!RBR341</f>
        <v>0</v>
      </c>
      <c r="RBS9">
        <f>'Business Drivers'!RBS341</f>
        <v>0</v>
      </c>
      <c r="RBT9">
        <f>'Business Drivers'!RBT341</f>
        <v>0</v>
      </c>
      <c r="RBU9">
        <f>'Business Drivers'!RBU341</f>
        <v>0</v>
      </c>
      <c r="RBV9">
        <f>'Business Drivers'!RBV341</f>
        <v>0</v>
      </c>
      <c r="RBW9">
        <f>'Business Drivers'!RBW341</f>
        <v>0</v>
      </c>
      <c r="RBX9">
        <f>'Business Drivers'!RBX341</f>
        <v>0</v>
      </c>
      <c r="RBY9">
        <f>'Business Drivers'!RBY341</f>
        <v>0</v>
      </c>
      <c r="RBZ9">
        <f>'Business Drivers'!RBZ341</f>
        <v>0</v>
      </c>
      <c r="RCA9">
        <f>'Business Drivers'!RCA341</f>
        <v>0</v>
      </c>
      <c r="RCB9">
        <f>'Business Drivers'!RCB341</f>
        <v>0</v>
      </c>
      <c r="RCC9">
        <f>'Business Drivers'!RCC341</f>
        <v>0</v>
      </c>
      <c r="RCD9">
        <f>'Business Drivers'!RCD341</f>
        <v>0</v>
      </c>
      <c r="RCE9">
        <f>'Business Drivers'!RCE341</f>
        <v>0</v>
      </c>
      <c r="RCF9">
        <f>'Business Drivers'!RCF341</f>
        <v>0</v>
      </c>
      <c r="RCG9">
        <f>'Business Drivers'!RCG341</f>
        <v>0</v>
      </c>
      <c r="RCH9">
        <f>'Business Drivers'!RCH341</f>
        <v>0</v>
      </c>
      <c r="RCI9">
        <f>'Business Drivers'!RCI341</f>
        <v>0</v>
      </c>
      <c r="RCJ9">
        <f>'Business Drivers'!RCJ341</f>
        <v>0</v>
      </c>
      <c r="RCK9">
        <f>'Business Drivers'!RCK341</f>
        <v>0</v>
      </c>
      <c r="RCL9">
        <f>'Business Drivers'!RCL341</f>
        <v>0</v>
      </c>
      <c r="RCM9">
        <f>'Business Drivers'!RCM341</f>
        <v>0</v>
      </c>
      <c r="RCN9">
        <f>'Business Drivers'!RCN341</f>
        <v>0</v>
      </c>
      <c r="RCO9">
        <f>'Business Drivers'!RCO341</f>
        <v>0</v>
      </c>
      <c r="RCP9">
        <f>'Business Drivers'!RCP341</f>
        <v>0</v>
      </c>
      <c r="RCQ9">
        <f>'Business Drivers'!RCQ341</f>
        <v>0</v>
      </c>
      <c r="RCR9">
        <f>'Business Drivers'!RCR341</f>
        <v>0</v>
      </c>
      <c r="RCS9">
        <f>'Business Drivers'!RCS341</f>
        <v>0</v>
      </c>
      <c r="RCT9">
        <f>'Business Drivers'!RCT341</f>
        <v>0</v>
      </c>
      <c r="RCU9">
        <f>'Business Drivers'!RCU341</f>
        <v>0</v>
      </c>
      <c r="RCV9">
        <f>'Business Drivers'!RCV341</f>
        <v>0</v>
      </c>
      <c r="RCW9">
        <f>'Business Drivers'!RCW341</f>
        <v>0</v>
      </c>
      <c r="RCX9">
        <f>'Business Drivers'!RCX341</f>
        <v>0</v>
      </c>
      <c r="RCY9">
        <f>'Business Drivers'!RCY341</f>
        <v>0</v>
      </c>
      <c r="RCZ9">
        <f>'Business Drivers'!RCZ341</f>
        <v>0</v>
      </c>
      <c r="RDA9">
        <f>'Business Drivers'!RDA341</f>
        <v>0</v>
      </c>
      <c r="RDB9">
        <f>'Business Drivers'!RDB341</f>
        <v>0</v>
      </c>
      <c r="RDC9">
        <f>'Business Drivers'!RDC341</f>
        <v>0</v>
      </c>
      <c r="RDD9">
        <f>'Business Drivers'!RDD341</f>
        <v>0</v>
      </c>
      <c r="RDE9">
        <f>'Business Drivers'!RDE341</f>
        <v>0</v>
      </c>
      <c r="RDF9">
        <f>'Business Drivers'!RDF341</f>
        <v>0</v>
      </c>
      <c r="RDG9">
        <f>'Business Drivers'!RDG341</f>
        <v>0</v>
      </c>
      <c r="RDH9">
        <f>'Business Drivers'!RDH341</f>
        <v>0</v>
      </c>
      <c r="RDI9">
        <f>'Business Drivers'!RDI341</f>
        <v>0</v>
      </c>
      <c r="RDJ9">
        <f>'Business Drivers'!RDJ341</f>
        <v>0</v>
      </c>
      <c r="RDK9">
        <f>'Business Drivers'!RDK341</f>
        <v>0</v>
      </c>
      <c r="RDL9">
        <f>'Business Drivers'!RDL341</f>
        <v>0</v>
      </c>
      <c r="RDM9">
        <f>'Business Drivers'!RDM341</f>
        <v>0</v>
      </c>
      <c r="RDN9">
        <f>'Business Drivers'!RDN341</f>
        <v>0</v>
      </c>
      <c r="RDO9">
        <f>'Business Drivers'!RDO341</f>
        <v>0</v>
      </c>
      <c r="RDP9">
        <f>'Business Drivers'!RDP341</f>
        <v>0</v>
      </c>
      <c r="RDQ9">
        <f>'Business Drivers'!RDQ341</f>
        <v>0</v>
      </c>
      <c r="RDR9">
        <f>'Business Drivers'!RDR341</f>
        <v>0</v>
      </c>
      <c r="RDS9">
        <f>'Business Drivers'!RDS341</f>
        <v>0</v>
      </c>
      <c r="RDT9">
        <f>'Business Drivers'!RDT341</f>
        <v>0</v>
      </c>
      <c r="RDU9">
        <f>'Business Drivers'!RDU341</f>
        <v>0</v>
      </c>
      <c r="RDV9">
        <f>'Business Drivers'!RDV341</f>
        <v>0</v>
      </c>
      <c r="RDW9">
        <f>'Business Drivers'!RDW341</f>
        <v>0</v>
      </c>
      <c r="RDX9">
        <f>'Business Drivers'!RDX341</f>
        <v>0</v>
      </c>
      <c r="RDY9">
        <f>'Business Drivers'!RDY341</f>
        <v>0</v>
      </c>
      <c r="RDZ9">
        <f>'Business Drivers'!RDZ341</f>
        <v>0</v>
      </c>
      <c r="REA9">
        <f>'Business Drivers'!REA341</f>
        <v>0</v>
      </c>
      <c r="REB9">
        <f>'Business Drivers'!REB341</f>
        <v>0</v>
      </c>
      <c r="REC9">
        <f>'Business Drivers'!REC341</f>
        <v>0</v>
      </c>
      <c r="RED9">
        <f>'Business Drivers'!RED341</f>
        <v>0</v>
      </c>
      <c r="REE9">
        <f>'Business Drivers'!REE341</f>
        <v>0</v>
      </c>
      <c r="REF9">
        <f>'Business Drivers'!REF341</f>
        <v>0</v>
      </c>
      <c r="REG9">
        <f>'Business Drivers'!REG341</f>
        <v>0</v>
      </c>
      <c r="REH9">
        <f>'Business Drivers'!REH341</f>
        <v>0</v>
      </c>
      <c r="REI9">
        <f>'Business Drivers'!REI341</f>
        <v>0</v>
      </c>
      <c r="REJ9">
        <f>'Business Drivers'!REJ341</f>
        <v>0</v>
      </c>
      <c r="REK9">
        <f>'Business Drivers'!REK341</f>
        <v>0</v>
      </c>
      <c r="REL9">
        <f>'Business Drivers'!REL341</f>
        <v>0</v>
      </c>
      <c r="REM9">
        <f>'Business Drivers'!REM341</f>
        <v>0</v>
      </c>
      <c r="REN9">
        <f>'Business Drivers'!REN341</f>
        <v>0</v>
      </c>
      <c r="REO9">
        <f>'Business Drivers'!REO341</f>
        <v>0</v>
      </c>
      <c r="REP9">
        <f>'Business Drivers'!REP341</f>
        <v>0</v>
      </c>
      <c r="REQ9">
        <f>'Business Drivers'!REQ341</f>
        <v>0</v>
      </c>
      <c r="RER9">
        <f>'Business Drivers'!RER341</f>
        <v>0</v>
      </c>
      <c r="RES9">
        <f>'Business Drivers'!RES341</f>
        <v>0</v>
      </c>
      <c r="RET9">
        <f>'Business Drivers'!RET341</f>
        <v>0</v>
      </c>
      <c r="REU9">
        <f>'Business Drivers'!REU341</f>
        <v>0</v>
      </c>
      <c r="REV9">
        <f>'Business Drivers'!REV341</f>
        <v>0</v>
      </c>
      <c r="REW9">
        <f>'Business Drivers'!REW341</f>
        <v>0</v>
      </c>
      <c r="REX9">
        <f>'Business Drivers'!REX341</f>
        <v>0</v>
      </c>
      <c r="REY9">
        <f>'Business Drivers'!REY341</f>
        <v>0</v>
      </c>
      <c r="REZ9">
        <f>'Business Drivers'!REZ341</f>
        <v>0</v>
      </c>
      <c r="RFA9">
        <f>'Business Drivers'!RFA341</f>
        <v>0</v>
      </c>
      <c r="RFB9">
        <f>'Business Drivers'!RFB341</f>
        <v>0</v>
      </c>
      <c r="RFC9">
        <f>'Business Drivers'!RFC341</f>
        <v>0</v>
      </c>
      <c r="RFD9">
        <f>'Business Drivers'!RFD341</f>
        <v>0</v>
      </c>
      <c r="RFE9">
        <f>'Business Drivers'!RFE341</f>
        <v>0</v>
      </c>
      <c r="RFF9">
        <f>'Business Drivers'!RFF341</f>
        <v>0</v>
      </c>
      <c r="RFG9">
        <f>'Business Drivers'!RFG341</f>
        <v>0</v>
      </c>
      <c r="RFH9">
        <f>'Business Drivers'!RFH341</f>
        <v>0</v>
      </c>
      <c r="RFI9">
        <f>'Business Drivers'!RFI341</f>
        <v>0</v>
      </c>
      <c r="RFJ9">
        <f>'Business Drivers'!RFJ341</f>
        <v>0</v>
      </c>
      <c r="RFK9">
        <f>'Business Drivers'!RFK341</f>
        <v>0</v>
      </c>
      <c r="RFL9">
        <f>'Business Drivers'!RFL341</f>
        <v>0</v>
      </c>
      <c r="RFM9">
        <f>'Business Drivers'!RFM341</f>
        <v>0</v>
      </c>
      <c r="RFN9">
        <f>'Business Drivers'!RFN341</f>
        <v>0</v>
      </c>
      <c r="RFO9">
        <f>'Business Drivers'!RFO341</f>
        <v>0</v>
      </c>
      <c r="RFP9">
        <f>'Business Drivers'!RFP341</f>
        <v>0</v>
      </c>
      <c r="RFQ9">
        <f>'Business Drivers'!RFQ341</f>
        <v>0</v>
      </c>
      <c r="RFR9">
        <f>'Business Drivers'!RFR341</f>
        <v>0</v>
      </c>
      <c r="RFS9">
        <f>'Business Drivers'!RFS341</f>
        <v>0</v>
      </c>
      <c r="RFT9">
        <f>'Business Drivers'!RFT341</f>
        <v>0</v>
      </c>
      <c r="RFU9">
        <f>'Business Drivers'!RFU341</f>
        <v>0</v>
      </c>
      <c r="RFV9">
        <f>'Business Drivers'!RFV341</f>
        <v>0</v>
      </c>
      <c r="RFW9">
        <f>'Business Drivers'!RFW341</f>
        <v>0</v>
      </c>
      <c r="RFX9">
        <f>'Business Drivers'!RFX341</f>
        <v>0</v>
      </c>
      <c r="RFY9">
        <f>'Business Drivers'!RFY341</f>
        <v>0</v>
      </c>
      <c r="RFZ9">
        <f>'Business Drivers'!RFZ341</f>
        <v>0</v>
      </c>
      <c r="RGA9">
        <f>'Business Drivers'!RGA341</f>
        <v>0</v>
      </c>
      <c r="RGB9">
        <f>'Business Drivers'!RGB341</f>
        <v>0</v>
      </c>
      <c r="RGC9">
        <f>'Business Drivers'!RGC341</f>
        <v>0</v>
      </c>
      <c r="RGD9">
        <f>'Business Drivers'!RGD341</f>
        <v>0</v>
      </c>
      <c r="RGE9">
        <f>'Business Drivers'!RGE341</f>
        <v>0</v>
      </c>
      <c r="RGF9">
        <f>'Business Drivers'!RGF341</f>
        <v>0</v>
      </c>
      <c r="RGG9">
        <f>'Business Drivers'!RGG341</f>
        <v>0</v>
      </c>
      <c r="RGH9">
        <f>'Business Drivers'!RGH341</f>
        <v>0</v>
      </c>
      <c r="RGI9">
        <f>'Business Drivers'!RGI341</f>
        <v>0</v>
      </c>
      <c r="RGJ9">
        <f>'Business Drivers'!RGJ341</f>
        <v>0</v>
      </c>
      <c r="RGK9">
        <f>'Business Drivers'!RGK341</f>
        <v>0</v>
      </c>
      <c r="RGL9">
        <f>'Business Drivers'!RGL341</f>
        <v>0</v>
      </c>
      <c r="RGM9">
        <f>'Business Drivers'!RGM341</f>
        <v>0</v>
      </c>
      <c r="RGN9">
        <f>'Business Drivers'!RGN341</f>
        <v>0</v>
      </c>
      <c r="RGO9">
        <f>'Business Drivers'!RGO341</f>
        <v>0</v>
      </c>
      <c r="RGP9">
        <f>'Business Drivers'!RGP341</f>
        <v>0</v>
      </c>
      <c r="RGQ9">
        <f>'Business Drivers'!RGQ341</f>
        <v>0</v>
      </c>
      <c r="RGR9">
        <f>'Business Drivers'!RGR341</f>
        <v>0</v>
      </c>
      <c r="RGS9">
        <f>'Business Drivers'!RGS341</f>
        <v>0</v>
      </c>
      <c r="RGT9">
        <f>'Business Drivers'!RGT341</f>
        <v>0</v>
      </c>
      <c r="RGU9">
        <f>'Business Drivers'!RGU341</f>
        <v>0</v>
      </c>
      <c r="RGV9">
        <f>'Business Drivers'!RGV341</f>
        <v>0</v>
      </c>
      <c r="RGW9">
        <f>'Business Drivers'!RGW341</f>
        <v>0</v>
      </c>
      <c r="RGX9">
        <f>'Business Drivers'!RGX341</f>
        <v>0</v>
      </c>
      <c r="RGY9">
        <f>'Business Drivers'!RGY341</f>
        <v>0</v>
      </c>
      <c r="RGZ9">
        <f>'Business Drivers'!RGZ341</f>
        <v>0</v>
      </c>
      <c r="RHA9">
        <f>'Business Drivers'!RHA341</f>
        <v>0</v>
      </c>
      <c r="RHB9">
        <f>'Business Drivers'!RHB341</f>
        <v>0</v>
      </c>
      <c r="RHC9">
        <f>'Business Drivers'!RHC341</f>
        <v>0</v>
      </c>
      <c r="RHD9">
        <f>'Business Drivers'!RHD341</f>
        <v>0</v>
      </c>
      <c r="RHE9">
        <f>'Business Drivers'!RHE341</f>
        <v>0</v>
      </c>
      <c r="RHF9">
        <f>'Business Drivers'!RHF341</f>
        <v>0</v>
      </c>
      <c r="RHG9">
        <f>'Business Drivers'!RHG341</f>
        <v>0</v>
      </c>
      <c r="RHH9">
        <f>'Business Drivers'!RHH341</f>
        <v>0</v>
      </c>
      <c r="RHI9">
        <f>'Business Drivers'!RHI341</f>
        <v>0</v>
      </c>
      <c r="RHJ9">
        <f>'Business Drivers'!RHJ341</f>
        <v>0</v>
      </c>
      <c r="RHK9">
        <f>'Business Drivers'!RHK341</f>
        <v>0</v>
      </c>
      <c r="RHL9">
        <f>'Business Drivers'!RHL341</f>
        <v>0</v>
      </c>
      <c r="RHM9">
        <f>'Business Drivers'!RHM341</f>
        <v>0</v>
      </c>
      <c r="RHN9">
        <f>'Business Drivers'!RHN341</f>
        <v>0</v>
      </c>
      <c r="RHO9">
        <f>'Business Drivers'!RHO341</f>
        <v>0</v>
      </c>
      <c r="RHP9">
        <f>'Business Drivers'!RHP341</f>
        <v>0</v>
      </c>
      <c r="RHQ9">
        <f>'Business Drivers'!RHQ341</f>
        <v>0</v>
      </c>
      <c r="RHR9">
        <f>'Business Drivers'!RHR341</f>
        <v>0</v>
      </c>
      <c r="RHS9">
        <f>'Business Drivers'!RHS341</f>
        <v>0</v>
      </c>
      <c r="RHT9">
        <f>'Business Drivers'!RHT341</f>
        <v>0</v>
      </c>
      <c r="RHU9">
        <f>'Business Drivers'!RHU341</f>
        <v>0</v>
      </c>
      <c r="RHV9">
        <f>'Business Drivers'!RHV341</f>
        <v>0</v>
      </c>
      <c r="RHW9">
        <f>'Business Drivers'!RHW341</f>
        <v>0</v>
      </c>
      <c r="RHX9">
        <f>'Business Drivers'!RHX341</f>
        <v>0</v>
      </c>
      <c r="RHY9">
        <f>'Business Drivers'!RHY341</f>
        <v>0</v>
      </c>
      <c r="RHZ9">
        <f>'Business Drivers'!RHZ341</f>
        <v>0</v>
      </c>
      <c r="RIA9">
        <f>'Business Drivers'!RIA341</f>
        <v>0</v>
      </c>
      <c r="RIB9">
        <f>'Business Drivers'!RIB341</f>
        <v>0</v>
      </c>
      <c r="RIC9">
        <f>'Business Drivers'!RIC341</f>
        <v>0</v>
      </c>
      <c r="RID9">
        <f>'Business Drivers'!RID341</f>
        <v>0</v>
      </c>
      <c r="RIE9">
        <f>'Business Drivers'!RIE341</f>
        <v>0</v>
      </c>
      <c r="RIF9">
        <f>'Business Drivers'!RIF341</f>
        <v>0</v>
      </c>
      <c r="RIG9">
        <f>'Business Drivers'!RIG341</f>
        <v>0</v>
      </c>
      <c r="RIH9">
        <f>'Business Drivers'!RIH341</f>
        <v>0</v>
      </c>
      <c r="RII9">
        <f>'Business Drivers'!RII341</f>
        <v>0</v>
      </c>
      <c r="RIJ9">
        <f>'Business Drivers'!RIJ341</f>
        <v>0</v>
      </c>
      <c r="RIK9">
        <f>'Business Drivers'!RIK341</f>
        <v>0</v>
      </c>
      <c r="RIL9">
        <f>'Business Drivers'!RIL341</f>
        <v>0</v>
      </c>
      <c r="RIM9">
        <f>'Business Drivers'!RIM341</f>
        <v>0</v>
      </c>
      <c r="RIN9">
        <f>'Business Drivers'!RIN341</f>
        <v>0</v>
      </c>
      <c r="RIO9">
        <f>'Business Drivers'!RIO341</f>
        <v>0</v>
      </c>
      <c r="RIP9">
        <f>'Business Drivers'!RIP341</f>
        <v>0</v>
      </c>
      <c r="RIQ9">
        <f>'Business Drivers'!RIQ341</f>
        <v>0</v>
      </c>
      <c r="RIR9">
        <f>'Business Drivers'!RIR341</f>
        <v>0</v>
      </c>
      <c r="RIS9">
        <f>'Business Drivers'!RIS341</f>
        <v>0</v>
      </c>
      <c r="RIT9">
        <f>'Business Drivers'!RIT341</f>
        <v>0</v>
      </c>
      <c r="RIU9">
        <f>'Business Drivers'!RIU341</f>
        <v>0</v>
      </c>
      <c r="RIV9">
        <f>'Business Drivers'!RIV341</f>
        <v>0</v>
      </c>
      <c r="RIW9">
        <f>'Business Drivers'!RIW341</f>
        <v>0</v>
      </c>
      <c r="RIX9">
        <f>'Business Drivers'!RIX341</f>
        <v>0</v>
      </c>
      <c r="RIY9">
        <f>'Business Drivers'!RIY341</f>
        <v>0</v>
      </c>
      <c r="RIZ9">
        <f>'Business Drivers'!RIZ341</f>
        <v>0</v>
      </c>
      <c r="RJA9">
        <f>'Business Drivers'!RJA341</f>
        <v>0</v>
      </c>
      <c r="RJB9">
        <f>'Business Drivers'!RJB341</f>
        <v>0</v>
      </c>
      <c r="RJC9">
        <f>'Business Drivers'!RJC341</f>
        <v>0</v>
      </c>
      <c r="RJD9">
        <f>'Business Drivers'!RJD341</f>
        <v>0</v>
      </c>
      <c r="RJE9">
        <f>'Business Drivers'!RJE341</f>
        <v>0</v>
      </c>
      <c r="RJF9">
        <f>'Business Drivers'!RJF341</f>
        <v>0</v>
      </c>
      <c r="RJG9">
        <f>'Business Drivers'!RJG341</f>
        <v>0</v>
      </c>
      <c r="RJH9">
        <f>'Business Drivers'!RJH341</f>
        <v>0</v>
      </c>
      <c r="RJI9">
        <f>'Business Drivers'!RJI341</f>
        <v>0</v>
      </c>
      <c r="RJJ9">
        <f>'Business Drivers'!RJJ341</f>
        <v>0</v>
      </c>
      <c r="RJK9">
        <f>'Business Drivers'!RJK341</f>
        <v>0</v>
      </c>
      <c r="RJL9">
        <f>'Business Drivers'!RJL341</f>
        <v>0</v>
      </c>
      <c r="RJM9">
        <f>'Business Drivers'!RJM341</f>
        <v>0</v>
      </c>
      <c r="RJN9">
        <f>'Business Drivers'!RJN341</f>
        <v>0</v>
      </c>
      <c r="RJO9">
        <f>'Business Drivers'!RJO341</f>
        <v>0</v>
      </c>
      <c r="RJP9">
        <f>'Business Drivers'!RJP341</f>
        <v>0</v>
      </c>
      <c r="RJQ9">
        <f>'Business Drivers'!RJQ341</f>
        <v>0</v>
      </c>
      <c r="RJR9">
        <f>'Business Drivers'!RJR341</f>
        <v>0</v>
      </c>
      <c r="RJS9">
        <f>'Business Drivers'!RJS341</f>
        <v>0</v>
      </c>
      <c r="RJT9">
        <f>'Business Drivers'!RJT341</f>
        <v>0</v>
      </c>
      <c r="RJU9">
        <f>'Business Drivers'!RJU341</f>
        <v>0</v>
      </c>
      <c r="RJV9">
        <f>'Business Drivers'!RJV341</f>
        <v>0</v>
      </c>
      <c r="RJW9">
        <f>'Business Drivers'!RJW341</f>
        <v>0</v>
      </c>
      <c r="RJX9">
        <f>'Business Drivers'!RJX341</f>
        <v>0</v>
      </c>
      <c r="RJY9">
        <f>'Business Drivers'!RJY341</f>
        <v>0</v>
      </c>
      <c r="RJZ9">
        <f>'Business Drivers'!RJZ341</f>
        <v>0</v>
      </c>
      <c r="RKA9">
        <f>'Business Drivers'!RKA341</f>
        <v>0</v>
      </c>
      <c r="RKB9">
        <f>'Business Drivers'!RKB341</f>
        <v>0</v>
      </c>
      <c r="RKC9">
        <f>'Business Drivers'!RKC341</f>
        <v>0</v>
      </c>
      <c r="RKD9">
        <f>'Business Drivers'!RKD341</f>
        <v>0</v>
      </c>
      <c r="RKE9">
        <f>'Business Drivers'!RKE341</f>
        <v>0</v>
      </c>
      <c r="RKF9">
        <f>'Business Drivers'!RKF341</f>
        <v>0</v>
      </c>
      <c r="RKG9">
        <f>'Business Drivers'!RKG341</f>
        <v>0</v>
      </c>
      <c r="RKH9">
        <f>'Business Drivers'!RKH341</f>
        <v>0</v>
      </c>
      <c r="RKI9">
        <f>'Business Drivers'!RKI341</f>
        <v>0</v>
      </c>
      <c r="RKJ9">
        <f>'Business Drivers'!RKJ341</f>
        <v>0</v>
      </c>
      <c r="RKK9">
        <f>'Business Drivers'!RKK341</f>
        <v>0</v>
      </c>
      <c r="RKL9">
        <f>'Business Drivers'!RKL341</f>
        <v>0</v>
      </c>
      <c r="RKM9">
        <f>'Business Drivers'!RKM341</f>
        <v>0</v>
      </c>
      <c r="RKN9">
        <f>'Business Drivers'!RKN341</f>
        <v>0</v>
      </c>
      <c r="RKO9">
        <f>'Business Drivers'!RKO341</f>
        <v>0</v>
      </c>
      <c r="RKP9">
        <f>'Business Drivers'!RKP341</f>
        <v>0</v>
      </c>
      <c r="RKQ9">
        <f>'Business Drivers'!RKQ341</f>
        <v>0</v>
      </c>
      <c r="RKR9">
        <f>'Business Drivers'!RKR341</f>
        <v>0</v>
      </c>
      <c r="RKS9">
        <f>'Business Drivers'!RKS341</f>
        <v>0</v>
      </c>
      <c r="RKT9">
        <f>'Business Drivers'!RKT341</f>
        <v>0</v>
      </c>
      <c r="RKU9">
        <f>'Business Drivers'!RKU341</f>
        <v>0</v>
      </c>
      <c r="RKV9">
        <f>'Business Drivers'!RKV341</f>
        <v>0</v>
      </c>
      <c r="RKW9">
        <f>'Business Drivers'!RKW341</f>
        <v>0</v>
      </c>
      <c r="RKX9">
        <f>'Business Drivers'!RKX341</f>
        <v>0</v>
      </c>
      <c r="RKY9">
        <f>'Business Drivers'!RKY341</f>
        <v>0</v>
      </c>
      <c r="RKZ9">
        <f>'Business Drivers'!RKZ341</f>
        <v>0</v>
      </c>
      <c r="RLA9">
        <f>'Business Drivers'!RLA341</f>
        <v>0</v>
      </c>
      <c r="RLB9">
        <f>'Business Drivers'!RLB341</f>
        <v>0</v>
      </c>
      <c r="RLC9">
        <f>'Business Drivers'!RLC341</f>
        <v>0</v>
      </c>
      <c r="RLD9">
        <f>'Business Drivers'!RLD341</f>
        <v>0</v>
      </c>
      <c r="RLE9">
        <f>'Business Drivers'!RLE341</f>
        <v>0</v>
      </c>
      <c r="RLF9">
        <f>'Business Drivers'!RLF341</f>
        <v>0</v>
      </c>
      <c r="RLG9">
        <f>'Business Drivers'!RLG341</f>
        <v>0</v>
      </c>
      <c r="RLH9">
        <f>'Business Drivers'!RLH341</f>
        <v>0</v>
      </c>
      <c r="RLI9">
        <f>'Business Drivers'!RLI341</f>
        <v>0</v>
      </c>
      <c r="RLJ9">
        <f>'Business Drivers'!RLJ341</f>
        <v>0</v>
      </c>
      <c r="RLK9">
        <f>'Business Drivers'!RLK341</f>
        <v>0</v>
      </c>
      <c r="RLL9">
        <f>'Business Drivers'!RLL341</f>
        <v>0</v>
      </c>
      <c r="RLM9">
        <f>'Business Drivers'!RLM341</f>
        <v>0</v>
      </c>
      <c r="RLN9">
        <f>'Business Drivers'!RLN341</f>
        <v>0</v>
      </c>
      <c r="RLO9">
        <f>'Business Drivers'!RLO341</f>
        <v>0</v>
      </c>
      <c r="RLP9">
        <f>'Business Drivers'!RLP341</f>
        <v>0</v>
      </c>
      <c r="RLQ9">
        <f>'Business Drivers'!RLQ341</f>
        <v>0</v>
      </c>
      <c r="RLR9">
        <f>'Business Drivers'!RLR341</f>
        <v>0</v>
      </c>
      <c r="RLS9">
        <f>'Business Drivers'!RLS341</f>
        <v>0</v>
      </c>
      <c r="RLT9">
        <f>'Business Drivers'!RLT341</f>
        <v>0</v>
      </c>
      <c r="RLU9">
        <f>'Business Drivers'!RLU341</f>
        <v>0</v>
      </c>
      <c r="RLV9">
        <f>'Business Drivers'!RLV341</f>
        <v>0</v>
      </c>
      <c r="RLW9">
        <f>'Business Drivers'!RLW341</f>
        <v>0</v>
      </c>
      <c r="RLX9">
        <f>'Business Drivers'!RLX341</f>
        <v>0</v>
      </c>
      <c r="RLY9">
        <f>'Business Drivers'!RLY341</f>
        <v>0</v>
      </c>
      <c r="RLZ9">
        <f>'Business Drivers'!RLZ341</f>
        <v>0</v>
      </c>
      <c r="RMA9">
        <f>'Business Drivers'!RMA341</f>
        <v>0</v>
      </c>
      <c r="RMB9">
        <f>'Business Drivers'!RMB341</f>
        <v>0</v>
      </c>
      <c r="RMC9">
        <f>'Business Drivers'!RMC341</f>
        <v>0</v>
      </c>
      <c r="RMD9">
        <f>'Business Drivers'!RMD341</f>
        <v>0</v>
      </c>
      <c r="RME9">
        <f>'Business Drivers'!RME341</f>
        <v>0</v>
      </c>
      <c r="RMF9">
        <f>'Business Drivers'!RMF341</f>
        <v>0</v>
      </c>
      <c r="RMG9">
        <f>'Business Drivers'!RMG341</f>
        <v>0</v>
      </c>
      <c r="RMH9">
        <f>'Business Drivers'!RMH341</f>
        <v>0</v>
      </c>
      <c r="RMI9">
        <f>'Business Drivers'!RMI341</f>
        <v>0</v>
      </c>
      <c r="RMJ9">
        <f>'Business Drivers'!RMJ341</f>
        <v>0</v>
      </c>
      <c r="RMK9">
        <f>'Business Drivers'!RMK341</f>
        <v>0</v>
      </c>
      <c r="RML9">
        <f>'Business Drivers'!RML341</f>
        <v>0</v>
      </c>
      <c r="RMM9">
        <f>'Business Drivers'!RMM341</f>
        <v>0</v>
      </c>
      <c r="RMN9">
        <f>'Business Drivers'!RMN341</f>
        <v>0</v>
      </c>
      <c r="RMO9">
        <f>'Business Drivers'!RMO341</f>
        <v>0</v>
      </c>
      <c r="RMP9">
        <f>'Business Drivers'!RMP341</f>
        <v>0</v>
      </c>
      <c r="RMQ9">
        <f>'Business Drivers'!RMQ341</f>
        <v>0</v>
      </c>
      <c r="RMR9">
        <f>'Business Drivers'!RMR341</f>
        <v>0</v>
      </c>
      <c r="RMS9">
        <f>'Business Drivers'!RMS341</f>
        <v>0</v>
      </c>
      <c r="RMT9">
        <f>'Business Drivers'!RMT341</f>
        <v>0</v>
      </c>
      <c r="RMU9">
        <f>'Business Drivers'!RMU341</f>
        <v>0</v>
      </c>
      <c r="RMV9">
        <f>'Business Drivers'!RMV341</f>
        <v>0</v>
      </c>
      <c r="RMW9">
        <f>'Business Drivers'!RMW341</f>
        <v>0</v>
      </c>
      <c r="RMX9">
        <f>'Business Drivers'!RMX341</f>
        <v>0</v>
      </c>
      <c r="RMY9">
        <f>'Business Drivers'!RMY341</f>
        <v>0</v>
      </c>
      <c r="RMZ9">
        <f>'Business Drivers'!RMZ341</f>
        <v>0</v>
      </c>
      <c r="RNA9">
        <f>'Business Drivers'!RNA341</f>
        <v>0</v>
      </c>
      <c r="RNB9">
        <f>'Business Drivers'!RNB341</f>
        <v>0</v>
      </c>
      <c r="RNC9">
        <f>'Business Drivers'!RNC341</f>
        <v>0</v>
      </c>
      <c r="RND9">
        <f>'Business Drivers'!RND341</f>
        <v>0</v>
      </c>
      <c r="RNE9">
        <f>'Business Drivers'!RNE341</f>
        <v>0</v>
      </c>
      <c r="RNF9">
        <f>'Business Drivers'!RNF341</f>
        <v>0</v>
      </c>
      <c r="RNG9">
        <f>'Business Drivers'!RNG341</f>
        <v>0</v>
      </c>
      <c r="RNH9">
        <f>'Business Drivers'!RNH341</f>
        <v>0</v>
      </c>
      <c r="RNI9">
        <f>'Business Drivers'!RNI341</f>
        <v>0</v>
      </c>
      <c r="RNJ9">
        <f>'Business Drivers'!RNJ341</f>
        <v>0</v>
      </c>
      <c r="RNK9">
        <f>'Business Drivers'!RNK341</f>
        <v>0</v>
      </c>
      <c r="RNL9">
        <f>'Business Drivers'!RNL341</f>
        <v>0</v>
      </c>
      <c r="RNM9">
        <f>'Business Drivers'!RNM341</f>
        <v>0</v>
      </c>
      <c r="RNN9">
        <f>'Business Drivers'!RNN341</f>
        <v>0</v>
      </c>
      <c r="RNO9">
        <f>'Business Drivers'!RNO341</f>
        <v>0</v>
      </c>
      <c r="RNP9">
        <f>'Business Drivers'!RNP341</f>
        <v>0</v>
      </c>
      <c r="RNQ9">
        <f>'Business Drivers'!RNQ341</f>
        <v>0</v>
      </c>
      <c r="RNR9">
        <f>'Business Drivers'!RNR341</f>
        <v>0</v>
      </c>
      <c r="RNS9">
        <f>'Business Drivers'!RNS341</f>
        <v>0</v>
      </c>
      <c r="RNT9">
        <f>'Business Drivers'!RNT341</f>
        <v>0</v>
      </c>
      <c r="RNU9">
        <f>'Business Drivers'!RNU341</f>
        <v>0</v>
      </c>
      <c r="RNV9">
        <f>'Business Drivers'!RNV341</f>
        <v>0</v>
      </c>
      <c r="RNW9">
        <f>'Business Drivers'!RNW341</f>
        <v>0</v>
      </c>
      <c r="RNX9">
        <f>'Business Drivers'!RNX341</f>
        <v>0</v>
      </c>
      <c r="RNY9">
        <f>'Business Drivers'!RNY341</f>
        <v>0</v>
      </c>
      <c r="RNZ9">
        <f>'Business Drivers'!RNZ341</f>
        <v>0</v>
      </c>
      <c r="ROA9">
        <f>'Business Drivers'!ROA341</f>
        <v>0</v>
      </c>
      <c r="ROB9">
        <f>'Business Drivers'!ROB341</f>
        <v>0</v>
      </c>
      <c r="ROC9">
        <f>'Business Drivers'!ROC341</f>
        <v>0</v>
      </c>
      <c r="ROD9">
        <f>'Business Drivers'!ROD341</f>
        <v>0</v>
      </c>
      <c r="ROE9">
        <f>'Business Drivers'!ROE341</f>
        <v>0</v>
      </c>
      <c r="ROF9">
        <f>'Business Drivers'!ROF341</f>
        <v>0</v>
      </c>
      <c r="ROG9">
        <f>'Business Drivers'!ROG341</f>
        <v>0</v>
      </c>
      <c r="ROH9">
        <f>'Business Drivers'!ROH341</f>
        <v>0</v>
      </c>
      <c r="ROI9">
        <f>'Business Drivers'!ROI341</f>
        <v>0</v>
      </c>
      <c r="ROJ9">
        <f>'Business Drivers'!ROJ341</f>
        <v>0</v>
      </c>
      <c r="ROK9">
        <f>'Business Drivers'!ROK341</f>
        <v>0</v>
      </c>
      <c r="ROL9">
        <f>'Business Drivers'!ROL341</f>
        <v>0</v>
      </c>
      <c r="ROM9">
        <f>'Business Drivers'!ROM341</f>
        <v>0</v>
      </c>
      <c r="RON9">
        <f>'Business Drivers'!RON341</f>
        <v>0</v>
      </c>
      <c r="ROO9">
        <f>'Business Drivers'!ROO341</f>
        <v>0</v>
      </c>
      <c r="ROP9">
        <f>'Business Drivers'!ROP341</f>
        <v>0</v>
      </c>
      <c r="ROQ9">
        <f>'Business Drivers'!ROQ341</f>
        <v>0</v>
      </c>
      <c r="ROR9">
        <f>'Business Drivers'!ROR341</f>
        <v>0</v>
      </c>
      <c r="ROS9">
        <f>'Business Drivers'!ROS341</f>
        <v>0</v>
      </c>
      <c r="ROT9">
        <f>'Business Drivers'!ROT341</f>
        <v>0</v>
      </c>
      <c r="ROU9">
        <f>'Business Drivers'!ROU341</f>
        <v>0</v>
      </c>
      <c r="ROV9">
        <f>'Business Drivers'!ROV341</f>
        <v>0</v>
      </c>
      <c r="ROW9">
        <f>'Business Drivers'!ROW341</f>
        <v>0</v>
      </c>
      <c r="ROX9">
        <f>'Business Drivers'!ROX341</f>
        <v>0</v>
      </c>
      <c r="ROY9">
        <f>'Business Drivers'!ROY341</f>
        <v>0</v>
      </c>
      <c r="ROZ9">
        <f>'Business Drivers'!ROZ341</f>
        <v>0</v>
      </c>
      <c r="RPA9">
        <f>'Business Drivers'!RPA341</f>
        <v>0</v>
      </c>
      <c r="RPB9">
        <f>'Business Drivers'!RPB341</f>
        <v>0</v>
      </c>
      <c r="RPC9">
        <f>'Business Drivers'!RPC341</f>
        <v>0</v>
      </c>
      <c r="RPD9">
        <f>'Business Drivers'!RPD341</f>
        <v>0</v>
      </c>
      <c r="RPE9">
        <f>'Business Drivers'!RPE341</f>
        <v>0</v>
      </c>
      <c r="RPF9">
        <f>'Business Drivers'!RPF341</f>
        <v>0</v>
      </c>
      <c r="RPG9">
        <f>'Business Drivers'!RPG341</f>
        <v>0</v>
      </c>
      <c r="RPH9">
        <f>'Business Drivers'!RPH341</f>
        <v>0</v>
      </c>
      <c r="RPI9">
        <f>'Business Drivers'!RPI341</f>
        <v>0</v>
      </c>
      <c r="RPJ9">
        <f>'Business Drivers'!RPJ341</f>
        <v>0</v>
      </c>
      <c r="RPK9">
        <f>'Business Drivers'!RPK341</f>
        <v>0</v>
      </c>
      <c r="RPL9">
        <f>'Business Drivers'!RPL341</f>
        <v>0</v>
      </c>
      <c r="RPM9">
        <f>'Business Drivers'!RPM341</f>
        <v>0</v>
      </c>
      <c r="RPN9">
        <f>'Business Drivers'!RPN341</f>
        <v>0</v>
      </c>
      <c r="RPO9">
        <f>'Business Drivers'!RPO341</f>
        <v>0</v>
      </c>
      <c r="RPP9">
        <f>'Business Drivers'!RPP341</f>
        <v>0</v>
      </c>
      <c r="RPQ9">
        <f>'Business Drivers'!RPQ341</f>
        <v>0</v>
      </c>
      <c r="RPR9">
        <f>'Business Drivers'!RPR341</f>
        <v>0</v>
      </c>
      <c r="RPS9">
        <f>'Business Drivers'!RPS341</f>
        <v>0</v>
      </c>
      <c r="RPT9">
        <f>'Business Drivers'!RPT341</f>
        <v>0</v>
      </c>
      <c r="RPU9">
        <f>'Business Drivers'!RPU341</f>
        <v>0</v>
      </c>
      <c r="RPV9">
        <f>'Business Drivers'!RPV341</f>
        <v>0</v>
      </c>
      <c r="RPW9">
        <f>'Business Drivers'!RPW341</f>
        <v>0</v>
      </c>
      <c r="RPX9">
        <f>'Business Drivers'!RPX341</f>
        <v>0</v>
      </c>
      <c r="RPY9">
        <f>'Business Drivers'!RPY341</f>
        <v>0</v>
      </c>
      <c r="RPZ9">
        <f>'Business Drivers'!RPZ341</f>
        <v>0</v>
      </c>
      <c r="RQA9">
        <f>'Business Drivers'!RQA341</f>
        <v>0</v>
      </c>
      <c r="RQB9">
        <f>'Business Drivers'!RQB341</f>
        <v>0</v>
      </c>
      <c r="RQC9">
        <f>'Business Drivers'!RQC341</f>
        <v>0</v>
      </c>
      <c r="RQD9">
        <f>'Business Drivers'!RQD341</f>
        <v>0</v>
      </c>
      <c r="RQE9">
        <f>'Business Drivers'!RQE341</f>
        <v>0</v>
      </c>
      <c r="RQF9">
        <f>'Business Drivers'!RQF341</f>
        <v>0</v>
      </c>
      <c r="RQG9">
        <f>'Business Drivers'!RQG341</f>
        <v>0</v>
      </c>
      <c r="RQH9">
        <f>'Business Drivers'!RQH341</f>
        <v>0</v>
      </c>
      <c r="RQI9">
        <f>'Business Drivers'!RQI341</f>
        <v>0</v>
      </c>
      <c r="RQJ9">
        <f>'Business Drivers'!RQJ341</f>
        <v>0</v>
      </c>
      <c r="RQK9">
        <f>'Business Drivers'!RQK341</f>
        <v>0</v>
      </c>
      <c r="RQL9">
        <f>'Business Drivers'!RQL341</f>
        <v>0</v>
      </c>
      <c r="RQM9">
        <f>'Business Drivers'!RQM341</f>
        <v>0</v>
      </c>
      <c r="RQN9">
        <f>'Business Drivers'!RQN341</f>
        <v>0</v>
      </c>
      <c r="RQO9">
        <f>'Business Drivers'!RQO341</f>
        <v>0</v>
      </c>
      <c r="RQP9">
        <f>'Business Drivers'!RQP341</f>
        <v>0</v>
      </c>
      <c r="RQQ9">
        <f>'Business Drivers'!RQQ341</f>
        <v>0</v>
      </c>
      <c r="RQR9">
        <f>'Business Drivers'!RQR341</f>
        <v>0</v>
      </c>
      <c r="RQS9">
        <f>'Business Drivers'!RQS341</f>
        <v>0</v>
      </c>
      <c r="RQT9">
        <f>'Business Drivers'!RQT341</f>
        <v>0</v>
      </c>
      <c r="RQU9">
        <f>'Business Drivers'!RQU341</f>
        <v>0</v>
      </c>
      <c r="RQV9">
        <f>'Business Drivers'!RQV341</f>
        <v>0</v>
      </c>
      <c r="RQW9">
        <f>'Business Drivers'!RQW341</f>
        <v>0</v>
      </c>
      <c r="RQX9">
        <f>'Business Drivers'!RQX341</f>
        <v>0</v>
      </c>
      <c r="RQY9">
        <f>'Business Drivers'!RQY341</f>
        <v>0</v>
      </c>
      <c r="RQZ9">
        <f>'Business Drivers'!RQZ341</f>
        <v>0</v>
      </c>
      <c r="RRA9">
        <f>'Business Drivers'!RRA341</f>
        <v>0</v>
      </c>
      <c r="RRB9">
        <f>'Business Drivers'!RRB341</f>
        <v>0</v>
      </c>
      <c r="RRC9">
        <f>'Business Drivers'!RRC341</f>
        <v>0</v>
      </c>
      <c r="RRD9">
        <f>'Business Drivers'!RRD341</f>
        <v>0</v>
      </c>
      <c r="RRE9">
        <f>'Business Drivers'!RRE341</f>
        <v>0</v>
      </c>
      <c r="RRF9">
        <f>'Business Drivers'!RRF341</f>
        <v>0</v>
      </c>
      <c r="RRG9">
        <f>'Business Drivers'!RRG341</f>
        <v>0</v>
      </c>
      <c r="RRH9">
        <f>'Business Drivers'!RRH341</f>
        <v>0</v>
      </c>
      <c r="RRI9">
        <f>'Business Drivers'!RRI341</f>
        <v>0</v>
      </c>
      <c r="RRJ9">
        <f>'Business Drivers'!RRJ341</f>
        <v>0</v>
      </c>
      <c r="RRK9">
        <f>'Business Drivers'!RRK341</f>
        <v>0</v>
      </c>
      <c r="RRL9">
        <f>'Business Drivers'!RRL341</f>
        <v>0</v>
      </c>
      <c r="RRM9">
        <f>'Business Drivers'!RRM341</f>
        <v>0</v>
      </c>
      <c r="RRN9">
        <f>'Business Drivers'!RRN341</f>
        <v>0</v>
      </c>
      <c r="RRO9">
        <f>'Business Drivers'!RRO341</f>
        <v>0</v>
      </c>
      <c r="RRP9">
        <f>'Business Drivers'!RRP341</f>
        <v>0</v>
      </c>
      <c r="RRQ9">
        <f>'Business Drivers'!RRQ341</f>
        <v>0</v>
      </c>
      <c r="RRR9">
        <f>'Business Drivers'!RRR341</f>
        <v>0</v>
      </c>
      <c r="RRS9">
        <f>'Business Drivers'!RRS341</f>
        <v>0</v>
      </c>
      <c r="RRT9">
        <f>'Business Drivers'!RRT341</f>
        <v>0</v>
      </c>
      <c r="RRU9">
        <f>'Business Drivers'!RRU341</f>
        <v>0</v>
      </c>
      <c r="RRV9">
        <f>'Business Drivers'!RRV341</f>
        <v>0</v>
      </c>
      <c r="RRW9">
        <f>'Business Drivers'!RRW341</f>
        <v>0</v>
      </c>
      <c r="RRX9">
        <f>'Business Drivers'!RRX341</f>
        <v>0</v>
      </c>
      <c r="RRY9">
        <f>'Business Drivers'!RRY341</f>
        <v>0</v>
      </c>
      <c r="RRZ9">
        <f>'Business Drivers'!RRZ341</f>
        <v>0</v>
      </c>
      <c r="RSA9">
        <f>'Business Drivers'!RSA341</f>
        <v>0</v>
      </c>
      <c r="RSB9">
        <f>'Business Drivers'!RSB341</f>
        <v>0</v>
      </c>
      <c r="RSC9">
        <f>'Business Drivers'!RSC341</f>
        <v>0</v>
      </c>
      <c r="RSD9">
        <f>'Business Drivers'!RSD341</f>
        <v>0</v>
      </c>
      <c r="RSE9">
        <f>'Business Drivers'!RSE341</f>
        <v>0</v>
      </c>
      <c r="RSF9">
        <f>'Business Drivers'!RSF341</f>
        <v>0</v>
      </c>
      <c r="RSG9">
        <f>'Business Drivers'!RSG341</f>
        <v>0</v>
      </c>
      <c r="RSH9">
        <f>'Business Drivers'!RSH341</f>
        <v>0</v>
      </c>
      <c r="RSI9">
        <f>'Business Drivers'!RSI341</f>
        <v>0</v>
      </c>
      <c r="RSJ9">
        <f>'Business Drivers'!RSJ341</f>
        <v>0</v>
      </c>
      <c r="RSK9">
        <f>'Business Drivers'!RSK341</f>
        <v>0</v>
      </c>
      <c r="RSL9">
        <f>'Business Drivers'!RSL341</f>
        <v>0</v>
      </c>
      <c r="RSM9">
        <f>'Business Drivers'!RSM341</f>
        <v>0</v>
      </c>
      <c r="RSN9">
        <f>'Business Drivers'!RSN341</f>
        <v>0</v>
      </c>
      <c r="RSO9">
        <f>'Business Drivers'!RSO341</f>
        <v>0</v>
      </c>
      <c r="RSP9">
        <f>'Business Drivers'!RSP341</f>
        <v>0</v>
      </c>
      <c r="RSQ9">
        <f>'Business Drivers'!RSQ341</f>
        <v>0</v>
      </c>
      <c r="RSR9">
        <f>'Business Drivers'!RSR341</f>
        <v>0</v>
      </c>
      <c r="RSS9">
        <f>'Business Drivers'!RSS341</f>
        <v>0</v>
      </c>
      <c r="RST9">
        <f>'Business Drivers'!RST341</f>
        <v>0</v>
      </c>
      <c r="RSU9">
        <f>'Business Drivers'!RSU341</f>
        <v>0</v>
      </c>
      <c r="RSV9">
        <f>'Business Drivers'!RSV341</f>
        <v>0</v>
      </c>
      <c r="RSW9">
        <f>'Business Drivers'!RSW341</f>
        <v>0</v>
      </c>
      <c r="RSX9">
        <f>'Business Drivers'!RSX341</f>
        <v>0</v>
      </c>
      <c r="RSY9">
        <f>'Business Drivers'!RSY341</f>
        <v>0</v>
      </c>
      <c r="RSZ9">
        <f>'Business Drivers'!RSZ341</f>
        <v>0</v>
      </c>
      <c r="RTA9">
        <f>'Business Drivers'!RTA341</f>
        <v>0</v>
      </c>
      <c r="RTB9">
        <f>'Business Drivers'!RTB341</f>
        <v>0</v>
      </c>
      <c r="RTC9">
        <f>'Business Drivers'!RTC341</f>
        <v>0</v>
      </c>
      <c r="RTD9">
        <f>'Business Drivers'!RTD341</f>
        <v>0</v>
      </c>
      <c r="RTE9">
        <f>'Business Drivers'!RTE341</f>
        <v>0</v>
      </c>
      <c r="RTF9">
        <f>'Business Drivers'!RTF341</f>
        <v>0</v>
      </c>
      <c r="RTG9">
        <f>'Business Drivers'!RTG341</f>
        <v>0</v>
      </c>
      <c r="RTH9">
        <f>'Business Drivers'!RTH341</f>
        <v>0</v>
      </c>
      <c r="RTI9">
        <f>'Business Drivers'!RTI341</f>
        <v>0</v>
      </c>
      <c r="RTJ9">
        <f>'Business Drivers'!RTJ341</f>
        <v>0</v>
      </c>
      <c r="RTK9">
        <f>'Business Drivers'!RTK341</f>
        <v>0</v>
      </c>
      <c r="RTL9">
        <f>'Business Drivers'!RTL341</f>
        <v>0</v>
      </c>
      <c r="RTM9">
        <f>'Business Drivers'!RTM341</f>
        <v>0</v>
      </c>
      <c r="RTN9">
        <f>'Business Drivers'!RTN341</f>
        <v>0</v>
      </c>
      <c r="RTO9">
        <f>'Business Drivers'!RTO341</f>
        <v>0</v>
      </c>
      <c r="RTP9">
        <f>'Business Drivers'!RTP341</f>
        <v>0</v>
      </c>
      <c r="RTQ9">
        <f>'Business Drivers'!RTQ341</f>
        <v>0</v>
      </c>
      <c r="RTR9">
        <f>'Business Drivers'!RTR341</f>
        <v>0</v>
      </c>
      <c r="RTS9">
        <f>'Business Drivers'!RTS341</f>
        <v>0</v>
      </c>
      <c r="RTT9">
        <f>'Business Drivers'!RTT341</f>
        <v>0</v>
      </c>
      <c r="RTU9">
        <f>'Business Drivers'!RTU341</f>
        <v>0</v>
      </c>
      <c r="RTV9">
        <f>'Business Drivers'!RTV341</f>
        <v>0</v>
      </c>
      <c r="RTW9">
        <f>'Business Drivers'!RTW341</f>
        <v>0</v>
      </c>
      <c r="RTX9">
        <f>'Business Drivers'!RTX341</f>
        <v>0</v>
      </c>
      <c r="RTY9">
        <f>'Business Drivers'!RTY341</f>
        <v>0</v>
      </c>
      <c r="RTZ9">
        <f>'Business Drivers'!RTZ341</f>
        <v>0</v>
      </c>
      <c r="RUA9">
        <f>'Business Drivers'!RUA341</f>
        <v>0</v>
      </c>
      <c r="RUB9">
        <f>'Business Drivers'!RUB341</f>
        <v>0</v>
      </c>
      <c r="RUC9">
        <f>'Business Drivers'!RUC341</f>
        <v>0</v>
      </c>
      <c r="RUD9">
        <f>'Business Drivers'!RUD341</f>
        <v>0</v>
      </c>
      <c r="RUE9">
        <f>'Business Drivers'!RUE341</f>
        <v>0</v>
      </c>
      <c r="RUF9">
        <f>'Business Drivers'!RUF341</f>
        <v>0</v>
      </c>
      <c r="RUG9">
        <f>'Business Drivers'!RUG341</f>
        <v>0</v>
      </c>
      <c r="RUH9">
        <f>'Business Drivers'!RUH341</f>
        <v>0</v>
      </c>
      <c r="RUI9">
        <f>'Business Drivers'!RUI341</f>
        <v>0</v>
      </c>
      <c r="RUJ9">
        <f>'Business Drivers'!RUJ341</f>
        <v>0</v>
      </c>
      <c r="RUK9">
        <f>'Business Drivers'!RUK341</f>
        <v>0</v>
      </c>
      <c r="RUL9">
        <f>'Business Drivers'!RUL341</f>
        <v>0</v>
      </c>
      <c r="RUM9">
        <f>'Business Drivers'!RUM341</f>
        <v>0</v>
      </c>
      <c r="RUN9">
        <f>'Business Drivers'!RUN341</f>
        <v>0</v>
      </c>
      <c r="RUO9">
        <f>'Business Drivers'!RUO341</f>
        <v>0</v>
      </c>
      <c r="RUP9">
        <f>'Business Drivers'!RUP341</f>
        <v>0</v>
      </c>
      <c r="RUQ9">
        <f>'Business Drivers'!RUQ341</f>
        <v>0</v>
      </c>
      <c r="RUR9">
        <f>'Business Drivers'!RUR341</f>
        <v>0</v>
      </c>
      <c r="RUS9">
        <f>'Business Drivers'!RUS341</f>
        <v>0</v>
      </c>
      <c r="RUT9">
        <f>'Business Drivers'!RUT341</f>
        <v>0</v>
      </c>
      <c r="RUU9">
        <f>'Business Drivers'!RUU341</f>
        <v>0</v>
      </c>
      <c r="RUV9">
        <f>'Business Drivers'!RUV341</f>
        <v>0</v>
      </c>
      <c r="RUW9">
        <f>'Business Drivers'!RUW341</f>
        <v>0</v>
      </c>
      <c r="RUX9">
        <f>'Business Drivers'!RUX341</f>
        <v>0</v>
      </c>
      <c r="RUY9">
        <f>'Business Drivers'!RUY341</f>
        <v>0</v>
      </c>
      <c r="RUZ9">
        <f>'Business Drivers'!RUZ341</f>
        <v>0</v>
      </c>
      <c r="RVA9">
        <f>'Business Drivers'!RVA341</f>
        <v>0</v>
      </c>
      <c r="RVB9">
        <f>'Business Drivers'!RVB341</f>
        <v>0</v>
      </c>
      <c r="RVC9">
        <f>'Business Drivers'!RVC341</f>
        <v>0</v>
      </c>
      <c r="RVD9">
        <f>'Business Drivers'!RVD341</f>
        <v>0</v>
      </c>
      <c r="RVE9">
        <f>'Business Drivers'!RVE341</f>
        <v>0</v>
      </c>
      <c r="RVF9">
        <f>'Business Drivers'!RVF341</f>
        <v>0</v>
      </c>
      <c r="RVG9">
        <f>'Business Drivers'!RVG341</f>
        <v>0</v>
      </c>
      <c r="RVH9">
        <f>'Business Drivers'!RVH341</f>
        <v>0</v>
      </c>
      <c r="RVI9">
        <f>'Business Drivers'!RVI341</f>
        <v>0</v>
      </c>
      <c r="RVJ9">
        <f>'Business Drivers'!RVJ341</f>
        <v>0</v>
      </c>
      <c r="RVK9">
        <f>'Business Drivers'!RVK341</f>
        <v>0</v>
      </c>
      <c r="RVL9">
        <f>'Business Drivers'!RVL341</f>
        <v>0</v>
      </c>
      <c r="RVM9">
        <f>'Business Drivers'!RVM341</f>
        <v>0</v>
      </c>
      <c r="RVN9">
        <f>'Business Drivers'!RVN341</f>
        <v>0</v>
      </c>
      <c r="RVO9">
        <f>'Business Drivers'!RVO341</f>
        <v>0</v>
      </c>
      <c r="RVP9">
        <f>'Business Drivers'!RVP341</f>
        <v>0</v>
      </c>
      <c r="RVQ9">
        <f>'Business Drivers'!RVQ341</f>
        <v>0</v>
      </c>
      <c r="RVR9">
        <f>'Business Drivers'!RVR341</f>
        <v>0</v>
      </c>
      <c r="RVS9">
        <f>'Business Drivers'!RVS341</f>
        <v>0</v>
      </c>
      <c r="RVT9">
        <f>'Business Drivers'!RVT341</f>
        <v>0</v>
      </c>
      <c r="RVU9">
        <f>'Business Drivers'!RVU341</f>
        <v>0</v>
      </c>
      <c r="RVV9">
        <f>'Business Drivers'!RVV341</f>
        <v>0</v>
      </c>
      <c r="RVW9">
        <f>'Business Drivers'!RVW341</f>
        <v>0</v>
      </c>
      <c r="RVX9">
        <f>'Business Drivers'!RVX341</f>
        <v>0</v>
      </c>
      <c r="RVY9">
        <f>'Business Drivers'!RVY341</f>
        <v>0</v>
      </c>
      <c r="RVZ9">
        <f>'Business Drivers'!RVZ341</f>
        <v>0</v>
      </c>
      <c r="RWA9">
        <f>'Business Drivers'!RWA341</f>
        <v>0</v>
      </c>
      <c r="RWB9">
        <f>'Business Drivers'!RWB341</f>
        <v>0</v>
      </c>
      <c r="RWC9">
        <f>'Business Drivers'!RWC341</f>
        <v>0</v>
      </c>
      <c r="RWD9">
        <f>'Business Drivers'!RWD341</f>
        <v>0</v>
      </c>
      <c r="RWE9">
        <f>'Business Drivers'!RWE341</f>
        <v>0</v>
      </c>
      <c r="RWF9">
        <f>'Business Drivers'!RWF341</f>
        <v>0</v>
      </c>
      <c r="RWG9">
        <f>'Business Drivers'!RWG341</f>
        <v>0</v>
      </c>
      <c r="RWH9">
        <f>'Business Drivers'!RWH341</f>
        <v>0</v>
      </c>
      <c r="RWI9">
        <f>'Business Drivers'!RWI341</f>
        <v>0</v>
      </c>
      <c r="RWJ9">
        <f>'Business Drivers'!RWJ341</f>
        <v>0</v>
      </c>
      <c r="RWK9">
        <f>'Business Drivers'!RWK341</f>
        <v>0</v>
      </c>
      <c r="RWL9">
        <f>'Business Drivers'!RWL341</f>
        <v>0</v>
      </c>
      <c r="RWM9">
        <f>'Business Drivers'!RWM341</f>
        <v>0</v>
      </c>
      <c r="RWN9">
        <f>'Business Drivers'!RWN341</f>
        <v>0</v>
      </c>
      <c r="RWO9">
        <f>'Business Drivers'!RWO341</f>
        <v>0</v>
      </c>
      <c r="RWP9">
        <f>'Business Drivers'!RWP341</f>
        <v>0</v>
      </c>
      <c r="RWQ9">
        <f>'Business Drivers'!RWQ341</f>
        <v>0</v>
      </c>
      <c r="RWR9">
        <f>'Business Drivers'!RWR341</f>
        <v>0</v>
      </c>
      <c r="RWS9">
        <f>'Business Drivers'!RWS341</f>
        <v>0</v>
      </c>
      <c r="RWT9">
        <f>'Business Drivers'!RWT341</f>
        <v>0</v>
      </c>
      <c r="RWU9">
        <f>'Business Drivers'!RWU341</f>
        <v>0</v>
      </c>
      <c r="RWV9">
        <f>'Business Drivers'!RWV341</f>
        <v>0</v>
      </c>
      <c r="RWW9">
        <f>'Business Drivers'!RWW341</f>
        <v>0</v>
      </c>
      <c r="RWX9">
        <f>'Business Drivers'!RWX341</f>
        <v>0</v>
      </c>
      <c r="RWY9">
        <f>'Business Drivers'!RWY341</f>
        <v>0</v>
      </c>
      <c r="RWZ9">
        <f>'Business Drivers'!RWZ341</f>
        <v>0</v>
      </c>
      <c r="RXA9">
        <f>'Business Drivers'!RXA341</f>
        <v>0</v>
      </c>
      <c r="RXB9">
        <f>'Business Drivers'!RXB341</f>
        <v>0</v>
      </c>
      <c r="RXC9">
        <f>'Business Drivers'!RXC341</f>
        <v>0</v>
      </c>
      <c r="RXD9">
        <f>'Business Drivers'!RXD341</f>
        <v>0</v>
      </c>
      <c r="RXE9">
        <f>'Business Drivers'!RXE341</f>
        <v>0</v>
      </c>
      <c r="RXF9">
        <f>'Business Drivers'!RXF341</f>
        <v>0</v>
      </c>
      <c r="RXG9">
        <f>'Business Drivers'!RXG341</f>
        <v>0</v>
      </c>
      <c r="RXH9">
        <f>'Business Drivers'!RXH341</f>
        <v>0</v>
      </c>
      <c r="RXI9">
        <f>'Business Drivers'!RXI341</f>
        <v>0</v>
      </c>
      <c r="RXJ9">
        <f>'Business Drivers'!RXJ341</f>
        <v>0</v>
      </c>
      <c r="RXK9">
        <f>'Business Drivers'!RXK341</f>
        <v>0</v>
      </c>
      <c r="RXL9">
        <f>'Business Drivers'!RXL341</f>
        <v>0</v>
      </c>
      <c r="RXM9">
        <f>'Business Drivers'!RXM341</f>
        <v>0</v>
      </c>
      <c r="RXN9">
        <f>'Business Drivers'!RXN341</f>
        <v>0</v>
      </c>
      <c r="RXO9">
        <f>'Business Drivers'!RXO341</f>
        <v>0</v>
      </c>
      <c r="RXP9">
        <f>'Business Drivers'!RXP341</f>
        <v>0</v>
      </c>
      <c r="RXQ9">
        <f>'Business Drivers'!RXQ341</f>
        <v>0</v>
      </c>
      <c r="RXR9">
        <f>'Business Drivers'!RXR341</f>
        <v>0</v>
      </c>
      <c r="RXS9">
        <f>'Business Drivers'!RXS341</f>
        <v>0</v>
      </c>
      <c r="RXT9">
        <f>'Business Drivers'!RXT341</f>
        <v>0</v>
      </c>
      <c r="RXU9">
        <f>'Business Drivers'!RXU341</f>
        <v>0</v>
      </c>
      <c r="RXV9">
        <f>'Business Drivers'!RXV341</f>
        <v>0</v>
      </c>
      <c r="RXW9">
        <f>'Business Drivers'!RXW341</f>
        <v>0</v>
      </c>
      <c r="RXX9">
        <f>'Business Drivers'!RXX341</f>
        <v>0</v>
      </c>
      <c r="RXY9">
        <f>'Business Drivers'!RXY341</f>
        <v>0</v>
      </c>
      <c r="RXZ9">
        <f>'Business Drivers'!RXZ341</f>
        <v>0</v>
      </c>
      <c r="RYA9">
        <f>'Business Drivers'!RYA341</f>
        <v>0</v>
      </c>
      <c r="RYB9">
        <f>'Business Drivers'!RYB341</f>
        <v>0</v>
      </c>
      <c r="RYC9">
        <f>'Business Drivers'!RYC341</f>
        <v>0</v>
      </c>
      <c r="RYD9">
        <f>'Business Drivers'!RYD341</f>
        <v>0</v>
      </c>
      <c r="RYE9">
        <f>'Business Drivers'!RYE341</f>
        <v>0</v>
      </c>
      <c r="RYF9">
        <f>'Business Drivers'!RYF341</f>
        <v>0</v>
      </c>
      <c r="RYG9">
        <f>'Business Drivers'!RYG341</f>
        <v>0</v>
      </c>
      <c r="RYH9">
        <f>'Business Drivers'!RYH341</f>
        <v>0</v>
      </c>
      <c r="RYI9">
        <f>'Business Drivers'!RYI341</f>
        <v>0</v>
      </c>
      <c r="RYJ9">
        <f>'Business Drivers'!RYJ341</f>
        <v>0</v>
      </c>
      <c r="RYK9">
        <f>'Business Drivers'!RYK341</f>
        <v>0</v>
      </c>
      <c r="RYL9">
        <f>'Business Drivers'!RYL341</f>
        <v>0</v>
      </c>
      <c r="RYM9">
        <f>'Business Drivers'!RYM341</f>
        <v>0</v>
      </c>
      <c r="RYN9">
        <f>'Business Drivers'!RYN341</f>
        <v>0</v>
      </c>
      <c r="RYO9">
        <f>'Business Drivers'!RYO341</f>
        <v>0</v>
      </c>
      <c r="RYP9">
        <f>'Business Drivers'!RYP341</f>
        <v>0</v>
      </c>
      <c r="RYQ9">
        <f>'Business Drivers'!RYQ341</f>
        <v>0</v>
      </c>
      <c r="RYR9">
        <f>'Business Drivers'!RYR341</f>
        <v>0</v>
      </c>
      <c r="RYS9">
        <f>'Business Drivers'!RYS341</f>
        <v>0</v>
      </c>
      <c r="RYT9">
        <f>'Business Drivers'!RYT341</f>
        <v>0</v>
      </c>
      <c r="RYU9">
        <f>'Business Drivers'!RYU341</f>
        <v>0</v>
      </c>
      <c r="RYV9">
        <f>'Business Drivers'!RYV341</f>
        <v>0</v>
      </c>
      <c r="RYW9">
        <f>'Business Drivers'!RYW341</f>
        <v>0</v>
      </c>
      <c r="RYX9">
        <f>'Business Drivers'!RYX341</f>
        <v>0</v>
      </c>
      <c r="RYY9">
        <f>'Business Drivers'!RYY341</f>
        <v>0</v>
      </c>
      <c r="RYZ9">
        <f>'Business Drivers'!RYZ341</f>
        <v>0</v>
      </c>
      <c r="RZA9">
        <f>'Business Drivers'!RZA341</f>
        <v>0</v>
      </c>
      <c r="RZB9">
        <f>'Business Drivers'!RZB341</f>
        <v>0</v>
      </c>
      <c r="RZC9">
        <f>'Business Drivers'!RZC341</f>
        <v>0</v>
      </c>
      <c r="RZD9">
        <f>'Business Drivers'!RZD341</f>
        <v>0</v>
      </c>
      <c r="RZE9">
        <f>'Business Drivers'!RZE341</f>
        <v>0</v>
      </c>
      <c r="RZF9">
        <f>'Business Drivers'!RZF341</f>
        <v>0</v>
      </c>
      <c r="RZG9">
        <f>'Business Drivers'!RZG341</f>
        <v>0</v>
      </c>
      <c r="RZH9">
        <f>'Business Drivers'!RZH341</f>
        <v>0</v>
      </c>
      <c r="RZI9">
        <f>'Business Drivers'!RZI341</f>
        <v>0</v>
      </c>
      <c r="RZJ9">
        <f>'Business Drivers'!RZJ341</f>
        <v>0</v>
      </c>
      <c r="RZK9">
        <f>'Business Drivers'!RZK341</f>
        <v>0</v>
      </c>
      <c r="RZL9">
        <f>'Business Drivers'!RZL341</f>
        <v>0</v>
      </c>
      <c r="RZM9">
        <f>'Business Drivers'!RZM341</f>
        <v>0</v>
      </c>
      <c r="RZN9">
        <f>'Business Drivers'!RZN341</f>
        <v>0</v>
      </c>
      <c r="RZO9">
        <f>'Business Drivers'!RZO341</f>
        <v>0</v>
      </c>
      <c r="RZP9">
        <f>'Business Drivers'!RZP341</f>
        <v>0</v>
      </c>
      <c r="RZQ9">
        <f>'Business Drivers'!RZQ341</f>
        <v>0</v>
      </c>
      <c r="RZR9">
        <f>'Business Drivers'!RZR341</f>
        <v>0</v>
      </c>
      <c r="RZS9">
        <f>'Business Drivers'!RZS341</f>
        <v>0</v>
      </c>
      <c r="RZT9">
        <f>'Business Drivers'!RZT341</f>
        <v>0</v>
      </c>
      <c r="RZU9">
        <f>'Business Drivers'!RZU341</f>
        <v>0</v>
      </c>
      <c r="RZV9">
        <f>'Business Drivers'!RZV341</f>
        <v>0</v>
      </c>
      <c r="RZW9">
        <f>'Business Drivers'!RZW341</f>
        <v>0</v>
      </c>
      <c r="RZX9">
        <f>'Business Drivers'!RZX341</f>
        <v>0</v>
      </c>
      <c r="RZY9">
        <f>'Business Drivers'!RZY341</f>
        <v>0</v>
      </c>
      <c r="RZZ9">
        <f>'Business Drivers'!RZZ341</f>
        <v>0</v>
      </c>
      <c r="SAA9">
        <f>'Business Drivers'!SAA341</f>
        <v>0</v>
      </c>
      <c r="SAB9">
        <f>'Business Drivers'!SAB341</f>
        <v>0</v>
      </c>
      <c r="SAC9">
        <f>'Business Drivers'!SAC341</f>
        <v>0</v>
      </c>
      <c r="SAD9">
        <f>'Business Drivers'!SAD341</f>
        <v>0</v>
      </c>
      <c r="SAE9">
        <f>'Business Drivers'!SAE341</f>
        <v>0</v>
      </c>
      <c r="SAF9">
        <f>'Business Drivers'!SAF341</f>
        <v>0</v>
      </c>
      <c r="SAG9">
        <f>'Business Drivers'!SAG341</f>
        <v>0</v>
      </c>
      <c r="SAH9">
        <f>'Business Drivers'!SAH341</f>
        <v>0</v>
      </c>
      <c r="SAI9">
        <f>'Business Drivers'!SAI341</f>
        <v>0</v>
      </c>
      <c r="SAJ9">
        <f>'Business Drivers'!SAJ341</f>
        <v>0</v>
      </c>
      <c r="SAK9">
        <f>'Business Drivers'!SAK341</f>
        <v>0</v>
      </c>
      <c r="SAL9">
        <f>'Business Drivers'!SAL341</f>
        <v>0</v>
      </c>
      <c r="SAM9">
        <f>'Business Drivers'!SAM341</f>
        <v>0</v>
      </c>
      <c r="SAN9">
        <f>'Business Drivers'!SAN341</f>
        <v>0</v>
      </c>
      <c r="SAO9">
        <f>'Business Drivers'!SAO341</f>
        <v>0</v>
      </c>
      <c r="SAP9">
        <f>'Business Drivers'!SAP341</f>
        <v>0</v>
      </c>
      <c r="SAQ9">
        <f>'Business Drivers'!SAQ341</f>
        <v>0</v>
      </c>
      <c r="SAR9">
        <f>'Business Drivers'!SAR341</f>
        <v>0</v>
      </c>
      <c r="SAS9">
        <f>'Business Drivers'!SAS341</f>
        <v>0</v>
      </c>
      <c r="SAT9">
        <f>'Business Drivers'!SAT341</f>
        <v>0</v>
      </c>
      <c r="SAU9">
        <f>'Business Drivers'!SAU341</f>
        <v>0</v>
      </c>
      <c r="SAV9">
        <f>'Business Drivers'!SAV341</f>
        <v>0</v>
      </c>
      <c r="SAW9">
        <f>'Business Drivers'!SAW341</f>
        <v>0</v>
      </c>
      <c r="SAX9">
        <f>'Business Drivers'!SAX341</f>
        <v>0</v>
      </c>
      <c r="SAY9">
        <f>'Business Drivers'!SAY341</f>
        <v>0</v>
      </c>
      <c r="SAZ9">
        <f>'Business Drivers'!SAZ341</f>
        <v>0</v>
      </c>
      <c r="SBA9">
        <f>'Business Drivers'!SBA341</f>
        <v>0</v>
      </c>
      <c r="SBB9">
        <f>'Business Drivers'!SBB341</f>
        <v>0</v>
      </c>
      <c r="SBC9">
        <f>'Business Drivers'!SBC341</f>
        <v>0</v>
      </c>
      <c r="SBD9">
        <f>'Business Drivers'!SBD341</f>
        <v>0</v>
      </c>
      <c r="SBE9">
        <f>'Business Drivers'!SBE341</f>
        <v>0</v>
      </c>
      <c r="SBF9">
        <f>'Business Drivers'!SBF341</f>
        <v>0</v>
      </c>
      <c r="SBG9">
        <f>'Business Drivers'!SBG341</f>
        <v>0</v>
      </c>
      <c r="SBH9">
        <f>'Business Drivers'!SBH341</f>
        <v>0</v>
      </c>
      <c r="SBI9">
        <f>'Business Drivers'!SBI341</f>
        <v>0</v>
      </c>
      <c r="SBJ9">
        <f>'Business Drivers'!SBJ341</f>
        <v>0</v>
      </c>
      <c r="SBK9">
        <f>'Business Drivers'!SBK341</f>
        <v>0</v>
      </c>
      <c r="SBL9">
        <f>'Business Drivers'!SBL341</f>
        <v>0</v>
      </c>
      <c r="SBM9">
        <f>'Business Drivers'!SBM341</f>
        <v>0</v>
      </c>
      <c r="SBN9">
        <f>'Business Drivers'!SBN341</f>
        <v>0</v>
      </c>
      <c r="SBO9">
        <f>'Business Drivers'!SBO341</f>
        <v>0</v>
      </c>
      <c r="SBP9">
        <f>'Business Drivers'!SBP341</f>
        <v>0</v>
      </c>
      <c r="SBQ9">
        <f>'Business Drivers'!SBQ341</f>
        <v>0</v>
      </c>
      <c r="SBR9">
        <f>'Business Drivers'!SBR341</f>
        <v>0</v>
      </c>
      <c r="SBS9">
        <f>'Business Drivers'!SBS341</f>
        <v>0</v>
      </c>
      <c r="SBT9">
        <f>'Business Drivers'!SBT341</f>
        <v>0</v>
      </c>
      <c r="SBU9">
        <f>'Business Drivers'!SBU341</f>
        <v>0</v>
      </c>
      <c r="SBV9">
        <f>'Business Drivers'!SBV341</f>
        <v>0</v>
      </c>
      <c r="SBW9">
        <f>'Business Drivers'!SBW341</f>
        <v>0</v>
      </c>
      <c r="SBX9">
        <f>'Business Drivers'!SBX341</f>
        <v>0</v>
      </c>
      <c r="SBY9">
        <f>'Business Drivers'!SBY341</f>
        <v>0</v>
      </c>
      <c r="SBZ9">
        <f>'Business Drivers'!SBZ341</f>
        <v>0</v>
      </c>
      <c r="SCA9">
        <f>'Business Drivers'!SCA341</f>
        <v>0</v>
      </c>
      <c r="SCB9">
        <f>'Business Drivers'!SCB341</f>
        <v>0</v>
      </c>
      <c r="SCC9">
        <f>'Business Drivers'!SCC341</f>
        <v>0</v>
      </c>
      <c r="SCD9">
        <f>'Business Drivers'!SCD341</f>
        <v>0</v>
      </c>
      <c r="SCE9">
        <f>'Business Drivers'!SCE341</f>
        <v>0</v>
      </c>
      <c r="SCF9">
        <f>'Business Drivers'!SCF341</f>
        <v>0</v>
      </c>
      <c r="SCG9">
        <f>'Business Drivers'!SCG341</f>
        <v>0</v>
      </c>
      <c r="SCH9">
        <f>'Business Drivers'!SCH341</f>
        <v>0</v>
      </c>
      <c r="SCI9">
        <f>'Business Drivers'!SCI341</f>
        <v>0</v>
      </c>
      <c r="SCJ9">
        <f>'Business Drivers'!SCJ341</f>
        <v>0</v>
      </c>
      <c r="SCK9">
        <f>'Business Drivers'!SCK341</f>
        <v>0</v>
      </c>
      <c r="SCL9">
        <f>'Business Drivers'!SCL341</f>
        <v>0</v>
      </c>
      <c r="SCM9">
        <f>'Business Drivers'!SCM341</f>
        <v>0</v>
      </c>
      <c r="SCN9">
        <f>'Business Drivers'!SCN341</f>
        <v>0</v>
      </c>
      <c r="SCO9">
        <f>'Business Drivers'!SCO341</f>
        <v>0</v>
      </c>
      <c r="SCP9">
        <f>'Business Drivers'!SCP341</f>
        <v>0</v>
      </c>
      <c r="SCQ9">
        <f>'Business Drivers'!SCQ341</f>
        <v>0</v>
      </c>
      <c r="SCR9">
        <f>'Business Drivers'!SCR341</f>
        <v>0</v>
      </c>
      <c r="SCS9">
        <f>'Business Drivers'!SCS341</f>
        <v>0</v>
      </c>
      <c r="SCT9">
        <f>'Business Drivers'!SCT341</f>
        <v>0</v>
      </c>
      <c r="SCU9">
        <f>'Business Drivers'!SCU341</f>
        <v>0</v>
      </c>
      <c r="SCV9">
        <f>'Business Drivers'!SCV341</f>
        <v>0</v>
      </c>
      <c r="SCW9">
        <f>'Business Drivers'!SCW341</f>
        <v>0</v>
      </c>
      <c r="SCX9">
        <f>'Business Drivers'!SCX341</f>
        <v>0</v>
      </c>
      <c r="SCY9">
        <f>'Business Drivers'!SCY341</f>
        <v>0</v>
      </c>
      <c r="SCZ9">
        <f>'Business Drivers'!SCZ341</f>
        <v>0</v>
      </c>
      <c r="SDA9">
        <f>'Business Drivers'!SDA341</f>
        <v>0</v>
      </c>
      <c r="SDB9">
        <f>'Business Drivers'!SDB341</f>
        <v>0</v>
      </c>
      <c r="SDC9">
        <f>'Business Drivers'!SDC341</f>
        <v>0</v>
      </c>
      <c r="SDD9">
        <f>'Business Drivers'!SDD341</f>
        <v>0</v>
      </c>
      <c r="SDE9">
        <f>'Business Drivers'!SDE341</f>
        <v>0</v>
      </c>
      <c r="SDF9">
        <f>'Business Drivers'!SDF341</f>
        <v>0</v>
      </c>
      <c r="SDG9">
        <f>'Business Drivers'!SDG341</f>
        <v>0</v>
      </c>
      <c r="SDH9">
        <f>'Business Drivers'!SDH341</f>
        <v>0</v>
      </c>
      <c r="SDI9">
        <f>'Business Drivers'!SDI341</f>
        <v>0</v>
      </c>
      <c r="SDJ9">
        <f>'Business Drivers'!SDJ341</f>
        <v>0</v>
      </c>
      <c r="SDK9">
        <f>'Business Drivers'!SDK341</f>
        <v>0</v>
      </c>
      <c r="SDL9">
        <f>'Business Drivers'!SDL341</f>
        <v>0</v>
      </c>
      <c r="SDM9">
        <f>'Business Drivers'!SDM341</f>
        <v>0</v>
      </c>
      <c r="SDN9">
        <f>'Business Drivers'!SDN341</f>
        <v>0</v>
      </c>
      <c r="SDO9">
        <f>'Business Drivers'!SDO341</f>
        <v>0</v>
      </c>
      <c r="SDP9">
        <f>'Business Drivers'!SDP341</f>
        <v>0</v>
      </c>
      <c r="SDQ9">
        <f>'Business Drivers'!SDQ341</f>
        <v>0</v>
      </c>
      <c r="SDR9">
        <f>'Business Drivers'!SDR341</f>
        <v>0</v>
      </c>
      <c r="SDS9">
        <f>'Business Drivers'!SDS341</f>
        <v>0</v>
      </c>
      <c r="SDT9">
        <f>'Business Drivers'!SDT341</f>
        <v>0</v>
      </c>
      <c r="SDU9">
        <f>'Business Drivers'!SDU341</f>
        <v>0</v>
      </c>
      <c r="SDV9">
        <f>'Business Drivers'!SDV341</f>
        <v>0</v>
      </c>
      <c r="SDW9">
        <f>'Business Drivers'!SDW341</f>
        <v>0</v>
      </c>
      <c r="SDX9">
        <f>'Business Drivers'!SDX341</f>
        <v>0</v>
      </c>
      <c r="SDY9">
        <f>'Business Drivers'!SDY341</f>
        <v>0</v>
      </c>
      <c r="SDZ9">
        <f>'Business Drivers'!SDZ341</f>
        <v>0</v>
      </c>
      <c r="SEA9">
        <f>'Business Drivers'!SEA341</f>
        <v>0</v>
      </c>
      <c r="SEB9">
        <f>'Business Drivers'!SEB341</f>
        <v>0</v>
      </c>
      <c r="SEC9">
        <f>'Business Drivers'!SEC341</f>
        <v>0</v>
      </c>
      <c r="SED9">
        <f>'Business Drivers'!SED341</f>
        <v>0</v>
      </c>
      <c r="SEE9">
        <f>'Business Drivers'!SEE341</f>
        <v>0</v>
      </c>
      <c r="SEF9">
        <f>'Business Drivers'!SEF341</f>
        <v>0</v>
      </c>
      <c r="SEG9">
        <f>'Business Drivers'!SEG341</f>
        <v>0</v>
      </c>
      <c r="SEH9">
        <f>'Business Drivers'!SEH341</f>
        <v>0</v>
      </c>
      <c r="SEI9">
        <f>'Business Drivers'!SEI341</f>
        <v>0</v>
      </c>
      <c r="SEJ9">
        <f>'Business Drivers'!SEJ341</f>
        <v>0</v>
      </c>
      <c r="SEK9">
        <f>'Business Drivers'!SEK341</f>
        <v>0</v>
      </c>
      <c r="SEL9">
        <f>'Business Drivers'!SEL341</f>
        <v>0</v>
      </c>
      <c r="SEM9">
        <f>'Business Drivers'!SEM341</f>
        <v>0</v>
      </c>
      <c r="SEN9">
        <f>'Business Drivers'!SEN341</f>
        <v>0</v>
      </c>
      <c r="SEO9">
        <f>'Business Drivers'!SEO341</f>
        <v>0</v>
      </c>
      <c r="SEP9">
        <f>'Business Drivers'!SEP341</f>
        <v>0</v>
      </c>
      <c r="SEQ9">
        <f>'Business Drivers'!SEQ341</f>
        <v>0</v>
      </c>
      <c r="SER9">
        <f>'Business Drivers'!SER341</f>
        <v>0</v>
      </c>
      <c r="SES9">
        <f>'Business Drivers'!SES341</f>
        <v>0</v>
      </c>
      <c r="SET9">
        <f>'Business Drivers'!SET341</f>
        <v>0</v>
      </c>
      <c r="SEU9">
        <f>'Business Drivers'!SEU341</f>
        <v>0</v>
      </c>
      <c r="SEV9">
        <f>'Business Drivers'!SEV341</f>
        <v>0</v>
      </c>
      <c r="SEW9">
        <f>'Business Drivers'!SEW341</f>
        <v>0</v>
      </c>
      <c r="SEX9">
        <f>'Business Drivers'!SEX341</f>
        <v>0</v>
      </c>
      <c r="SEY9">
        <f>'Business Drivers'!SEY341</f>
        <v>0</v>
      </c>
      <c r="SEZ9">
        <f>'Business Drivers'!SEZ341</f>
        <v>0</v>
      </c>
      <c r="SFA9">
        <f>'Business Drivers'!SFA341</f>
        <v>0</v>
      </c>
      <c r="SFB9">
        <f>'Business Drivers'!SFB341</f>
        <v>0</v>
      </c>
      <c r="SFC9">
        <f>'Business Drivers'!SFC341</f>
        <v>0</v>
      </c>
      <c r="SFD9">
        <f>'Business Drivers'!SFD341</f>
        <v>0</v>
      </c>
      <c r="SFE9">
        <f>'Business Drivers'!SFE341</f>
        <v>0</v>
      </c>
      <c r="SFF9">
        <f>'Business Drivers'!SFF341</f>
        <v>0</v>
      </c>
      <c r="SFG9">
        <f>'Business Drivers'!SFG341</f>
        <v>0</v>
      </c>
      <c r="SFH9">
        <f>'Business Drivers'!SFH341</f>
        <v>0</v>
      </c>
      <c r="SFI9">
        <f>'Business Drivers'!SFI341</f>
        <v>0</v>
      </c>
      <c r="SFJ9">
        <f>'Business Drivers'!SFJ341</f>
        <v>0</v>
      </c>
      <c r="SFK9">
        <f>'Business Drivers'!SFK341</f>
        <v>0</v>
      </c>
      <c r="SFL9">
        <f>'Business Drivers'!SFL341</f>
        <v>0</v>
      </c>
      <c r="SFM9">
        <f>'Business Drivers'!SFM341</f>
        <v>0</v>
      </c>
      <c r="SFN9">
        <f>'Business Drivers'!SFN341</f>
        <v>0</v>
      </c>
      <c r="SFO9">
        <f>'Business Drivers'!SFO341</f>
        <v>0</v>
      </c>
      <c r="SFP9">
        <f>'Business Drivers'!SFP341</f>
        <v>0</v>
      </c>
      <c r="SFQ9">
        <f>'Business Drivers'!SFQ341</f>
        <v>0</v>
      </c>
      <c r="SFR9">
        <f>'Business Drivers'!SFR341</f>
        <v>0</v>
      </c>
      <c r="SFS9">
        <f>'Business Drivers'!SFS341</f>
        <v>0</v>
      </c>
      <c r="SFT9">
        <f>'Business Drivers'!SFT341</f>
        <v>0</v>
      </c>
      <c r="SFU9">
        <f>'Business Drivers'!SFU341</f>
        <v>0</v>
      </c>
      <c r="SFV9">
        <f>'Business Drivers'!SFV341</f>
        <v>0</v>
      </c>
      <c r="SFW9">
        <f>'Business Drivers'!SFW341</f>
        <v>0</v>
      </c>
      <c r="SFX9">
        <f>'Business Drivers'!SFX341</f>
        <v>0</v>
      </c>
      <c r="SFY9">
        <f>'Business Drivers'!SFY341</f>
        <v>0</v>
      </c>
      <c r="SFZ9">
        <f>'Business Drivers'!SFZ341</f>
        <v>0</v>
      </c>
      <c r="SGA9">
        <f>'Business Drivers'!SGA341</f>
        <v>0</v>
      </c>
      <c r="SGB9">
        <f>'Business Drivers'!SGB341</f>
        <v>0</v>
      </c>
      <c r="SGC9">
        <f>'Business Drivers'!SGC341</f>
        <v>0</v>
      </c>
      <c r="SGD9">
        <f>'Business Drivers'!SGD341</f>
        <v>0</v>
      </c>
      <c r="SGE9">
        <f>'Business Drivers'!SGE341</f>
        <v>0</v>
      </c>
      <c r="SGF9">
        <f>'Business Drivers'!SGF341</f>
        <v>0</v>
      </c>
      <c r="SGG9">
        <f>'Business Drivers'!SGG341</f>
        <v>0</v>
      </c>
      <c r="SGH9">
        <f>'Business Drivers'!SGH341</f>
        <v>0</v>
      </c>
      <c r="SGI9">
        <f>'Business Drivers'!SGI341</f>
        <v>0</v>
      </c>
      <c r="SGJ9">
        <f>'Business Drivers'!SGJ341</f>
        <v>0</v>
      </c>
      <c r="SGK9">
        <f>'Business Drivers'!SGK341</f>
        <v>0</v>
      </c>
      <c r="SGL9">
        <f>'Business Drivers'!SGL341</f>
        <v>0</v>
      </c>
      <c r="SGM9">
        <f>'Business Drivers'!SGM341</f>
        <v>0</v>
      </c>
      <c r="SGN9">
        <f>'Business Drivers'!SGN341</f>
        <v>0</v>
      </c>
      <c r="SGO9">
        <f>'Business Drivers'!SGO341</f>
        <v>0</v>
      </c>
      <c r="SGP9">
        <f>'Business Drivers'!SGP341</f>
        <v>0</v>
      </c>
      <c r="SGQ9">
        <f>'Business Drivers'!SGQ341</f>
        <v>0</v>
      </c>
      <c r="SGR9">
        <f>'Business Drivers'!SGR341</f>
        <v>0</v>
      </c>
      <c r="SGS9">
        <f>'Business Drivers'!SGS341</f>
        <v>0</v>
      </c>
      <c r="SGT9">
        <f>'Business Drivers'!SGT341</f>
        <v>0</v>
      </c>
      <c r="SGU9">
        <f>'Business Drivers'!SGU341</f>
        <v>0</v>
      </c>
      <c r="SGV9">
        <f>'Business Drivers'!SGV341</f>
        <v>0</v>
      </c>
      <c r="SGW9">
        <f>'Business Drivers'!SGW341</f>
        <v>0</v>
      </c>
      <c r="SGX9">
        <f>'Business Drivers'!SGX341</f>
        <v>0</v>
      </c>
      <c r="SGY9">
        <f>'Business Drivers'!SGY341</f>
        <v>0</v>
      </c>
      <c r="SGZ9">
        <f>'Business Drivers'!SGZ341</f>
        <v>0</v>
      </c>
      <c r="SHA9">
        <f>'Business Drivers'!SHA341</f>
        <v>0</v>
      </c>
      <c r="SHB9">
        <f>'Business Drivers'!SHB341</f>
        <v>0</v>
      </c>
      <c r="SHC9">
        <f>'Business Drivers'!SHC341</f>
        <v>0</v>
      </c>
      <c r="SHD9">
        <f>'Business Drivers'!SHD341</f>
        <v>0</v>
      </c>
      <c r="SHE9">
        <f>'Business Drivers'!SHE341</f>
        <v>0</v>
      </c>
      <c r="SHF9">
        <f>'Business Drivers'!SHF341</f>
        <v>0</v>
      </c>
      <c r="SHG9">
        <f>'Business Drivers'!SHG341</f>
        <v>0</v>
      </c>
      <c r="SHH9">
        <f>'Business Drivers'!SHH341</f>
        <v>0</v>
      </c>
      <c r="SHI9">
        <f>'Business Drivers'!SHI341</f>
        <v>0</v>
      </c>
      <c r="SHJ9">
        <f>'Business Drivers'!SHJ341</f>
        <v>0</v>
      </c>
      <c r="SHK9">
        <f>'Business Drivers'!SHK341</f>
        <v>0</v>
      </c>
      <c r="SHL9">
        <f>'Business Drivers'!SHL341</f>
        <v>0</v>
      </c>
      <c r="SHM9">
        <f>'Business Drivers'!SHM341</f>
        <v>0</v>
      </c>
      <c r="SHN9">
        <f>'Business Drivers'!SHN341</f>
        <v>0</v>
      </c>
      <c r="SHO9">
        <f>'Business Drivers'!SHO341</f>
        <v>0</v>
      </c>
      <c r="SHP9">
        <f>'Business Drivers'!SHP341</f>
        <v>0</v>
      </c>
      <c r="SHQ9">
        <f>'Business Drivers'!SHQ341</f>
        <v>0</v>
      </c>
      <c r="SHR9">
        <f>'Business Drivers'!SHR341</f>
        <v>0</v>
      </c>
      <c r="SHS9">
        <f>'Business Drivers'!SHS341</f>
        <v>0</v>
      </c>
      <c r="SHT9">
        <f>'Business Drivers'!SHT341</f>
        <v>0</v>
      </c>
      <c r="SHU9">
        <f>'Business Drivers'!SHU341</f>
        <v>0</v>
      </c>
      <c r="SHV9">
        <f>'Business Drivers'!SHV341</f>
        <v>0</v>
      </c>
      <c r="SHW9">
        <f>'Business Drivers'!SHW341</f>
        <v>0</v>
      </c>
      <c r="SHX9">
        <f>'Business Drivers'!SHX341</f>
        <v>0</v>
      </c>
      <c r="SHY9">
        <f>'Business Drivers'!SHY341</f>
        <v>0</v>
      </c>
      <c r="SHZ9">
        <f>'Business Drivers'!SHZ341</f>
        <v>0</v>
      </c>
      <c r="SIA9">
        <f>'Business Drivers'!SIA341</f>
        <v>0</v>
      </c>
      <c r="SIB9">
        <f>'Business Drivers'!SIB341</f>
        <v>0</v>
      </c>
      <c r="SIC9">
        <f>'Business Drivers'!SIC341</f>
        <v>0</v>
      </c>
      <c r="SID9">
        <f>'Business Drivers'!SID341</f>
        <v>0</v>
      </c>
      <c r="SIE9">
        <f>'Business Drivers'!SIE341</f>
        <v>0</v>
      </c>
      <c r="SIF9">
        <f>'Business Drivers'!SIF341</f>
        <v>0</v>
      </c>
      <c r="SIG9">
        <f>'Business Drivers'!SIG341</f>
        <v>0</v>
      </c>
      <c r="SIH9">
        <f>'Business Drivers'!SIH341</f>
        <v>0</v>
      </c>
      <c r="SII9">
        <f>'Business Drivers'!SII341</f>
        <v>0</v>
      </c>
      <c r="SIJ9">
        <f>'Business Drivers'!SIJ341</f>
        <v>0</v>
      </c>
      <c r="SIK9">
        <f>'Business Drivers'!SIK341</f>
        <v>0</v>
      </c>
      <c r="SIL9">
        <f>'Business Drivers'!SIL341</f>
        <v>0</v>
      </c>
      <c r="SIM9">
        <f>'Business Drivers'!SIM341</f>
        <v>0</v>
      </c>
      <c r="SIN9">
        <f>'Business Drivers'!SIN341</f>
        <v>0</v>
      </c>
      <c r="SIO9">
        <f>'Business Drivers'!SIO341</f>
        <v>0</v>
      </c>
      <c r="SIP9">
        <f>'Business Drivers'!SIP341</f>
        <v>0</v>
      </c>
      <c r="SIQ9">
        <f>'Business Drivers'!SIQ341</f>
        <v>0</v>
      </c>
      <c r="SIR9">
        <f>'Business Drivers'!SIR341</f>
        <v>0</v>
      </c>
      <c r="SIS9">
        <f>'Business Drivers'!SIS341</f>
        <v>0</v>
      </c>
      <c r="SIT9">
        <f>'Business Drivers'!SIT341</f>
        <v>0</v>
      </c>
      <c r="SIU9">
        <f>'Business Drivers'!SIU341</f>
        <v>0</v>
      </c>
      <c r="SIV9">
        <f>'Business Drivers'!SIV341</f>
        <v>0</v>
      </c>
      <c r="SIW9">
        <f>'Business Drivers'!SIW341</f>
        <v>0</v>
      </c>
      <c r="SIX9">
        <f>'Business Drivers'!SIX341</f>
        <v>0</v>
      </c>
      <c r="SIY9">
        <f>'Business Drivers'!SIY341</f>
        <v>0</v>
      </c>
      <c r="SIZ9">
        <f>'Business Drivers'!SIZ341</f>
        <v>0</v>
      </c>
      <c r="SJA9">
        <f>'Business Drivers'!SJA341</f>
        <v>0</v>
      </c>
      <c r="SJB9">
        <f>'Business Drivers'!SJB341</f>
        <v>0</v>
      </c>
      <c r="SJC9">
        <f>'Business Drivers'!SJC341</f>
        <v>0</v>
      </c>
      <c r="SJD9">
        <f>'Business Drivers'!SJD341</f>
        <v>0</v>
      </c>
      <c r="SJE9">
        <f>'Business Drivers'!SJE341</f>
        <v>0</v>
      </c>
      <c r="SJF9">
        <f>'Business Drivers'!SJF341</f>
        <v>0</v>
      </c>
      <c r="SJG9">
        <f>'Business Drivers'!SJG341</f>
        <v>0</v>
      </c>
      <c r="SJH9">
        <f>'Business Drivers'!SJH341</f>
        <v>0</v>
      </c>
      <c r="SJI9">
        <f>'Business Drivers'!SJI341</f>
        <v>0</v>
      </c>
      <c r="SJJ9">
        <f>'Business Drivers'!SJJ341</f>
        <v>0</v>
      </c>
      <c r="SJK9">
        <f>'Business Drivers'!SJK341</f>
        <v>0</v>
      </c>
      <c r="SJL9">
        <f>'Business Drivers'!SJL341</f>
        <v>0</v>
      </c>
      <c r="SJM9">
        <f>'Business Drivers'!SJM341</f>
        <v>0</v>
      </c>
      <c r="SJN9">
        <f>'Business Drivers'!SJN341</f>
        <v>0</v>
      </c>
      <c r="SJO9">
        <f>'Business Drivers'!SJO341</f>
        <v>0</v>
      </c>
      <c r="SJP9">
        <f>'Business Drivers'!SJP341</f>
        <v>0</v>
      </c>
      <c r="SJQ9">
        <f>'Business Drivers'!SJQ341</f>
        <v>0</v>
      </c>
      <c r="SJR9">
        <f>'Business Drivers'!SJR341</f>
        <v>0</v>
      </c>
      <c r="SJS9">
        <f>'Business Drivers'!SJS341</f>
        <v>0</v>
      </c>
      <c r="SJT9">
        <f>'Business Drivers'!SJT341</f>
        <v>0</v>
      </c>
      <c r="SJU9">
        <f>'Business Drivers'!SJU341</f>
        <v>0</v>
      </c>
      <c r="SJV9">
        <f>'Business Drivers'!SJV341</f>
        <v>0</v>
      </c>
      <c r="SJW9">
        <f>'Business Drivers'!SJW341</f>
        <v>0</v>
      </c>
      <c r="SJX9">
        <f>'Business Drivers'!SJX341</f>
        <v>0</v>
      </c>
      <c r="SJY9">
        <f>'Business Drivers'!SJY341</f>
        <v>0</v>
      </c>
      <c r="SJZ9">
        <f>'Business Drivers'!SJZ341</f>
        <v>0</v>
      </c>
      <c r="SKA9">
        <f>'Business Drivers'!SKA341</f>
        <v>0</v>
      </c>
      <c r="SKB9">
        <f>'Business Drivers'!SKB341</f>
        <v>0</v>
      </c>
      <c r="SKC9">
        <f>'Business Drivers'!SKC341</f>
        <v>0</v>
      </c>
      <c r="SKD9">
        <f>'Business Drivers'!SKD341</f>
        <v>0</v>
      </c>
      <c r="SKE9">
        <f>'Business Drivers'!SKE341</f>
        <v>0</v>
      </c>
      <c r="SKF9">
        <f>'Business Drivers'!SKF341</f>
        <v>0</v>
      </c>
      <c r="SKG9">
        <f>'Business Drivers'!SKG341</f>
        <v>0</v>
      </c>
      <c r="SKH9">
        <f>'Business Drivers'!SKH341</f>
        <v>0</v>
      </c>
      <c r="SKI9">
        <f>'Business Drivers'!SKI341</f>
        <v>0</v>
      </c>
      <c r="SKJ9">
        <f>'Business Drivers'!SKJ341</f>
        <v>0</v>
      </c>
      <c r="SKK9">
        <f>'Business Drivers'!SKK341</f>
        <v>0</v>
      </c>
      <c r="SKL9">
        <f>'Business Drivers'!SKL341</f>
        <v>0</v>
      </c>
      <c r="SKM9">
        <f>'Business Drivers'!SKM341</f>
        <v>0</v>
      </c>
      <c r="SKN9">
        <f>'Business Drivers'!SKN341</f>
        <v>0</v>
      </c>
      <c r="SKO9">
        <f>'Business Drivers'!SKO341</f>
        <v>0</v>
      </c>
      <c r="SKP9">
        <f>'Business Drivers'!SKP341</f>
        <v>0</v>
      </c>
      <c r="SKQ9">
        <f>'Business Drivers'!SKQ341</f>
        <v>0</v>
      </c>
      <c r="SKR9">
        <f>'Business Drivers'!SKR341</f>
        <v>0</v>
      </c>
      <c r="SKS9">
        <f>'Business Drivers'!SKS341</f>
        <v>0</v>
      </c>
      <c r="SKT9">
        <f>'Business Drivers'!SKT341</f>
        <v>0</v>
      </c>
      <c r="SKU9">
        <f>'Business Drivers'!SKU341</f>
        <v>0</v>
      </c>
      <c r="SKV9">
        <f>'Business Drivers'!SKV341</f>
        <v>0</v>
      </c>
      <c r="SKW9">
        <f>'Business Drivers'!SKW341</f>
        <v>0</v>
      </c>
      <c r="SKX9">
        <f>'Business Drivers'!SKX341</f>
        <v>0</v>
      </c>
      <c r="SKY9">
        <f>'Business Drivers'!SKY341</f>
        <v>0</v>
      </c>
      <c r="SKZ9">
        <f>'Business Drivers'!SKZ341</f>
        <v>0</v>
      </c>
      <c r="SLA9">
        <f>'Business Drivers'!SLA341</f>
        <v>0</v>
      </c>
      <c r="SLB9">
        <f>'Business Drivers'!SLB341</f>
        <v>0</v>
      </c>
      <c r="SLC9">
        <f>'Business Drivers'!SLC341</f>
        <v>0</v>
      </c>
      <c r="SLD9">
        <f>'Business Drivers'!SLD341</f>
        <v>0</v>
      </c>
      <c r="SLE9">
        <f>'Business Drivers'!SLE341</f>
        <v>0</v>
      </c>
      <c r="SLF9">
        <f>'Business Drivers'!SLF341</f>
        <v>0</v>
      </c>
      <c r="SLG9">
        <f>'Business Drivers'!SLG341</f>
        <v>0</v>
      </c>
      <c r="SLH9">
        <f>'Business Drivers'!SLH341</f>
        <v>0</v>
      </c>
      <c r="SLI9">
        <f>'Business Drivers'!SLI341</f>
        <v>0</v>
      </c>
      <c r="SLJ9">
        <f>'Business Drivers'!SLJ341</f>
        <v>0</v>
      </c>
      <c r="SLK9">
        <f>'Business Drivers'!SLK341</f>
        <v>0</v>
      </c>
      <c r="SLL9">
        <f>'Business Drivers'!SLL341</f>
        <v>0</v>
      </c>
      <c r="SLM9">
        <f>'Business Drivers'!SLM341</f>
        <v>0</v>
      </c>
      <c r="SLN9">
        <f>'Business Drivers'!SLN341</f>
        <v>0</v>
      </c>
      <c r="SLO9">
        <f>'Business Drivers'!SLO341</f>
        <v>0</v>
      </c>
      <c r="SLP9">
        <f>'Business Drivers'!SLP341</f>
        <v>0</v>
      </c>
      <c r="SLQ9">
        <f>'Business Drivers'!SLQ341</f>
        <v>0</v>
      </c>
      <c r="SLR9">
        <f>'Business Drivers'!SLR341</f>
        <v>0</v>
      </c>
      <c r="SLS9">
        <f>'Business Drivers'!SLS341</f>
        <v>0</v>
      </c>
      <c r="SLT9">
        <f>'Business Drivers'!SLT341</f>
        <v>0</v>
      </c>
      <c r="SLU9">
        <f>'Business Drivers'!SLU341</f>
        <v>0</v>
      </c>
      <c r="SLV9">
        <f>'Business Drivers'!SLV341</f>
        <v>0</v>
      </c>
      <c r="SLW9">
        <f>'Business Drivers'!SLW341</f>
        <v>0</v>
      </c>
      <c r="SLX9">
        <f>'Business Drivers'!SLX341</f>
        <v>0</v>
      </c>
      <c r="SLY9">
        <f>'Business Drivers'!SLY341</f>
        <v>0</v>
      </c>
      <c r="SLZ9">
        <f>'Business Drivers'!SLZ341</f>
        <v>0</v>
      </c>
      <c r="SMA9">
        <f>'Business Drivers'!SMA341</f>
        <v>0</v>
      </c>
      <c r="SMB9">
        <f>'Business Drivers'!SMB341</f>
        <v>0</v>
      </c>
      <c r="SMC9">
        <f>'Business Drivers'!SMC341</f>
        <v>0</v>
      </c>
      <c r="SMD9">
        <f>'Business Drivers'!SMD341</f>
        <v>0</v>
      </c>
      <c r="SME9">
        <f>'Business Drivers'!SME341</f>
        <v>0</v>
      </c>
      <c r="SMF9">
        <f>'Business Drivers'!SMF341</f>
        <v>0</v>
      </c>
      <c r="SMG9">
        <f>'Business Drivers'!SMG341</f>
        <v>0</v>
      </c>
      <c r="SMH9">
        <f>'Business Drivers'!SMH341</f>
        <v>0</v>
      </c>
      <c r="SMI9">
        <f>'Business Drivers'!SMI341</f>
        <v>0</v>
      </c>
      <c r="SMJ9">
        <f>'Business Drivers'!SMJ341</f>
        <v>0</v>
      </c>
      <c r="SMK9">
        <f>'Business Drivers'!SMK341</f>
        <v>0</v>
      </c>
      <c r="SML9">
        <f>'Business Drivers'!SML341</f>
        <v>0</v>
      </c>
      <c r="SMM9">
        <f>'Business Drivers'!SMM341</f>
        <v>0</v>
      </c>
      <c r="SMN9">
        <f>'Business Drivers'!SMN341</f>
        <v>0</v>
      </c>
      <c r="SMO9">
        <f>'Business Drivers'!SMO341</f>
        <v>0</v>
      </c>
      <c r="SMP9">
        <f>'Business Drivers'!SMP341</f>
        <v>0</v>
      </c>
      <c r="SMQ9">
        <f>'Business Drivers'!SMQ341</f>
        <v>0</v>
      </c>
      <c r="SMR9">
        <f>'Business Drivers'!SMR341</f>
        <v>0</v>
      </c>
      <c r="SMS9">
        <f>'Business Drivers'!SMS341</f>
        <v>0</v>
      </c>
      <c r="SMT9">
        <f>'Business Drivers'!SMT341</f>
        <v>0</v>
      </c>
      <c r="SMU9">
        <f>'Business Drivers'!SMU341</f>
        <v>0</v>
      </c>
      <c r="SMV9">
        <f>'Business Drivers'!SMV341</f>
        <v>0</v>
      </c>
      <c r="SMW9">
        <f>'Business Drivers'!SMW341</f>
        <v>0</v>
      </c>
      <c r="SMX9">
        <f>'Business Drivers'!SMX341</f>
        <v>0</v>
      </c>
      <c r="SMY9">
        <f>'Business Drivers'!SMY341</f>
        <v>0</v>
      </c>
      <c r="SMZ9">
        <f>'Business Drivers'!SMZ341</f>
        <v>0</v>
      </c>
      <c r="SNA9">
        <f>'Business Drivers'!SNA341</f>
        <v>0</v>
      </c>
      <c r="SNB9">
        <f>'Business Drivers'!SNB341</f>
        <v>0</v>
      </c>
      <c r="SNC9">
        <f>'Business Drivers'!SNC341</f>
        <v>0</v>
      </c>
      <c r="SND9">
        <f>'Business Drivers'!SND341</f>
        <v>0</v>
      </c>
      <c r="SNE9">
        <f>'Business Drivers'!SNE341</f>
        <v>0</v>
      </c>
      <c r="SNF9">
        <f>'Business Drivers'!SNF341</f>
        <v>0</v>
      </c>
      <c r="SNG9">
        <f>'Business Drivers'!SNG341</f>
        <v>0</v>
      </c>
      <c r="SNH9">
        <f>'Business Drivers'!SNH341</f>
        <v>0</v>
      </c>
      <c r="SNI9">
        <f>'Business Drivers'!SNI341</f>
        <v>0</v>
      </c>
      <c r="SNJ9">
        <f>'Business Drivers'!SNJ341</f>
        <v>0</v>
      </c>
      <c r="SNK9">
        <f>'Business Drivers'!SNK341</f>
        <v>0</v>
      </c>
      <c r="SNL9">
        <f>'Business Drivers'!SNL341</f>
        <v>0</v>
      </c>
      <c r="SNM9">
        <f>'Business Drivers'!SNM341</f>
        <v>0</v>
      </c>
      <c r="SNN9">
        <f>'Business Drivers'!SNN341</f>
        <v>0</v>
      </c>
      <c r="SNO9">
        <f>'Business Drivers'!SNO341</f>
        <v>0</v>
      </c>
      <c r="SNP9">
        <f>'Business Drivers'!SNP341</f>
        <v>0</v>
      </c>
      <c r="SNQ9">
        <f>'Business Drivers'!SNQ341</f>
        <v>0</v>
      </c>
      <c r="SNR9">
        <f>'Business Drivers'!SNR341</f>
        <v>0</v>
      </c>
      <c r="SNS9">
        <f>'Business Drivers'!SNS341</f>
        <v>0</v>
      </c>
      <c r="SNT9">
        <f>'Business Drivers'!SNT341</f>
        <v>0</v>
      </c>
      <c r="SNU9">
        <f>'Business Drivers'!SNU341</f>
        <v>0</v>
      </c>
      <c r="SNV9">
        <f>'Business Drivers'!SNV341</f>
        <v>0</v>
      </c>
      <c r="SNW9">
        <f>'Business Drivers'!SNW341</f>
        <v>0</v>
      </c>
      <c r="SNX9">
        <f>'Business Drivers'!SNX341</f>
        <v>0</v>
      </c>
      <c r="SNY9">
        <f>'Business Drivers'!SNY341</f>
        <v>0</v>
      </c>
      <c r="SNZ9">
        <f>'Business Drivers'!SNZ341</f>
        <v>0</v>
      </c>
      <c r="SOA9">
        <f>'Business Drivers'!SOA341</f>
        <v>0</v>
      </c>
      <c r="SOB9">
        <f>'Business Drivers'!SOB341</f>
        <v>0</v>
      </c>
      <c r="SOC9">
        <f>'Business Drivers'!SOC341</f>
        <v>0</v>
      </c>
      <c r="SOD9">
        <f>'Business Drivers'!SOD341</f>
        <v>0</v>
      </c>
      <c r="SOE9">
        <f>'Business Drivers'!SOE341</f>
        <v>0</v>
      </c>
      <c r="SOF9">
        <f>'Business Drivers'!SOF341</f>
        <v>0</v>
      </c>
      <c r="SOG9">
        <f>'Business Drivers'!SOG341</f>
        <v>0</v>
      </c>
      <c r="SOH9">
        <f>'Business Drivers'!SOH341</f>
        <v>0</v>
      </c>
      <c r="SOI9">
        <f>'Business Drivers'!SOI341</f>
        <v>0</v>
      </c>
      <c r="SOJ9">
        <f>'Business Drivers'!SOJ341</f>
        <v>0</v>
      </c>
      <c r="SOK9">
        <f>'Business Drivers'!SOK341</f>
        <v>0</v>
      </c>
      <c r="SOL9">
        <f>'Business Drivers'!SOL341</f>
        <v>0</v>
      </c>
      <c r="SOM9">
        <f>'Business Drivers'!SOM341</f>
        <v>0</v>
      </c>
      <c r="SON9">
        <f>'Business Drivers'!SON341</f>
        <v>0</v>
      </c>
      <c r="SOO9">
        <f>'Business Drivers'!SOO341</f>
        <v>0</v>
      </c>
      <c r="SOP9">
        <f>'Business Drivers'!SOP341</f>
        <v>0</v>
      </c>
      <c r="SOQ9">
        <f>'Business Drivers'!SOQ341</f>
        <v>0</v>
      </c>
      <c r="SOR9">
        <f>'Business Drivers'!SOR341</f>
        <v>0</v>
      </c>
      <c r="SOS9">
        <f>'Business Drivers'!SOS341</f>
        <v>0</v>
      </c>
      <c r="SOT9">
        <f>'Business Drivers'!SOT341</f>
        <v>0</v>
      </c>
      <c r="SOU9">
        <f>'Business Drivers'!SOU341</f>
        <v>0</v>
      </c>
      <c r="SOV9">
        <f>'Business Drivers'!SOV341</f>
        <v>0</v>
      </c>
      <c r="SOW9">
        <f>'Business Drivers'!SOW341</f>
        <v>0</v>
      </c>
      <c r="SOX9">
        <f>'Business Drivers'!SOX341</f>
        <v>0</v>
      </c>
      <c r="SOY9">
        <f>'Business Drivers'!SOY341</f>
        <v>0</v>
      </c>
      <c r="SOZ9">
        <f>'Business Drivers'!SOZ341</f>
        <v>0</v>
      </c>
      <c r="SPA9">
        <f>'Business Drivers'!SPA341</f>
        <v>0</v>
      </c>
      <c r="SPB9">
        <f>'Business Drivers'!SPB341</f>
        <v>0</v>
      </c>
      <c r="SPC9">
        <f>'Business Drivers'!SPC341</f>
        <v>0</v>
      </c>
      <c r="SPD9">
        <f>'Business Drivers'!SPD341</f>
        <v>0</v>
      </c>
      <c r="SPE9">
        <f>'Business Drivers'!SPE341</f>
        <v>0</v>
      </c>
      <c r="SPF9">
        <f>'Business Drivers'!SPF341</f>
        <v>0</v>
      </c>
      <c r="SPG9">
        <f>'Business Drivers'!SPG341</f>
        <v>0</v>
      </c>
      <c r="SPH9">
        <f>'Business Drivers'!SPH341</f>
        <v>0</v>
      </c>
      <c r="SPI9">
        <f>'Business Drivers'!SPI341</f>
        <v>0</v>
      </c>
      <c r="SPJ9">
        <f>'Business Drivers'!SPJ341</f>
        <v>0</v>
      </c>
      <c r="SPK9">
        <f>'Business Drivers'!SPK341</f>
        <v>0</v>
      </c>
      <c r="SPL9">
        <f>'Business Drivers'!SPL341</f>
        <v>0</v>
      </c>
      <c r="SPM9">
        <f>'Business Drivers'!SPM341</f>
        <v>0</v>
      </c>
      <c r="SPN9">
        <f>'Business Drivers'!SPN341</f>
        <v>0</v>
      </c>
      <c r="SPO9">
        <f>'Business Drivers'!SPO341</f>
        <v>0</v>
      </c>
      <c r="SPP9">
        <f>'Business Drivers'!SPP341</f>
        <v>0</v>
      </c>
      <c r="SPQ9">
        <f>'Business Drivers'!SPQ341</f>
        <v>0</v>
      </c>
      <c r="SPR9">
        <f>'Business Drivers'!SPR341</f>
        <v>0</v>
      </c>
      <c r="SPS9">
        <f>'Business Drivers'!SPS341</f>
        <v>0</v>
      </c>
      <c r="SPT9">
        <f>'Business Drivers'!SPT341</f>
        <v>0</v>
      </c>
      <c r="SPU9">
        <f>'Business Drivers'!SPU341</f>
        <v>0</v>
      </c>
      <c r="SPV9">
        <f>'Business Drivers'!SPV341</f>
        <v>0</v>
      </c>
      <c r="SPW9">
        <f>'Business Drivers'!SPW341</f>
        <v>0</v>
      </c>
      <c r="SPX9">
        <f>'Business Drivers'!SPX341</f>
        <v>0</v>
      </c>
      <c r="SPY9">
        <f>'Business Drivers'!SPY341</f>
        <v>0</v>
      </c>
      <c r="SPZ9">
        <f>'Business Drivers'!SPZ341</f>
        <v>0</v>
      </c>
      <c r="SQA9">
        <f>'Business Drivers'!SQA341</f>
        <v>0</v>
      </c>
      <c r="SQB9">
        <f>'Business Drivers'!SQB341</f>
        <v>0</v>
      </c>
      <c r="SQC9">
        <f>'Business Drivers'!SQC341</f>
        <v>0</v>
      </c>
      <c r="SQD9">
        <f>'Business Drivers'!SQD341</f>
        <v>0</v>
      </c>
      <c r="SQE9">
        <f>'Business Drivers'!SQE341</f>
        <v>0</v>
      </c>
      <c r="SQF9">
        <f>'Business Drivers'!SQF341</f>
        <v>0</v>
      </c>
      <c r="SQG9">
        <f>'Business Drivers'!SQG341</f>
        <v>0</v>
      </c>
      <c r="SQH9">
        <f>'Business Drivers'!SQH341</f>
        <v>0</v>
      </c>
      <c r="SQI9">
        <f>'Business Drivers'!SQI341</f>
        <v>0</v>
      </c>
      <c r="SQJ9">
        <f>'Business Drivers'!SQJ341</f>
        <v>0</v>
      </c>
      <c r="SQK9">
        <f>'Business Drivers'!SQK341</f>
        <v>0</v>
      </c>
      <c r="SQL9">
        <f>'Business Drivers'!SQL341</f>
        <v>0</v>
      </c>
      <c r="SQM9">
        <f>'Business Drivers'!SQM341</f>
        <v>0</v>
      </c>
      <c r="SQN9">
        <f>'Business Drivers'!SQN341</f>
        <v>0</v>
      </c>
      <c r="SQO9">
        <f>'Business Drivers'!SQO341</f>
        <v>0</v>
      </c>
      <c r="SQP9">
        <f>'Business Drivers'!SQP341</f>
        <v>0</v>
      </c>
      <c r="SQQ9">
        <f>'Business Drivers'!SQQ341</f>
        <v>0</v>
      </c>
      <c r="SQR9">
        <f>'Business Drivers'!SQR341</f>
        <v>0</v>
      </c>
      <c r="SQS9">
        <f>'Business Drivers'!SQS341</f>
        <v>0</v>
      </c>
      <c r="SQT9">
        <f>'Business Drivers'!SQT341</f>
        <v>0</v>
      </c>
      <c r="SQU9">
        <f>'Business Drivers'!SQU341</f>
        <v>0</v>
      </c>
      <c r="SQV9">
        <f>'Business Drivers'!SQV341</f>
        <v>0</v>
      </c>
      <c r="SQW9">
        <f>'Business Drivers'!SQW341</f>
        <v>0</v>
      </c>
      <c r="SQX9">
        <f>'Business Drivers'!SQX341</f>
        <v>0</v>
      </c>
      <c r="SQY9">
        <f>'Business Drivers'!SQY341</f>
        <v>0</v>
      </c>
      <c r="SQZ9">
        <f>'Business Drivers'!SQZ341</f>
        <v>0</v>
      </c>
      <c r="SRA9">
        <f>'Business Drivers'!SRA341</f>
        <v>0</v>
      </c>
      <c r="SRB9">
        <f>'Business Drivers'!SRB341</f>
        <v>0</v>
      </c>
      <c r="SRC9">
        <f>'Business Drivers'!SRC341</f>
        <v>0</v>
      </c>
      <c r="SRD9">
        <f>'Business Drivers'!SRD341</f>
        <v>0</v>
      </c>
      <c r="SRE9">
        <f>'Business Drivers'!SRE341</f>
        <v>0</v>
      </c>
      <c r="SRF9">
        <f>'Business Drivers'!SRF341</f>
        <v>0</v>
      </c>
      <c r="SRG9">
        <f>'Business Drivers'!SRG341</f>
        <v>0</v>
      </c>
      <c r="SRH9">
        <f>'Business Drivers'!SRH341</f>
        <v>0</v>
      </c>
      <c r="SRI9">
        <f>'Business Drivers'!SRI341</f>
        <v>0</v>
      </c>
      <c r="SRJ9">
        <f>'Business Drivers'!SRJ341</f>
        <v>0</v>
      </c>
      <c r="SRK9">
        <f>'Business Drivers'!SRK341</f>
        <v>0</v>
      </c>
      <c r="SRL9">
        <f>'Business Drivers'!SRL341</f>
        <v>0</v>
      </c>
      <c r="SRM9">
        <f>'Business Drivers'!SRM341</f>
        <v>0</v>
      </c>
      <c r="SRN9">
        <f>'Business Drivers'!SRN341</f>
        <v>0</v>
      </c>
      <c r="SRO9">
        <f>'Business Drivers'!SRO341</f>
        <v>0</v>
      </c>
      <c r="SRP9">
        <f>'Business Drivers'!SRP341</f>
        <v>0</v>
      </c>
      <c r="SRQ9">
        <f>'Business Drivers'!SRQ341</f>
        <v>0</v>
      </c>
      <c r="SRR9">
        <f>'Business Drivers'!SRR341</f>
        <v>0</v>
      </c>
      <c r="SRS9">
        <f>'Business Drivers'!SRS341</f>
        <v>0</v>
      </c>
      <c r="SRT9">
        <f>'Business Drivers'!SRT341</f>
        <v>0</v>
      </c>
      <c r="SRU9">
        <f>'Business Drivers'!SRU341</f>
        <v>0</v>
      </c>
      <c r="SRV9">
        <f>'Business Drivers'!SRV341</f>
        <v>0</v>
      </c>
      <c r="SRW9">
        <f>'Business Drivers'!SRW341</f>
        <v>0</v>
      </c>
      <c r="SRX9">
        <f>'Business Drivers'!SRX341</f>
        <v>0</v>
      </c>
      <c r="SRY9">
        <f>'Business Drivers'!SRY341</f>
        <v>0</v>
      </c>
      <c r="SRZ9">
        <f>'Business Drivers'!SRZ341</f>
        <v>0</v>
      </c>
      <c r="SSA9">
        <f>'Business Drivers'!SSA341</f>
        <v>0</v>
      </c>
      <c r="SSB9">
        <f>'Business Drivers'!SSB341</f>
        <v>0</v>
      </c>
      <c r="SSC9">
        <f>'Business Drivers'!SSC341</f>
        <v>0</v>
      </c>
      <c r="SSD9">
        <f>'Business Drivers'!SSD341</f>
        <v>0</v>
      </c>
      <c r="SSE9">
        <f>'Business Drivers'!SSE341</f>
        <v>0</v>
      </c>
      <c r="SSF9">
        <f>'Business Drivers'!SSF341</f>
        <v>0</v>
      </c>
      <c r="SSG9">
        <f>'Business Drivers'!SSG341</f>
        <v>0</v>
      </c>
      <c r="SSH9">
        <f>'Business Drivers'!SSH341</f>
        <v>0</v>
      </c>
      <c r="SSI9">
        <f>'Business Drivers'!SSI341</f>
        <v>0</v>
      </c>
      <c r="SSJ9">
        <f>'Business Drivers'!SSJ341</f>
        <v>0</v>
      </c>
      <c r="SSK9">
        <f>'Business Drivers'!SSK341</f>
        <v>0</v>
      </c>
      <c r="SSL9">
        <f>'Business Drivers'!SSL341</f>
        <v>0</v>
      </c>
      <c r="SSM9">
        <f>'Business Drivers'!SSM341</f>
        <v>0</v>
      </c>
      <c r="SSN9">
        <f>'Business Drivers'!SSN341</f>
        <v>0</v>
      </c>
      <c r="SSO9">
        <f>'Business Drivers'!SSO341</f>
        <v>0</v>
      </c>
      <c r="SSP9">
        <f>'Business Drivers'!SSP341</f>
        <v>0</v>
      </c>
      <c r="SSQ9">
        <f>'Business Drivers'!SSQ341</f>
        <v>0</v>
      </c>
      <c r="SSR9">
        <f>'Business Drivers'!SSR341</f>
        <v>0</v>
      </c>
      <c r="SSS9">
        <f>'Business Drivers'!SSS341</f>
        <v>0</v>
      </c>
      <c r="SST9">
        <f>'Business Drivers'!SST341</f>
        <v>0</v>
      </c>
      <c r="SSU9">
        <f>'Business Drivers'!SSU341</f>
        <v>0</v>
      </c>
      <c r="SSV9">
        <f>'Business Drivers'!SSV341</f>
        <v>0</v>
      </c>
      <c r="SSW9">
        <f>'Business Drivers'!SSW341</f>
        <v>0</v>
      </c>
      <c r="SSX9">
        <f>'Business Drivers'!SSX341</f>
        <v>0</v>
      </c>
      <c r="SSY9">
        <f>'Business Drivers'!SSY341</f>
        <v>0</v>
      </c>
      <c r="SSZ9">
        <f>'Business Drivers'!SSZ341</f>
        <v>0</v>
      </c>
      <c r="STA9">
        <f>'Business Drivers'!STA341</f>
        <v>0</v>
      </c>
      <c r="STB9">
        <f>'Business Drivers'!STB341</f>
        <v>0</v>
      </c>
      <c r="STC9">
        <f>'Business Drivers'!STC341</f>
        <v>0</v>
      </c>
      <c r="STD9">
        <f>'Business Drivers'!STD341</f>
        <v>0</v>
      </c>
      <c r="STE9">
        <f>'Business Drivers'!STE341</f>
        <v>0</v>
      </c>
      <c r="STF9">
        <f>'Business Drivers'!STF341</f>
        <v>0</v>
      </c>
      <c r="STG9">
        <f>'Business Drivers'!STG341</f>
        <v>0</v>
      </c>
      <c r="STH9">
        <f>'Business Drivers'!STH341</f>
        <v>0</v>
      </c>
      <c r="STI9">
        <f>'Business Drivers'!STI341</f>
        <v>0</v>
      </c>
      <c r="STJ9">
        <f>'Business Drivers'!STJ341</f>
        <v>0</v>
      </c>
      <c r="STK9">
        <f>'Business Drivers'!STK341</f>
        <v>0</v>
      </c>
      <c r="STL9">
        <f>'Business Drivers'!STL341</f>
        <v>0</v>
      </c>
      <c r="STM9">
        <f>'Business Drivers'!STM341</f>
        <v>0</v>
      </c>
      <c r="STN9">
        <f>'Business Drivers'!STN341</f>
        <v>0</v>
      </c>
      <c r="STO9">
        <f>'Business Drivers'!STO341</f>
        <v>0</v>
      </c>
      <c r="STP9">
        <f>'Business Drivers'!STP341</f>
        <v>0</v>
      </c>
      <c r="STQ9">
        <f>'Business Drivers'!STQ341</f>
        <v>0</v>
      </c>
      <c r="STR9">
        <f>'Business Drivers'!STR341</f>
        <v>0</v>
      </c>
      <c r="STS9">
        <f>'Business Drivers'!STS341</f>
        <v>0</v>
      </c>
      <c r="STT9">
        <f>'Business Drivers'!STT341</f>
        <v>0</v>
      </c>
      <c r="STU9">
        <f>'Business Drivers'!STU341</f>
        <v>0</v>
      </c>
      <c r="STV9">
        <f>'Business Drivers'!STV341</f>
        <v>0</v>
      </c>
      <c r="STW9">
        <f>'Business Drivers'!STW341</f>
        <v>0</v>
      </c>
      <c r="STX9">
        <f>'Business Drivers'!STX341</f>
        <v>0</v>
      </c>
      <c r="STY9">
        <f>'Business Drivers'!STY341</f>
        <v>0</v>
      </c>
      <c r="STZ9">
        <f>'Business Drivers'!STZ341</f>
        <v>0</v>
      </c>
      <c r="SUA9">
        <f>'Business Drivers'!SUA341</f>
        <v>0</v>
      </c>
      <c r="SUB9">
        <f>'Business Drivers'!SUB341</f>
        <v>0</v>
      </c>
      <c r="SUC9">
        <f>'Business Drivers'!SUC341</f>
        <v>0</v>
      </c>
      <c r="SUD9">
        <f>'Business Drivers'!SUD341</f>
        <v>0</v>
      </c>
      <c r="SUE9">
        <f>'Business Drivers'!SUE341</f>
        <v>0</v>
      </c>
      <c r="SUF9">
        <f>'Business Drivers'!SUF341</f>
        <v>0</v>
      </c>
      <c r="SUG9">
        <f>'Business Drivers'!SUG341</f>
        <v>0</v>
      </c>
      <c r="SUH9">
        <f>'Business Drivers'!SUH341</f>
        <v>0</v>
      </c>
      <c r="SUI9">
        <f>'Business Drivers'!SUI341</f>
        <v>0</v>
      </c>
      <c r="SUJ9">
        <f>'Business Drivers'!SUJ341</f>
        <v>0</v>
      </c>
      <c r="SUK9">
        <f>'Business Drivers'!SUK341</f>
        <v>0</v>
      </c>
      <c r="SUL9">
        <f>'Business Drivers'!SUL341</f>
        <v>0</v>
      </c>
      <c r="SUM9">
        <f>'Business Drivers'!SUM341</f>
        <v>0</v>
      </c>
      <c r="SUN9">
        <f>'Business Drivers'!SUN341</f>
        <v>0</v>
      </c>
      <c r="SUO9">
        <f>'Business Drivers'!SUO341</f>
        <v>0</v>
      </c>
      <c r="SUP9">
        <f>'Business Drivers'!SUP341</f>
        <v>0</v>
      </c>
      <c r="SUQ9">
        <f>'Business Drivers'!SUQ341</f>
        <v>0</v>
      </c>
      <c r="SUR9">
        <f>'Business Drivers'!SUR341</f>
        <v>0</v>
      </c>
      <c r="SUS9">
        <f>'Business Drivers'!SUS341</f>
        <v>0</v>
      </c>
      <c r="SUT9">
        <f>'Business Drivers'!SUT341</f>
        <v>0</v>
      </c>
      <c r="SUU9">
        <f>'Business Drivers'!SUU341</f>
        <v>0</v>
      </c>
      <c r="SUV9">
        <f>'Business Drivers'!SUV341</f>
        <v>0</v>
      </c>
      <c r="SUW9">
        <f>'Business Drivers'!SUW341</f>
        <v>0</v>
      </c>
      <c r="SUX9">
        <f>'Business Drivers'!SUX341</f>
        <v>0</v>
      </c>
      <c r="SUY9">
        <f>'Business Drivers'!SUY341</f>
        <v>0</v>
      </c>
      <c r="SUZ9">
        <f>'Business Drivers'!SUZ341</f>
        <v>0</v>
      </c>
      <c r="SVA9">
        <f>'Business Drivers'!SVA341</f>
        <v>0</v>
      </c>
      <c r="SVB9">
        <f>'Business Drivers'!SVB341</f>
        <v>0</v>
      </c>
      <c r="SVC9">
        <f>'Business Drivers'!SVC341</f>
        <v>0</v>
      </c>
      <c r="SVD9">
        <f>'Business Drivers'!SVD341</f>
        <v>0</v>
      </c>
      <c r="SVE9">
        <f>'Business Drivers'!SVE341</f>
        <v>0</v>
      </c>
      <c r="SVF9">
        <f>'Business Drivers'!SVF341</f>
        <v>0</v>
      </c>
      <c r="SVG9">
        <f>'Business Drivers'!SVG341</f>
        <v>0</v>
      </c>
      <c r="SVH9">
        <f>'Business Drivers'!SVH341</f>
        <v>0</v>
      </c>
      <c r="SVI9">
        <f>'Business Drivers'!SVI341</f>
        <v>0</v>
      </c>
      <c r="SVJ9">
        <f>'Business Drivers'!SVJ341</f>
        <v>0</v>
      </c>
      <c r="SVK9">
        <f>'Business Drivers'!SVK341</f>
        <v>0</v>
      </c>
      <c r="SVL9">
        <f>'Business Drivers'!SVL341</f>
        <v>0</v>
      </c>
      <c r="SVM9">
        <f>'Business Drivers'!SVM341</f>
        <v>0</v>
      </c>
      <c r="SVN9">
        <f>'Business Drivers'!SVN341</f>
        <v>0</v>
      </c>
      <c r="SVO9">
        <f>'Business Drivers'!SVO341</f>
        <v>0</v>
      </c>
      <c r="SVP9">
        <f>'Business Drivers'!SVP341</f>
        <v>0</v>
      </c>
      <c r="SVQ9">
        <f>'Business Drivers'!SVQ341</f>
        <v>0</v>
      </c>
      <c r="SVR9">
        <f>'Business Drivers'!SVR341</f>
        <v>0</v>
      </c>
      <c r="SVS9">
        <f>'Business Drivers'!SVS341</f>
        <v>0</v>
      </c>
      <c r="SVT9">
        <f>'Business Drivers'!SVT341</f>
        <v>0</v>
      </c>
      <c r="SVU9">
        <f>'Business Drivers'!SVU341</f>
        <v>0</v>
      </c>
      <c r="SVV9">
        <f>'Business Drivers'!SVV341</f>
        <v>0</v>
      </c>
      <c r="SVW9">
        <f>'Business Drivers'!SVW341</f>
        <v>0</v>
      </c>
      <c r="SVX9">
        <f>'Business Drivers'!SVX341</f>
        <v>0</v>
      </c>
      <c r="SVY9">
        <f>'Business Drivers'!SVY341</f>
        <v>0</v>
      </c>
      <c r="SVZ9">
        <f>'Business Drivers'!SVZ341</f>
        <v>0</v>
      </c>
      <c r="SWA9">
        <f>'Business Drivers'!SWA341</f>
        <v>0</v>
      </c>
      <c r="SWB9">
        <f>'Business Drivers'!SWB341</f>
        <v>0</v>
      </c>
      <c r="SWC9">
        <f>'Business Drivers'!SWC341</f>
        <v>0</v>
      </c>
      <c r="SWD9">
        <f>'Business Drivers'!SWD341</f>
        <v>0</v>
      </c>
      <c r="SWE9">
        <f>'Business Drivers'!SWE341</f>
        <v>0</v>
      </c>
      <c r="SWF9">
        <f>'Business Drivers'!SWF341</f>
        <v>0</v>
      </c>
      <c r="SWG9">
        <f>'Business Drivers'!SWG341</f>
        <v>0</v>
      </c>
      <c r="SWH9">
        <f>'Business Drivers'!SWH341</f>
        <v>0</v>
      </c>
      <c r="SWI9">
        <f>'Business Drivers'!SWI341</f>
        <v>0</v>
      </c>
      <c r="SWJ9">
        <f>'Business Drivers'!SWJ341</f>
        <v>0</v>
      </c>
      <c r="SWK9">
        <f>'Business Drivers'!SWK341</f>
        <v>0</v>
      </c>
      <c r="SWL9">
        <f>'Business Drivers'!SWL341</f>
        <v>0</v>
      </c>
      <c r="SWM9">
        <f>'Business Drivers'!SWM341</f>
        <v>0</v>
      </c>
      <c r="SWN9">
        <f>'Business Drivers'!SWN341</f>
        <v>0</v>
      </c>
      <c r="SWO9">
        <f>'Business Drivers'!SWO341</f>
        <v>0</v>
      </c>
      <c r="SWP9">
        <f>'Business Drivers'!SWP341</f>
        <v>0</v>
      </c>
      <c r="SWQ9">
        <f>'Business Drivers'!SWQ341</f>
        <v>0</v>
      </c>
      <c r="SWR9">
        <f>'Business Drivers'!SWR341</f>
        <v>0</v>
      </c>
      <c r="SWS9">
        <f>'Business Drivers'!SWS341</f>
        <v>0</v>
      </c>
      <c r="SWT9">
        <f>'Business Drivers'!SWT341</f>
        <v>0</v>
      </c>
      <c r="SWU9">
        <f>'Business Drivers'!SWU341</f>
        <v>0</v>
      </c>
      <c r="SWV9">
        <f>'Business Drivers'!SWV341</f>
        <v>0</v>
      </c>
      <c r="SWW9">
        <f>'Business Drivers'!SWW341</f>
        <v>0</v>
      </c>
      <c r="SWX9">
        <f>'Business Drivers'!SWX341</f>
        <v>0</v>
      </c>
      <c r="SWY9">
        <f>'Business Drivers'!SWY341</f>
        <v>0</v>
      </c>
      <c r="SWZ9">
        <f>'Business Drivers'!SWZ341</f>
        <v>0</v>
      </c>
      <c r="SXA9">
        <f>'Business Drivers'!SXA341</f>
        <v>0</v>
      </c>
      <c r="SXB9">
        <f>'Business Drivers'!SXB341</f>
        <v>0</v>
      </c>
      <c r="SXC9">
        <f>'Business Drivers'!SXC341</f>
        <v>0</v>
      </c>
      <c r="SXD9">
        <f>'Business Drivers'!SXD341</f>
        <v>0</v>
      </c>
      <c r="SXE9">
        <f>'Business Drivers'!SXE341</f>
        <v>0</v>
      </c>
      <c r="SXF9">
        <f>'Business Drivers'!SXF341</f>
        <v>0</v>
      </c>
      <c r="SXG9">
        <f>'Business Drivers'!SXG341</f>
        <v>0</v>
      </c>
      <c r="SXH9">
        <f>'Business Drivers'!SXH341</f>
        <v>0</v>
      </c>
      <c r="SXI9">
        <f>'Business Drivers'!SXI341</f>
        <v>0</v>
      </c>
      <c r="SXJ9">
        <f>'Business Drivers'!SXJ341</f>
        <v>0</v>
      </c>
      <c r="SXK9">
        <f>'Business Drivers'!SXK341</f>
        <v>0</v>
      </c>
      <c r="SXL9">
        <f>'Business Drivers'!SXL341</f>
        <v>0</v>
      </c>
      <c r="SXM9">
        <f>'Business Drivers'!SXM341</f>
        <v>0</v>
      </c>
      <c r="SXN9">
        <f>'Business Drivers'!SXN341</f>
        <v>0</v>
      </c>
      <c r="SXO9">
        <f>'Business Drivers'!SXO341</f>
        <v>0</v>
      </c>
      <c r="SXP9">
        <f>'Business Drivers'!SXP341</f>
        <v>0</v>
      </c>
      <c r="SXQ9">
        <f>'Business Drivers'!SXQ341</f>
        <v>0</v>
      </c>
      <c r="SXR9">
        <f>'Business Drivers'!SXR341</f>
        <v>0</v>
      </c>
      <c r="SXS9">
        <f>'Business Drivers'!SXS341</f>
        <v>0</v>
      </c>
      <c r="SXT9">
        <f>'Business Drivers'!SXT341</f>
        <v>0</v>
      </c>
      <c r="SXU9">
        <f>'Business Drivers'!SXU341</f>
        <v>0</v>
      </c>
      <c r="SXV9">
        <f>'Business Drivers'!SXV341</f>
        <v>0</v>
      </c>
      <c r="SXW9">
        <f>'Business Drivers'!SXW341</f>
        <v>0</v>
      </c>
      <c r="SXX9">
        <f>'Business Drivers'!SXX341</f>
        <v>0</v>
      </c>
      <c r="SXY9">
        <f>'Business Drivers'!SXY341</f>
        <v>0</v>
      </c>
      <c r="SXZ9">
        <f>'Business Drivers'!SXZ341</f>
        <v>0</v>
      </c>
      <c r="SYA9">
        <f>'Business Drivers'!SYA341</f>
        <v>0</v>
      </c>
      <c r="SYB9">
        <f>'Business Drivers'!SYB341</f>
        <v>0</v>
      </c>
      <c r="SYC9">
        <f>'Business Drivers'!SYC341</f>
        <v>0</v>
      </c>
      <c r="SYD9">
        <f>'Business Drivers'!SYD341</f>
        <v>0</v>
      </c>
      <c r="SYE9">
        <f>'Business Drivers'!SYE341</f>
        <v>0</v>
      </c>
      <c r="SYF9">
        <f>'Business Drivers'!SYF341</f>
        <v>0</v>
      </c>
      <c r="SYG9">
        <f>'Business Drivers'!SYG341</f>
        <v>0</v>
      </c>
      <c r="SYH9">
        <f>'Business Drivers'!SYH341</f>
        <v>0</v>
      </c>
      <c r="SYI9">
        <f>'Business Drivers'!SYI341</f>
        <v>0</v>
      </c>
      <c r="SYJ9">
        <f>'Business Drivers'!SYJ341</f>
        <v>0</v>
      </c>
      <c r="SYK9">
        <f>'Business Drivers'!SYK341</f>
        <v>0</v>
      </c>
      <c r="SYL9">
        <f>'Business Drivers'!SYL341</f>
        <v>0</v>
      </c>
      <c r="SYM9">
        <f>'Business Drivers'!SYM341</f>
        <v>0</v>
      </c>
      <c r="SYN9">
        <f>'Business Drivers'!SYN341</f>
        <v>0</v>
      </c>
      <c r="SYO9">
        <f>'Business Drivers'!SYO341</f>
        <v>0</v>
      </c>
      <c r="SYP9">
        <f>'Business Drivers'!SYP341</f>
        <v>0</v>
      </c>
      <c r="SYQ9">
        <f>'Business Drivers'!SYQ341</f>
        <v>0</v>
      </c>
      <c r="SYR9">
        <f>'Business Drivers'!SYR341</f>
        <v>0</v>
      </c>
      <c r="SYS9">
        <f>'Business Drivers'!SYS341</f>
        <v>0</v>
      </c>
      <c r="SYT9">
        <f>'Business Drivers'!SYT341</f>
        <v>0</v>
      </c>
      <c r="SYU9">
        <f>'Business Drivers'!SYU341</f>
        <v>0</v>
      </c>
      <c r="SYV9">
        <f>'Business Drivers'!SYV341</f>
        <v>0</v>
      </c>
      <c r="SYW9">
        <f>'Business Drivers'!SYW341</f>
        <v>0</v>
      </c>
      <c r="SYX9">
        <f>'Business Drivers'!SYX341</f>
        <v>0</v>
      </c>
      <c r="SYY9">
        <f>'Business Drivers'!SYY341</f>
        <v>0</v>
      </c>
      <c r="SYZ9">
        <f>'Business Drivers'!SYZ341</f>
        <v>0</v>
      </c>
      <c r="SZA9">
        <f>'Business Drivers'!SZA341</f>
        <v>0</v>
      </c>
      <c r="SZB9">
        <f>'Business Drivers'!SZB341</f>
        <v>0</v>
      </c>
      <c r="SZC9">
        <f>'Business Drivers'!SZC341</f>
        <v>0</v>
      </c>
      <c r="SZD9">
        <f>'Business Drivers'!SZD341</f>
        <v>0</v>
      </c>
      <c r="SZE9">
        <f>'Business Drivers'!SZE341</f>
        <v>0</v>
      </c>
      <c r="SZF9">
        <f>'Business Drivers'!SZF341</f>
        <v>0</v>
      </c>
      <c r="SZG9">
        <f>'Business Drivers'!SZG341</f>
        <v>0</v>
      </c>
      <c r="SZH9">
        <f>'Business Drivers'!SZH341</f>
        <v>0</v>
      </c>
      <c r="SZI9">
        <f>'Business Drivers'!SZI341</f>
        <v>0</v>
      </c>
      <c r="SZJ9">
        <f>'Business Drivers'!SZJ341</f>
        <v>0</v>
      </c>
      <c r="SZK9">
        <f>'Business Drivers'!SZK341</f>
        <v>0</v>
      </c>
      <c r="SZL9">
        <f>'Business Drivers'!SZL341</f>
        <v>0</v>
      </c>
      <c r="SZM9">
        <f>'Business Drivers'!SZM341</f>
        <v>0</v>
      </c>
      <c r="SZN9">
        <f>'Business Drivers'!SZN341</f>
        <v>0</v>
      </c>
      <c r="SZO9">
        <f>'Business Drivers'!SZO341</f>
        <v>0</v>
      </c>
      <c r="SZP9">
        <f>'Business Drivers'!SZP341</f>
        <v>0</v>
      </c>
      <c r="SZQ9">
        <f>'Business Drivers'!SZQ341</f>
        <v>0</v>
      </c>
      <c r="SZR9">
        <f>'Business Drivers'!SZR341</f>
        <v>0</v>
      </c>
      <c r="SZS9">
        <f>'Business Drivers'!SZS341</f>
        <v>0</v>
      </c>
      <c r="SZT9">
        <f>'Business Drivers'!SZT341</f>
        <v>0</v>
      </c>
      <c r="SZU9">
        <f>'Business Drivers'!SZU341</f>
        <v>0</v>
      </c>
      <c r="SZV9">
        <f>'Business Drivers'!SZV341</f>
        <v>0</v>
      </c>
      <c r="SZW9">
        <f>'Business Drivers'!SZW341</f>
        <v>0</v>
      </c>
      <c r="SZX9">
        <f>'Business Drivers'!SZX341</f>
        <v>0</v>
      </c>
      <c r="SZY9">
        <f>'Business Drivers'!SZY341</f>
        <v>0</v>
      </c>
      <c r="SZZ9">
        <f>'Business Drivers'!SZZ341</f>
        <v>0</v>
      </c>
      <c r="TAA9">
        <f>'Business Drivers'!TAA341</f>
        <v>0</v>
      </c>
      <c r="TAB9">
        <f>'Business Drivers'!TAB341</f>
        <v>0</v>
      </c>
      <c r="TAC9">
        <f>'Business Drivers'!TAC341</f>
        <v>0</v>
      </c>
      <c r="TAD9">
        <f>'Business Drivers'!TAD341</f>
        <v>0</v>
      </c>
      <c r="TAE9">
        <f>'Business Drivers'!TAE341</f>
        <v>0</v>
      </c>
      <c r="TAF9">
        <f>'Business Drivers'!TAF341</f>
        <v>0</v>
      </c>
      <c r="TAG9">
        <f>'Business Drivers'!TAG341</f>
        <v>0</v>
      </c>
      <c r="TAH9">
        <f>'Business Drivers'!TAH341</f>
        <v>0</v>
      </c>
      <c r="TAI9">
        <f>'Business Drivers'!TAI341</f>
        <v>0</v>
      </c>
      <c r="TAJ9">
        <f>'Business Drivers'!TAJ341</f>
        <v>0</v>
      </c>
      <c r="TAK9">
        <f>'Business Drivers'!TAK341</f>
        <v>0</v>
      </c>
      <c r="TAL9">
        <f>'Business Drivers'!TAL341</f>
        <v>0</v>
      </c>
      <c r="TAM9">
        <f>'Business Drivers'!TAM341</f>
        <v>0</v>
      </c>
      <c r="TAN9">
        <f>'Business Drivers'!TAN341</f>
        <v>0</v>
      </c>
      <c r="TAO9">
        <f>'Business Drivers'!TAO341</f>
        <v>0</v>
      </c>
      <c r="TAP9">
        <f>'Business Drivers'!TAP341</f>
        <v>0</v>
      </c>
      <c r="TAQ9">
        <f>'Business Drivers'!TAQ341</f>
        <v>0</v>
      </c>
      <c r="TAR9">
        <f>'Business Drivers'!TAR341</f>
        <v>0</v>
      </c>
      <c r="TAS9">
        <f>'Business Drivers'!TAS341</f>
        <v>0</v>
      </c>
      <c r="TAT9">
        <f>'Business Drivers'!TAT341</f>
        <v>0</v>
      </c>
      <c r="TAU9">
        <f>'Business Drivers'!TAU341</f>
        <v>0</v>
      </c>
      <c r="TAV9">
        <f>'Business Drivers'!TAV341</f>
        <v>0</v>
      </c>
      <c r="TAW9">
        <f>'Business Drivers'!TAW341</f>
        <v>0</v>
      </c>
      <c r="TAX9">
        <f>'Business Drivers'!TAX341</f>
        <v>0</v>
      </c>
      <c r="TAY9">
        <f>'Business Drivers'!TAY341</f>
        <v>0</v>
      </c>
      <c r="TAZ9">
        <f>'Business Drivers'!TAZ341</f>
        <v>0</v>
      </c>
      <c r="TBA9">
        <f>'Business Drivers'!TBA341</f>
        <v>0</v>
      </c>
      <c r="TBB9">
        <f>'Business Drivers'!TBB341</f>
        <v>0</v>
      </c>
      <c r="TBC9">
        <f>'Business Drivers'!TBC341</f>
        <v>0</v>
      </c>
      <c r="TBD9">
        <f>'Business Drivers'!TBD341</f>
        <v>0</v>
      </c>
      <c r="TBE9">
        <f>'Business Drivers'!TBE341</f>
        <v>0</v>
      </c>
      <c r="TBF9">
        <f>'Business Drivers'!TBF341</f>
        <v>0</v>
      </c>
      <c r="TBG9">
        <f>'Business Drivers'!TBG341</f>
        <v>0</v>
      </c>
      <c r="TBH9">
        <f>'Business Drivers'!TBH341</f>
        <v>0</v>
      </c>
      <c r="TBI9">
        <f>'Business Drivers'!TBI341</f>
        <v>0</v>
      </c>
      <c r="TBJ9">
        <f>'Business Drivers'!TBJ341</f>
        <v>0</v>
      </c>
      <c r="TBK9">
        <f>'Business Drivers'!TBK341</f>
        <v>0</v>
      </c>
      <c r="TBL9">
        <f>'Business Drivers'!TBL341</f>
        <v>0</v>
      </c>
      <c r="TBM9">
        <f>'Business Drivers'!TBM341</f>
        <v>0</v>
      </c>
      <c r="TBN9">
        <f>'Business Drivers'!TBN341</f>
        <v>0</v>
      </c>
      <c r="TBO9">
        <f>'Business Drivers'!TBO341</f>
        <v>0</v>
      </c>
      <c r="TBP9">
        <f>'Business Drivers'!TBP341</f>
        <v>0</v>
      </c>
      <c r="TBQ9">
        <f>'Business Drivers'!TBQ341</f>
        <v>0</v>
      </c>
      <c r="TBR9">
        <f>'Business Drivers'!TBR341</f>
        <v>0</v>
      </c>
      <c r="TBS9">
        <f>'Business Drivers'!TBS341</f>
        <v>0</v>
      </c>
      <c r="TBT9">
        <f>'Business Drivers'!TBT341</f>
        <v>0</v>
      </c>
      <c r="TBU9">
        <f>'Business Drivers'!TBU341</f>
        <v>0</v>
      </c>
      <c r="TBV9">
        <f>'Business Drivers'!TBV341</f>
        <v>0</v>
      </c>
      <c r="TBW9">
        <f>'Business Drivers'!TBW341</f>
        <v>0</v>
      </c>
      <c r="TBX9">
        <f>'Business Drivers'!TBX341</f>
        <v>0</v>
      </c>
      <c r="TBY9">
        <f>'Business Drivers'!TBY341</f>
        <v>0</v>
      </c>
      <c r="TBZ9">
        <f>'Business Drivers'!TBZ341</f>
        <v>0</v>
      </c>
      <c r="TCA9">
        <f>'Business Drivers'!TCA341</f>
        <v>0</v>
      </c>
      <c r="TCB9">
        <f>'Business Drivers'!TCB341</f>
        <v>0</v>
      </c>
      <c r="TCC9">
        <f>'Business Drivers'!TCC341</f>
        <v>0</v>
      </c>
      <c r="TCD9">
        <f>'Business Drivers'!TCD341</f>
        <v>0</v>
      </c>
      <c r="TCE9">
        <f>'Business Drivers'!TCE341</f>
        <v>0</v>
      </c>
      <c r="TCF9">
        <f>'Business Drivers'!TCF341</f>
        <v>0</v>
      </c>
      <c r="TCG9">
        <f>'Business Drivers'!TCG341</f>
        <v>0</v>
      </c>
      <c r="TCH9">
        <f>'Business Drivers'!TCH341</f>
        <v>0</v>
      </c>
      <c r="TCI9">
        <f>'Business Drivers'!TCI341</f>
        <v>0</v>
      </c>
      <c r="TCJ9">
        <f>'Business Drivers'!TCJ341</f>
        <v>0</v>
      </c>
      <c r="TCK9">
        <f>'Business Drivers'!TCK341</f>
        <v>0</v>
      </c>
      <c r="TCL9">
        <f>'Business Drivers'!TCL341</f>
        <v>0</v>
      </c>
      <c r="TCM9">
        <f>'Business Drivers'!TCM341</f>
        <v>0</v>
      </c>
      <c r="TCN9">
        <f>'Business Drivers'!TCN341</f>
        <v>0</v>
      </c>
      <c r="TCO9">
        <f>'Business Drivers'!TCO341</f>
        <v>0</v>
      </c>
      <c r="TCP9">
        <f>'Business Drivers'!TCP341</f>
        <v>0</v>
      </c>
      <c r="TCQ9">
        <f>'Business Drivers'!TCQ341</f>
        <v>0</v>
      </c>
      <c r="TCR9">
        <f>'Business Drivers'!TCR341</f>
        <v>0</v>
      </c>
      <c r="TCS9">
        <f>'Business Drivers'!TCS341</f>
        <v>0</v>
      </c>
      <c r="TCT9">
        <f>'Business Drivers'!TCT341</f>
        <v>0</v>
      </c>
      <c r="TCU9">
        <f>'Business Drivers'!TCU341</f>
        <v>0</v>
      </c>
      <c r="TCV9">
        <f>'Business Drivers'!TCV341</f>
        <v>0</v>
      </c>
      <c r="TCW9">
        <f>'Business Drivers'!TCW341</f>
        <v>0</v>
      </c>
      <c r="TCX9">
        <f>'Business Drivers'!TCX341</f>
        <v>0</v>
      </c>
      <c r="TCY9">
        <f>'Business Drivers'!TCY341</f>
        <v>0</v>
      </c>
      <c r="TCZ9">
        <f>'Business Drivers'!TCZ341</f>
        <v>0</v>
      </c>
      <c r="TDA9">
        <f>'Business Drivers'!TDA341</f>
        <v>0</v>
      </c>
      <c r="TDB9">
        <f>'Business Drivers'!TDB341</f>
        <v>0</v>
      </c>
      <c r="TDC9">
        <f>'Business Drivers'!TDC341</f>
        <v>0</v>
      </c>
      <c r="TDD9">
        <f>'Business Drivers'!TDD341</f>
        <v>0</v>
      </c>
      <c r="TDE9">
        <f>'Business Drivers'!TDE341</f>
        <v>0</v>
      </c>
      <c r="TDF9">
        <f>'Business Drivers'!TDF341</f>
        <v>0</v>
      </c>
      <c r="TDG9">
        <f>'Business Drivers'!TDG341</f>
        <v>0</v>
      </c>
      <c r="TDH9">
        <f>'Business Drivers'!TDH341</f>
        <v>0</v>
      </c>
      <c r="TDI9">
        <f>'Business Drivers'!TDI341</f>
        <v>0</v>
      </c>
      <c r="TDJ9">
        <f>'Business Drivers'!TDJ341</f>
        <v>0</v>
      </c>
      <c r="TDK9">
        <f>'Business Drivers'!TDK341</f>
        <v>0</v>
      </c>
      <c r="TDL9">
        <f>'Business Drivers'!TDL341</f>
        <v>0</v>
      </c>
      <c r="TDM9">
        <f>'Business Drivers'!TDM341</f>
        <v>0</v>
      </c>
      <c r="TDN9">
        <f>'Business Drivers'!TDN341</f>
        <v>0</v>
      </c>
      <c r="TDO9">
        <f>'Business Drivers'!TDO341</f>
        <v>0</v>
      </c>
      <c r="TDP9">
        <f>'Business Drivers'!TDP341</f>
        <v>0</v>
      </c>
      <c r="TDQ9">
        <f>'Business Drivers'!TDQ341</f>
        <v>0</v>
      </c>
      <c r="TDR9">
        <f>'Business Drivers'!TDR341</f>
        <v>0</v>
      </c>
      <c r="TDS9">
        <f>'Business Drivers'!TDS341</f>
        <v>0</v>
      </c>
      <c r="TDT9">
        <f>'Business Drivers'!TDT341</f>
        <v>0</v>
      </c>
      <c r="TDU9">
        <f>'Business Drivers'!TDU341</f>
        <v>0</v>
      </c>
      <c r="TDV9">
        <f>'Business Drivers'!TDV341</f>
        <v>0</v>
      </c>
      <c r="TDW9">
        <f>'Business Drivers'!TDW341</f>
        <v>0</v>
      </c>
      <c r="TDX9">
        <f>'Business Drivers'!TDX341</f>
        <v>0</v>
      </c>
      <c r="TDY9">
        <f>'Business Drivers'!TDY341</f>
        <v>0</v>
      </c>
      <c r="TDZ9">
        <f>'Business Drivers'!TDZ341</f>
        <v>0</v>
      </c>
      <c r="TEA9">
        <f>'Business Drivers'!TEA341</f>
        <v>0</v>
      </c>
      <c r="TEB9">
        <f>'Business Drivers'!TEB341</f>
        <v>0</v>
      </c>
      <c r="TEC9">
        <f>'Business Drivers'!TEC341</f>
        <v>0</v>
      </c>
      <c r="TED9">
        <f>'Business Drivers'!TED341</f>
        <v>0</v>
      </c>
      <c r="TEE9">
        <f>'Business Drivers'!TEE341</f>
        <v>0</v>
      </c>
      <c r="TEF9">
        <f>'Business Drivers'!TEF341</f>
        <v>0</v>
      </c>
      <c r="TEG9">
        <f>'Business Drivers'!TEG341</f>
        <v>0</v>
      </c>
      <c r="TEH9">
        <f>'Business Drivers'!TEH341</f>
        <v>0</v>
      </c>
      <c r="TEI9">
        <f>'Business Drivers'!TEI341</f>
        <v>0</v>
      </c>
      <c r="TEJ9">
        <f>'Business Drivers'!TEJ341</f>
        <v>0</v>
      </c>
      <c r="TEK9">
        <f>'Business Drivers'!TEK341</f>
        <v>0</v>
      </c>
      <c r="TEL9">
        <f>'Business Drivers'!TEL341</f>
        <v>0</v>
      </c>
      <c r="TEM9">
        <f>'Business Drivers'!TEM341</f>
        <v>0</v>
      </c>
      <c r="TEN9">
        <f>'Business Drivers'!TEN341</f>
        <v>0</v>
      </c>
      <c r="TEO9">
        <f>'Business Drivers'!TEO341</f>
        <v>0</v>
      </c>
      <c r="TEP9">
        <f>'Business Drivers'!TEP341</f>
        <v>0</v>
      </c>
      <c r="TEQ9">
        <f>'Business Drivers'!TEQ341</f>
        <v>0</v>
      </c>
      <c r="TER9">
        <f>'Business Drivers'!TER341</f>
        <v>0</v>
      </c>
      <c r="TES9">
        <f>'Business Drivers'!TES341</f>
        <v>0</v>
      </c>
      <c r="TET9">
        <f>'Business Drivers'!TET341</f>
        <v>0</v>
      </c>
      <c r="TEU9">
        <f>'Business Drivers'!TEU341</f>
        <v>0</v>
      </c>
      <c r="TEV9">
        <f>'Business Drivers'!TEV341</f>
        <v>0</v>
      </c>
      <c r="TEW9">
        <f>'Business Drivers'!TEW341</f>
        <v>0</v>
      </c>
      <c r="TEX9">
        <f>'Business Drivers'!TEX341</f>
        <v>0</v>
      </c>
      <c r="TEY9">
        <f>'Business Drivers'!TEY341</f>
        <v>0</v>
      </c>
      <c r="TEZ9">
        <f>'Business Drivers'!TEZ341</f>
        <v>0</v>
      </c>
      <c r="TFA9">
        <f>'Business Drivers'!TFA341</f>
        <v>0</v>
      </c>
      <c r="TFB9">
        <f>'Business Drivers'!TFB341</f>
        <v>0</v>
      </c>
      <c r="TFC9">
        <f>'Business Drivers'!TFC341</f>
        <v>0</v>
      </c>
      <c r="TFD9">
        <f>'Business Drivers'!TFD341</f>
        <v>0</v>
      </c>
      <c r="TFE9">
        <f>'Business Drivers'!TFE341</f>
        <v>0</v>
      </c>
      <c r="TFF9">
        <f>'Business Drivers'!TFF341</f>
        <v>0</v>
      </c>
      <c r="TFG9">
        <f>'Business Drivers'!TFG341</f>
        <v>0</v>
      </c>
      <c r="TFH9">
        <f>'Business Drivers'!TFH341</f>
        <v>0</v>
      </c>
      <c r="TFI9">
        <f>'Business Drivers'!TFI341</f>
        <v>0</v>
      </c>
      <c r="TFJ9">
        <f>'Business Drivers'!TFJ341</f>
        <v>0</v>
      </c>
      <c r="TFK9">
        <f>'Business Drivers'!TFK341</f>
        <v>0</v>
      </c>
      <c r="TFL9">
        <f>'Business Drivers'!TFL341</f>
        <v>0</v>
      </c>
      <c r="TFM9">
        <f>'Business Drivers'!TFM341</f>
        <v>0</v>
      </c>
      <c r="TFN9">
        <f>'Business Drivers'!TFN341</f>
        <v>0</v>
      </c>
      <c r="TFO9">
        <f>'Business Drivers'!TFO341</f>
        <v>0</v>
      </c>
      <c r="TFP9">
        <f>'Business Drivers'!TFP341</f>
        <v>0</v>
      </c>
      <c r="TFQ9">
        <f>'Business Drivers'!TFQ341</f>
        <v>0</v>
      </c>
      <c r="TFR9">
        <f>'Business Drivers'!TFR341</f>
        <v>0</v>
      </c>
      <c r="TFS9">
        <f>'Business Drivers'!TFS341</f>
        <v>0</v>
      </c>
      <c r="TFT9">
        <f>'Business Drivers'!TFT341</f>
        <v>0</v>
      </c>
      <c r="TFU9">
        <f>'Business Drivers'!TFU341</f>
        <v>0</v>
      </c>
      <c r="TFV9">
        <f>'Business Drivers'!TFV341</f>
        <v>0</v>
      </c>
      <c r="TFW9">
        <f>'Business Drivers'!TFW341</f>
        <v>0</v>
      </c>
      <c r="TFX9">
        <f>'Business Drivers'!TFX341</f>
        <v>0</v>
      </c>
      <c r="TFY9">
        <f>'Business Drivers'!TFY341</f>
        <v>0</v>
      </c>
      <c r="TFZ9">
        <f>'Business Drivers'!TFZ341</f>
        <v>0</v>
      </c>
      <c r="TGA9">
        <f>'Business Drivers'!TGA341</f>
        <v>0</v>
      </c>
      <c r="TGB9">
        <f>'Business Drivers'!TGB341</f>
        <v>0</v>
      </c>
      <c r="TGC9">
        <f>'Business Drivers'!TGC341</f>
        <v>0</v>
      </c>
      <c r="TGD9">
        <f>'Business Drivers'!TGD341</f>
        <v>0</v>
      </c>
      <c r="TGE9">
        <f>'Business Drivers'!TGE341</f>
        <v>0</v>
      </c>
      <c r="TGF9">
        <f>'Business Drivers'!TGF341</f>
        <v>0</v>
      </c>
      <c r="TGG9">
        <f>'Business Drivers'!TGG341</f>
        <v>0</v>
      </c>
      <c r="TGH9">
        <f>'Business Drivers'!TGH341</f>
        <v>0</v>
      </c>
      <c r="TGI9">
        <f>'Business Drivers'!TGI341</f>
        <v>0</v>
      </c>
      <c r="TGJ9">
        <f>'Business Drivers'!TGJ341</f>
        <v>0</v>
      </c>
      <c r="TGK9">
        <f>'Business Drivers'!TGK341</f>
        <v>0</v>
      </c>
      <c r="TGL9">
        <f>'Business Drivers'!TGL341</f>
        <v>0</v>
      </c>
      <c r="TGM9">
        <f>'Business Drivers'!TGM341</f>
        <v>0</v>
      </c>
      <c r="TGN9">
        <f>'Business Drivers'!TGN341</f>
        <v>0</v>
      </c>
      <c r="TGO9">
        <f>'Business Drivers'!TGO341</f>
        <v>0</v>
      </c>
      <c r="TGP9">
        <f>'Business Drivers'!TGP341</f>
        <v>0</v>
      </c>
      <c r="TGQ9">
        <f>'Business Drivers'!TGQ341</f>
        <v>0</v>
      </c>
      <c r="TGR9">
        <f>'Business Drivers'!TGR341</f>
        <v>0</v>
      </c>
      <c r="TGS9">
        <f>'Business Drivers'!TGS341</f>
        <v>0</v>
      </c>
      <c r="TGT9">
        <f>'Business Drivers'!TGT341</f>
        <v>0</v>
      </c>
      <c r="TGU9">
        <f>'Business Drivers'!TGU341</f>
        <v>0</v>
      </c>
      <c r="TGV9">
        <f>'Business Drivers'!TGV341</f>
        <v>0</v>
      </c>
      <c r="TGW9">
        <f>'Business Drivers'!TGW341</f>
        <v>0</v>
      </c>
      <c r="TGX9">
        <f>'Business Drivers'!TGX341</f>
        <v>0</v>
      </c>
      <c r="TGY9">
        <f>'Business Drivers'!TGY341</f>
        <v>0</v>
      </c>
      <c r="TGZ9">
        <f>'Business Drivers'!TGZ341</f>
        <v>0</v>
      </c>
      <c r="THA9">
        <f>'Business Drivers'!THA341</f>
        <v>0</v>
      </c>
      <c r="THB9">
        <f>'Business Drivers'!THB341</f>
        <v>0</v>
      </c>
      <c r="THC9">
        <f>'Business Drivers'!THC341</f>
        <v>0</v>
      </c>
      <c r="THD9">
        <f>'Business Drivers'!THD341</f>
        <v>0</v>
      </c>
      <c r="THE9">
        <f>'Business Drivers'!THE341</f>
        <v>0</v>
      </c>
      <c r="THF9">
        <f>'Business Drivers'!THF341</f>
        <v>0</v>
      </c>
      <c r="THG9">
        <f>'Business Drivers'!THG341</f>
        <v>0</v>
      </c>
      <c r="THH9">
        <f>'Business Drivers'!THH341</f>
        <v>0</v>
      </c>
      <c r="THI9">
        <f>'Business Drivers'!THI341</f>
        <v>0</v>
      </c>
      <c r="THJ9">
        <f>'Business Drivers'!THJ341</f>
        <v>0</v>
      </c>
      <c r="THK9">
        <f>'Business Drivers'!THK341</f>
        <v>0</v>
      </c>
      <c r="THL9">
        <f>'Business Drivers'!THL341</f>
        <v>0</v>
      </c>
      <c r="THM9">
        <f>'Business Drivers'!THM341</f>
        <v>0</v>
      </c>
      <c r="THN9">
        <f>'Business Drivers'!THN341</f>
        <v>0</v>
      </c>
      <c r="THO9">
        <f>'Business Drivers'!THO341</f>
        <v>0</v>
      </c>
      <c r="THP9">
        <f>'Business Drivers'!THP341</f>
        <v>0</v>
      </c>
      <c r="THQ9">
        <f>'Business Drivers'!THQ341</f>
        <v>0</v>
      </c>
      <c r="THR9">
        <f>'Business Drivers'!THR341</f>
        <v>0</v>
      </c>
      <c r="THS9">
        <f>'Business Drivers'!THS341</f>
        <v>0</v>
      </c>
      <c r="THT9">
        <f>'Business Drivers'!THT341</f>
        <v>0</v>
      </c>
      <c r="THU9">
        <f>'Business Drivers'!THU341</f>
        <v>0</v>
      </c>
      <c r="THV9">
        <f>'Business Drivers'!THV341</f>
        <v>0</v>
      </c>
      <c r="THW9">
        <f>'Business Drivers'!THW341</f>
        <v>0</v>
      </c>
      <c r="THX9">
        <f>'Business Drivers'!THX341</f>
        <v>0</v>
      </c>
      <c r="THY9">
        <f>'Business Drivers'!THY341</f>
        <v>0</v>
      </c>
      <c r="THZ9">
        <f>'Business Drivers'!THZ341</f>
        <v>0</v>
      </c>
      <c r="TIA9">
        <f>'Business Drivers'!TIA341</f>
        <v>0</v>
      </c>
      <c r="TIB9">
        <f>'Business Drivers'!TIB341</f>
        <v>0</v>
      </c>
      <c r="TIC9">
        <f>'Business Drivers'!TIC341</f>
        <v>0</v>
      </c>
      <c r="TID9">
        <f>'Business Drivers'!TID341</f>
        <v>0</v>
      </c>
      <c r="TIE9">
        <f>'Business Drivers'!TIE341</f>
        <v>0</v>
      </c>
      <c r="TIF9">
        <f>'Business Drivers'!TIF341</f>
        <v>0</v>
      </c>
      <c r="TIG9">
        <f>'Business Drivers'!TIG341</f>
        <v>0</v>
      </c>
      <c r="TIH9">
        <f>'Business Drivers'!TIH341</f>
        <v>0</v>
      </c>
      <c r="TII9">
        <f>'Business Drivers'!TII341</f>
        <v>0</v>
      </c>
      <c r="TIJ9">
        <f>'Business Drivers'!TIJ341</f>
        <v>0</v>
      </c>
      <c r="TIK9">
        <f>'Business Drivers'!TIK341</f>
        <v>0</v>
      </c>
      <c r="TIL9">
        <f>'Business Drivers'!TIL341</f>
        <v>0</v>
      </c>
      <c r="TIM9">
        <f>'Business Drivers'!TIM341</f>
        <v>0</v>
      </c>
      <c r="TIN9">
        <f>'Business Drivers'!TIN341</f>
        <v>0</v>
      </c>
      <c r="TIO9">
        <f>'Business Drivers'!TIO341</f>
        <v>0</v>
      </c>
      <c r="TIP9">
        <f>'Business Drivers'!TIP341</f>
        <v>0</v>
      </c>
      <c r="TIQ9">
        <f>'Business Drivers'!TIQ341</f>
        <v>0</v>
      </c>
      <c r="TIR9">
        <f>'Business Drivers'!TIR341</f>
        <v>0</v>
      </c>
      <c r="TIS9">
        <f>'Business Drivers'!TIS341</f>
        <v>0</v>
      </c>
      <c r="TIT9">
        <f>'Business Drivers'!TIT341</f>
        <v>0</v>
      </c>
      <c r="TIU9">
        <f>'Business Drivers'!TIU341</f>
        <v>0</v>
      </c>
      <c r="TIV9">
        <f>'Business Drivers'!TIV341</f>
        <v>0</v>
      </c>
      <c r="TIW9">
        <f>'Business Drivers'!TIW341</f>
        <v>0</v>
      </c>
      <c r="TIX9">
        <f>'Business Drivers'!TIX341</f>
        <v>0</v>
      </c>
      <c r="TIY9">
        <f>'Business Drivers'!TIY341</f>
        <v>0</v>
      </c>
      <c r="TIZ9">
        <f>'Business Drivers'!TIZ341</f>
        <v>0</v>
      </c>
      <c r="TJA9">
        <f>'Business Drivers'!TJA341</f>
        <v>0</v>
      </c>
      <c r="TJB9">
        <f>'Business Drivers'!TJB341</f>
        <v>0</v>
      </c>
      <c r="TJC9">
        <f>'Business Drivers'!TJC341</f>
        <v>0</v>
      </c>
      <c r="TJD9">
        <f>'Business Drivers'!TJD341</f>
        <v>0</v>
      </c>
      <c r="TJE9">
        <f>'Business Drivers'!TJE341</f>
        <v>0</v>
      </c>
      <c r="TJF9">
        <f>'Business Drivers'!TJF341</f>
        <v>0</v>
      </c>
      <c r="TJG9">
        <f>'Business Drivers'!TJG341</f>
        <v>0</v>
      </c>
      <c r="TJH9">
        <f>'Business Drivers'!TJH341</f>
        <v>0</v>
      </c>
      <c r="TJI9">
        <f>'Business Drivers'!TJI341</f>
        <v>0</v>
      </c>
      <c r="TJJ9">
        <f>'Business Drivers'!TJJ341</f>
        <v>0</v>
      </c>
      <c r="TJK9">
        <f>'Business Drivers'!TJK341</f>
        <v>0</v>
      </c>
      <c r="TJL9">
        <f>'Business Drivers'!TJL341</f>
        <v>0</v>
      </c>
      <c r="TJM9">
        <f>'Business Drivers'!TJM341</f>
        <v>0</v>
      </c>
      <c r="TJN9">
        <f>'Business Drivers'!TJN341</f>
        <v>0</v>
      </c>
      <c r="TJO9">
        <f>'Business Drivers'!TJO341</f>
        <v>0</v>
      </c>
      <c r="TJP9">
        <f>'Business Drivers'!TJP341</f>
        <v>0</v>
      </c>
      <c r="TJQ9">
        <f>'Business Drivers'!TJQ341</f>
        <v>0</v>
      </c>
      <c r="TJR9">
        <f>'Business Drivers'!TJR341</f>
        <v>0</v>
      </c>
      <c r="TJS9">
        <f>'Business Drivers'!TJS341</f>
        <v>0</v>
      </c>
      <c r="TJT9">
        <f>'Business Drivers'!TJT341</f>
        <v>0</v>
      </c>
      <c r="TJU9">
        <f>'Business Drivers'!TJU341</f>
        <v>0</v>
      </c>
      <c r="TJV9">
        <f>'Business Drivers'!TJV341</f>
        <v>0</v>
      </c>
      <c r="TJW9">
        <f>'Business Drivers'!TJW341</f>
        <v>0</v>
      </c>
      <c r="TJX9">
        <f>'Business Drivers'!TJX341</f>
        <v>0</v>
      </c>
      <c r="TJY9">
        <f>'Business Drivers'!TJY341</f>
        <v>0</v>
      </c>
      <c r="TJZ9">
        <f>'Business Drivers'!TJZ341</f>
        <v>0</v>
      </c>
      <c r="TKA9">
        <f>'Business Drivers'!TKA341</f>
        <v>0</v>
      </c>
      <c r="TKB9">
        <f>'Business Drivers'!TKB341</f>
        <v>0</v>
      </c>
      <c r="TKC9">
        <f>'Business Drivers'!TKC341</f>
        <v>0</v>
      </c>
      <c r="TKD9">
        <f>'Business Drivers'!TKD341</f>
        <v>0</v>
      </c>
      <c r="TKE9">
        <f>'Business Drivers'!TKE341</f>
        <v>0</v>
      </c>
      <c r="TKF9">
        <f>'Business Drivers'!TKF341</f>
        <v>0</v>
      </c>
      <c r="TKG9">
        <f>'Business Drivers'!TKG341</f>
        <v>0</v>
      </c>
      <c r="TKH9">
        <f>'Business Drivers'!TKH341</f>
        <v>0</v>
      </c>
      <c r="TKI9">
        <f>'Business Drivers'!TKI341</f>
        <v>0</v>
      </c>
      <c r="TKJ9">
        <f>'Business Drivers'!TKJ341</f>
        <v>0</v>
      </c>
      <c r="TKK9">
        <f>'Business Drivers'!TKK341</f>
        <v>0</v>
      </c>
      <c r="TKL9">
        <f>'Business Drivers'!TKL341</f>
        <v>0</v>
      </c>
      <c r="TKM9">
        <f>'Business Drivers'!TKM341</f>
        <v>0</v>
      </c>
      <c r="TKN9">
        <f>'Business Drivers'!TKN341</f>
        <v>0</v>
      </c>
      <c r="TKO9">
        <f>'Business Drivers'!TKO341</f>
        <v>0</v>
      </c>
      <c r="TKP9">
        <f>'Business Drivers'!TKP341</f>
        <v>0</v>
      </c>
      <c r="TKQ9">
        <f>'Business Drivers'!TKQ341</f>
        <v>0</v>
      </c>
      <c r="TKR9">
        <f>'Business Drivers'!TKR341</f>
        <v>0</v>
      </c>
      <c r="TKS9">
        <f>'Business Drivers'!TKS341</f>
        <v>0</v>
      </c>
      <c r="TKT9">
        <f>'Business Drivers'!TKT341</f>
        <v>0</v>
      </c>
      <c r="TKU9">
        <f>'Business Drivers'!TKU341</f>
        <v>0</v>
      </c>
      <c r="TKV9">
        <f>'Business Drivers'!TKV341</f>
        <v>0</v>
      </c>
      <c r="TKW9">
        <f>'Business Drivers'!TKW341</f>
        <v>0</v>
      </c>
      <c r="TKX9">
        <f>'Business Drivers'!TKX341</f>
        <v>0</v>
      </c>
      <c r="TKY9">
        <f>'Business Drivers'!TKY341</f>
        <v>0</v>
      </c>
      <c r="TKZ9">
        <f>'Business Drivers'!TKZ341</f>
        <v>0</v>
      </c>
      <c r="TLA9">
        <f>'Business Drivers'!TLA341</f>
        <v>0</v>
      </c>
      <c r="TLB9">
        <f>'Business Drivers'!TLB341</f>
        <v>0</v>
      </c>
      <c r="TLC9">
        <f>'Business Drivers'!TLC341</f>
        <v>0</v>
      </c>
      <c r="TLD9">
        <f>'Business Drivers'!TLD341</f>
        <v>0</v>
      </c>
      <c r="TLE9">
        <f>'Business Drivers'!TLE341</f>
        <v>0</v>
      </c>
      <c r="TLF9">
        <f>'Business Drivers'!TLF341</f>
        <v>0</v>
      </c>
      <c r="TLG9">
        <f>'Business Drivers'!TLG341</f>
        <v>0</v>
      </c>
      <c r="TLH9">
        <f>'Business Drivers'!TLH341</f>
        <v>0</v>
      </c>
      <c r="TLI9">
        <f>'Business Drivers'!TLI341</f>
        <v>0</v>
      </c>
      <c r="TLJ9">
        <f>'Business Drivers'!TLJ341</f>
        <v>0</v>
      </c>
      <c r="TLK9">
        <f>'Business Drivers'!TLK341</f>
        <v>0</v>
      </c>
      <c r="TLL9">
        <f>'Business Drivers'!TLL341</f>
        <v>0</v>
      </c>
      <c r="TLM9">
        <f>'Business Drivers'!TLM341</f>
        <v>0</v>
      </c>
      <c r="TLN9">
        <f>'Business Drivers'!TLN341</f>
        <v>0</v>
      </c>
      <c r="TLO9">
        <f>'Business Drivers'!TLO341</f>
        <v>0</v>
      </c>
      <c r="TLP9">
        <f>'Business Drivers'!TLP341</f>
        <v>0</v>
      </c>
      <c r="TLQ9">
        <f>'Business Drivers'!TLQ341</f>
        <v>0</v>
      </c>
      <c r="TLR9">
        <f>'Business Drivers'!TLR341</f>
        <v>0</v>
      </c>
      <c r="TLS9">
        <f>'Business Drivers'!TLS341</f>
        <v>0</v>
      </c>
      <c r="TLT9">
        <f>'Business Drivers'!TLT341</f>
        <v>0</v>
      </c>
      <c r="TLU9">
        <f>'Business Drivers'!TLU341</f>
        <v>0</v>
      </c>
      <c r="TLV9">
        <f>'Business Drivers'!TLV341</f>
        <v>0</v>
      </c>
      <c r="TLW9">
        <f>'Business Drivers'!TLW341</f>
        <v>0</v>
      </c>
      <c r="TLX9">
        <f>'Business Drivers'!TLX341</f>
        <v>0</v>
      </c>
      <c r="TLY9">
        <f>'Business Drivers'!TLY341</f>
        <v>0</v>
      </c>
      <c r="TLZ9">
        <f>'Business Drivers'!TLZ341</f>
        <v>0</v>
      </c>
      <c r="TMA9">
        <f>'Business Drivers'!TMA341</f>
        <v>0</v>
      </c>
      <c r="TMB9">
        <f>'Business Drivers'!TMB341</f>
        <v>0</v>
      </c>
      <c r="TMC9">
        <f>'Business Drivers'!TMC341</f>
        <v>0</v>
      </c>
      <c r="TMD9">
        <f>'Business Drivers'!TMD341</f>
        <v>0</v>
      </c>
      <c r="TME9">
        <f>'Business Drivers'!TME341</f>
        <v>0</v>
      </c>
      <c r="TMF9">
        <f>'Business Drivers'!TMF341</f>
        <v>0</v>
      </c>
      <c r="TMG9">
        <f>'Business Drivers'!TMG341</f>
        <v>0</v>
      </c>
      <c r="TMH9">
        <f>'Business Drivers'!TMH341</f>
        <v>0</v>
      </c>
      <c r="TMI9">
        <f>'Business Drivers'!TMI341</f>
        <v>0</v>
      </c>
      <c r="TMJ9">
        <f>'Business Drivers'!TMJ341</f>
        <v>0</v>
      </c>
      <c r="TMK9">
        <f>'Business Drivers'!TMK341</f>
        <v>0</v>
      </c>
      <c r="TML9">
        <f>'Business Drivers'!TML341</f>
        <v>0</v>
      </c>
      <c r="TMM9">
        <f>'Business Drivers'!TMM341</f>
        <v>0</v>
      </c>
      <c r="TMN9">
        <f>'Business Drivers'!TMN341</f>
        <v>0</v>
      </c>
      <c r="TMO9">
        <f>'Business Drivers'!TMO341</f>
        <v>0</v>
      </c>
      <c r="TMP9">
        <f>'Business Drivers'!TMP341</f>
        <v>0</v>
      </c>
      <c r="TMQ9">
        <f>'Business Drivers'!TMQ341</f>
        <v>0</v>
      </c>
      <c r="TMR9">
        <f>'Business Drivers'!TMR341</f>
        <v>0</v>
      </c>
      <c r="TMS9">
        <f>'Business Drivers'!TMS341</f>
        <v>0</v>
      </c>
      <c r="TMT9">
        <f>'Business Drivers'!TMT341</f>
        <v>0</v>
      </c>
      <c r="TMU9">
        <f>'Business Drivers'!TMU341</f>
        <v>0</v>
      </c>
      <c r="TMV9">
        <f>'Business Drivers'!TMV341</f>
        <v>0</v>
      </c>
      <c r="TMW9">
        <f>'Business Drivers'!TMW341</f>
        <v>0</v>
      </c>
      <c r="TMX9">
        <f>'Business Drivers'!TMX341</f>
        <v>0</v>
      </c>
      <c r="TMY9">
        <f>'Business Drivers'!TMY341</f>
        <v>0</v>
      </c>
      <c r="TMZ9">
        <f>'Business Drivers'!TMZ341</f>
        <v>0</v>
      </c>
      <c r="TNA9">
        <f>'Business Drivers'!TNA341</f>
        <v>0</v>
      </c>
      <c r="TNB9">
        <f>'Business Drivers'!TNB341</f>
        <v>0</v>
      </c>
      <c r="TNC9">
        <f>'Business Drivers'!TNC341</f>
        <v>0</v>
      </c>
      <c r="TND9">
        <f>'Business Drivers'!TND341</f>
        <v>0</v>
      </c>
      <c r="TNE9">
        <f>'Business Drivers'!TNE341</f>
        <v>0</v>
      </c>
      <c r="TNF9">
        <f>'Business Drivers'!TNF341</f>
        <v>0</v>
      </c>
      <c r="TNG9">
        <f>'Business Drivers'!TNG341</f>
        <v>0</v>
      </c>
      <c r="TNH9">
        <f>'Business Drivers'!TNH341</f>
        <v>0</v>
      </c>
      <c r="TNI9">
        <f>'Business Drivers'!TNI341</f>
        <v>0</v>
      </c>
      <c r="TNJ9">
        <f>'Business Drivers'!TNJ341</f>
        <v>0</v>
      </c>
      <c r="TNK9">
        <f>'Business Drivers'!TNK341</f>
        <v>0</v>
      </c>
      <c r="TNL9">
        <f>'Business Drivers'!TNL341</f>
        <v>0</v>
      </c>
      <c r="TNM9">
        <f>'Business Drivers'!TNM341</f>
        <v>0</v>
      </c>
      <c r="TNN9">
        <f>'Business Drivers'!TNN341</f>
        <v>0</v>
      </c>
      <c r="TNO9">
        <f>'Business Drivers'!TNO341</f>
        <v>0</v>
      </c>
      <c r="TNP9">
        <f>'Business Drivers'!TNP341</f>
        <v>0</v>
      </c>
      <c r="TNQ9">
        <f>'Business Drivers'!TNQ341</f>
        <v>0</v>
      </c>
      <c r="TNR9">
        <f>'Business Drivers'!TNR341</f>
        <v>0</v>
      </c>
      <c r="TNS9">
        <f>'Business Drivers'!TNS341</f>
        <v>0</v>
      </c>
      <c r="TNT9">
        <f>'Business Drivers'!TNT341</f>
        <v>0</v>
      </c>
      <c r="TNU9">
        <f>'Business Drivers'!TNU341</f>
        <v>0</v>
      </c>
      <c r="TNV9">
        <f>'Business Drivers'!TNV341</f>
        <v>0</v>
      </c>
      <c r="TNW9">
        <f>'Business Drivers'!TNW341</f>
        <v>0</v>
      </c>
      <c r="TNX9">
        <f>'Business Drivers'!TNX341</f>
        <v>0</v>
      </c>
      <c r="TNY9">
        <f>'Business Drivers'!TNY341</f>
        <v>0</v>
      </c>
      <c r="TNZ9">
        <f>'Business Drivers'!TNZ341</f>
        <v>0</v>
      </c>
      <c r="TOA9">
        <f>'Business Drivers'!TOA341</f>
        <v>0</v>
      </c>
      <c r="TOB9">
        <f>'Business Drivers'!TOB341</f>
        <v>0</v>
      </c>
      <c r="TOC9">
        <f>'Business Drivers'!TOC341</f>
        <v>0</v>
      </c>
      <c r="TOD9">
        <f>'Business Drivers'!TOD341</f>
        <v>0</v>
      </c>
      <c r="TOE9">
        <f>'Business Drivers'!TOE341</f>
        <v>0</v>
      </c>
      <c r="TOF9">
        <f>'Business Drivers'!TOF341</f>
        <v>0</v>
      </c>
      <c r="TOG9">
        <f>'Business Drivers'!TOG341</f>
        <v>0</v>
      </c>
      <c r="TOH9">
        <f>'Business Drivers'!TOH341</f>
        <v>0</v>
      </c>
      <c r="TOI9">
        <f>'Business Drivers'!TOI341</f>
        <v>0</v>
      </c>
      <c r="TOJ9">
        <f>'Business Drivers'!TOJ341</f>
        <v>0</v>
      </c>
      <c r="TOK9">
        <f>'Business Drivers'!TOK341</f>
        <v>0</v>
      </c>
      <c r="TOL9">
        <f>'Business Drivers'!TOL341</f>
        <v>0</v>
      </c>
      <c r="TOM9">
        <f>'Business Drivers'!TOM341</f>
        <v>0</v>
      </c>
      <c r="TON9">
        <f>'Business Drivers'!TON341</f>
        <v>0</v>
      </c>
      <c r="TOO9">
        <f>'Business Drivers'!TOO341</f>
        <v>0</v>
      </c>
      <c r="TOP9">
        <f>'Business Drivers'!TOP341</f>
        <v>0</v>
      </c>
      <c r="TOQ9">
        <f>'Business Drivers'!TOQ341</f>
        <v>0</v>
      </c>
      <c r="TOR9">
        <f>'Business Drivers'!TOR341</f>
        <v>0</v>
      </c>
      <c r="TOS9">
        <f>'Business Drivers'!TOS341</f>
        <v>0</v>
      </c>
      <c r="TOT9">
        <f>'Business Drivers'!TOT341</f>
        <v>0</v>
      </c>
      <c r="TOU9">
        <f>'Business Drivers'!TOU341</f>
        <v>0</v>
      </c>
      <c r="TOV9">
        <f>'Business Drivers'!TOV341</f>
        <v>0</v>
      </c>
      <c r="TOW9">
        <f>'Business Drivers'!TOW341</f>
        <v>0</v>
      </c>
      <c r="TOX9">
        <f>'Business Drivers'!TOX341</f>
        <v>0</v>
      </c>
      <c r="TOY9">
        <f>'Business Drivers'!TOY341</f>
        <v>0</v>
      </c>
      <c r="TOZ9">
        <f>'Business Drivers'!TOZ341</f>
        <v>0</v>
      </c>
      <c r="TPA9">
        <f>'Business Drivers'!TPA341</f>
        <v>0</v>
      </c>
      <c r="TPB9">
        <f>'Business Drivers'!TPB341</f>
        <v>0</v>
      </c>
      <c r="TPC9">
        <f>'Business Drivers'!TPC341</f>
        <v>0</v>
      </c>
      <c r="TPD9">
        <f>'Business Drivers'!TPD341</f>
        <v>0</v>
      </c>
      <c r="TPE9">
        <f>'Business Drivers'!TPE341</f>
        <v>0</v>
      </c>
      <c r="TPF9">
        <f>'Business Drivers'!TPF341</f>
        <v>0</v>
      </c>
      <c r="TPG9">
        <f>'Business Drivers'!TPG341</f>
        <v>0</v>
      </c>
      <c r="TPH9">
        <f>'Business Drivers'!TPH341</f>
        <v>0</v>
      </c>
      <c r="TPI9">
        <f>'Business Drivers'!TPI341</f>
        <v>0</v>
      </c>
      <c r="TPJ9">
        <f>'Business Drivers'!TPJ341</f>
        <v>0</v>
      </c>
      <c r="TPK9">
        <f>'Business Drivers'!TPK341</f>
        <v>0</v>
      </c>
      <c r="TPL9">
        <f>'Business Drivers'!TPL341</f>
        <v>0</v>
      </c>
      <c r="TPM9">
        <f>'Business Drivers'!TPM341</f>
        <v>0</v>
      </c>
      <c r="TPN9">
        <f>'Business Drivers'!TPN341</f>
        <v>0</v>
      </c>
      <c r="TPO9">
        <f>'Business Drivers'!TPO341</f>
        <v>0</v>
      </c>
      <c r="TPP9">
        <f>'Business Drivers'!TPP341</f>
        <v>0</v>
      </c>
      <c r="TPQ9">
        <f>'Business Drivers'!TPQ341</f>
        <v>0</v>
      </c>
      <c r="TPR9">
        <f>'Business Drivers'!TPR341</f>
        <v>0</v>
      </c>
      <c r="TPS9">
        <f>'Business Drivers'!TPS341</f>
        <v>0</v>
      </c>
      <c r="TPT9">
        <f>'Business Drivers'!TPT341</f>
        <v>0</v>
      </c>
      <c r="TPU9">
        <f>'Business Drivers'!TPU341</f>
        <v>0</v>
      </c>
      <c r="TPV9">
        <f>'Business Drivers'!TPV341</f>
        <v>0</v>
      </c>
      <c r="TPW9">
        <f>'Business Drivers'!TPW341</f>
        <v>0</v>
      </c>
      <c r="TPX9">
        <f>'Business Drivers'!TPX341</f>
        <v>0</v>
      </c>
      <c r="TPY9">
        <f>'Business Drivers'!TPY341</f>
        <v>0</v>
      </c>
      <c r="TPZ9">
        <f>'Business Drivers'!TPZ341</f>
        <v>0</v>
      </c>
      <c r="TQA9">
        <f>'Business Drivers'!TQA341</f>
        <v>0</v>
      </c>
      <c r="TQB9">
        <f>'Business Drivers'!TQB341</f>
        <v>0</v>
      </c>
      <c r="TQC9">
        <f>'Business Drivers'!TQC341</f>
        <v>0</v>
      </c>
      <c r="TQD9">
        <f>'Business Drivers'!TQD341</f>
        <v>0</v>
      </c>
      <c r="TQE9">
        <f>'Business Drivers'!TQE341</f>
        <v>0</v>
      </c>
      <c r="TQF9">
        <f>'Business Drivers'!TQF341</f>
        <v>0</v>
      </c>
      <c r="TQG9">
        <f>'Business Drivers'!TQG341</f>
        <v>0</v>
      </c>
      <c r="TQH9">
        <f>'Business Drivers'!TQH341</f>
        <v>0</v>
      </c>
      <c r="TQI9">
        <f>'Business Drivers'!TQI341</f>
        <v>0</v>
      </c>
      <c r="TQJ9">
        <f>'Business Drivers'!TQJ341</f>
        <v>0</v>
      </c>
      <c r="TQK9">
        <f>'Business Drivers'!TQK341</f>
        <v>0</v>
      </c>
      <c r="TQL9">
        <f>'Business Drivers'!TQL341</f>
        <v>0</v>
      </c>
      <c r="TQM9">
        <f>'Business Drivers'!TQM341</f>
        <v>0</v>
      </c>
      <c r="TQN9">
        <f>'Business Drivers'!TQN341</f>
        <v>0</v>
      </c>
      <c r="TQO9">
        <f>'Business Drivers'!TQO341</f>
        <v>0</v>
      </c>
      <c r="TQP9">
        <f>'Business Drivers'!TQP341</f>
        <v>0</v>
      </c>
      <c r="TQQ9">
        <f>'Business Drivers'!TQQ341</f>
        <v>0</v>
      </c>
      <c r="TQR9">
        <f>'Business Drivers'!TQR341</f>
        <v>0</v>
      </c>
      <c r="TQS9">
        <f>'Business Drivers'!TQS341</f>
        <v>0</v>
      </c>
      <c r="TQT9">
        <f>'Business Drivers'!TQT341</f>
        <v>0</v>
      </c>
      <c r="TQU9">
        <f>'Business Drivers'!TQU341</f>
        <v>0</v>
      </c>
      <c r="TQV9">
        <f>'Business Drivers'!TQV341</f>
        <v>0</v>
      </c>
      <c r="TQW9">
        <f>'Business Drivers'!TQW341</f>
        <v>0</v>
      </c>
      <c r="TQX9">
        <f>'Business Drivers'!TQX341</f>
        <v>0</v>
      </c>
      <c r="TQY9">
        <f>'Business Drivers'!TQY341</f>
        <v>0</v>
      </c>
      <c r="TQZ9">
        <f>'Business Drivers'!TQZ341</f>
        <v>0</v>
      </c>
      <c r="TRA9">
        <f>'Business Drivers'!TRA341</f>
        <v>0</v>
      </c>
      <c r="TRB9">
        <f>'Business Drivers'!TRB341</f>
        <v>0</v>
      </c>
      <c r="TRC9">
        <f>'Business Drivers'!TRC341</f>
        <v>0</v>
      </c>
      <c r="TRD9">
        <f>'Business Drivers'!TRD341</f>
        <v>0</v>
      </c>
      <c r="TRE9">
        <f>'Business Drivers'!TRE341</f>
        <v>0</v>
      </c>
      <c r="TRF9">
        <f>'Business Drivers'!TRF341</f>
        <v>0</v>
      </c>
      <c r="TRG9">
        <f>'Business Drivers'!TRG341</f>
        <v>0</v>
      </c>
      <c r="TRH9">
        <f>'Business Drivers'!TRH341</f>
        <v>0</v>
      </c>
      <c r="TRI9">
        <f>'Business Drivers'!TRI341</f>
        <v>0</v>
      </c>
      <c r="TRJ9">
        <f>'Business Drivers'!TRJ341</f>
        <v>0</v>
      </c>
      <c r="TRK9">
        <f>'Business Drivers'!TRK341</f>
        <v>0</v>
      </c>
      <c r="TRL9">
        <f>'Business Drivers'!TRL341</f>
        <v>0</v>
      </c>
      <c r="TRM9">
        <f>'Business Drivers'!TRM341</f>
        <v>0</v>
      </c>
      <c r="TRN9">
        <f>'Business Drivers'!TRN341</f>
        <v>0</v>
      </c>
      <c r="TRO9">
        <f>'Business Drivers'!TRO341</f>
        <v>0</v>
      </c>
      <c r="TRP9">
        <f>'Business Drivers'!TRP341</f>
        <v>0</v>
      </c>
      <c r="TRQ9">
        <f>'Business Drivers'!TRQ341</f>
        <v>0</v>
      </c>
      <c r="TRR9">
        <f>'Business Drivers'!TRR341</f>
        <v>0</v>
      </c>
      <c r="TRS9">
        <f>'Business Drivers'!TRS341</f>
        <v>0</v>
      </c>
      <c r="TRT9">
        <f>'Business Drivers'!TRT341</f>
        <v>0</v>
      </c>
      <c r="TRU9">
        <f>'Business Drivers'!TRU341</f>
        <v>0</v>
      </c>
      <c r="TRV9">
        <f>'Business Drivers'!TRV341</f>
        <v>0</v>
      </c>
      <c r="TRW9">
        <f>'Business Drivers'!TRW341</f>
        <v>0</v>
      </c>
      <c r="TRX9">
        <f>'Business Drivers'!TRX341</f>
        <v>0</v>
      </c>
      <c r="TRY9">
        <f>'Business Drivers'!TRY341</f>
        <v>0</v>
      </c>
      <c r="TRZ9">
        <f>'Business Drivers'!TRZ341</f>
        <v>0</v>
      </c>
      <c r="TSA9">
        <f>'Business Drivers'!TSA341</f>
        <v>0</v>
      </c>
      <c r="TSB9">
        <f>'Business Drivers'!TSB341</f>
        <v>0</v>
      </c>
      <c r="TSC9">
        <f>'Business Drivers'!TSC341</f>
        <v>0</v>
      </c>
      <c r="TSD9">
        <f>'Business Drivers'!TSD341</f>
        <v>0</v>
      </c>
      <c r="TSE9">
        <f>'Business Drivers'!TSE341</f>
        <v>0</v>
      </c>
      <c r="TSF9">
        <f>'Business Drivers'!TSF341</f>
        <v>0</v>
      </c>
      <c r="TSG9">
        <f>'Business Drivers'!TSG341</f>
        <v>0</v>
      </c>
      <c r="TSH9">
        <f>'Business Drivers'!TSH341</f>
        <v>0</v>
      </c>
      <c r="TSI9">
        <f>'Business Drivers'!TSI341</f>
        <v>0</v>
      </c>
      <c r="TSJ9">
        <f>'Business Drivers'!TSJ341</f>
        <v>0</v>
      </c>
      <c r="TSK9">
        <f>'Business Drivers'!TSK341</f>
        <v>0</v>
      </c>
      <c r="TSL9">
        <f>'Business Drivers'!TSL341</f>
        <v>0</v>
      </c>
      <c r="TSM9">
        <f>'Business Drivers'!TSM341</f>
        <v>0</v>
      </c>
      <c r="TSN9">
        <f>'Business Drivers'!TSN341</f>
        <v>0</v>
      </c>
      <c r="TSO9">
        <f>'Business Drivers'!TSO341</f>
        <v>0</v>
      </c>
      <c r="TSP9">
        <f>'Business Drivers'!TSP341</f>
        <v>0</v>
      </c>
      <c r="TSQ9">
        <f>'Business Drivers'!TSQ341</f>
        <v>0</v>
      </c>
      <c r="TSR9">
        <f>'Business Drivers'!TSR341</f>
        <v>0</v>
      </c>
      <c r="TSS9">
        <f>'Business Drivers'!TSS341</f>
        <v>0</v>
      </c>
      <c r="TST9">
        <f>'Business Drivers'!TST341</f>
        <v>0</v>
      </c>
      <c r="TSU9">
        <f>'Business Drivers'!TSU341</f>
        <v>0</v>
      </c>
      <c r="TSV9">
        <f>'Business Drivers'!TSV341</f>
        <v>0</v>
      </c>
      <c r="TSW9">
        <f>'Business Drivers'!TSW341</f>
        <v>0</v>
      </c>
      <c r="TSX9">
        <f>'Business Drivers'!TSX341</f>
        <v>0</v>
      </c>
      <c r="TSY9">
        <f>'Business Drivers'!TSY341</f>
        <v>0</v>
      </c>
      <c r="TSZ9">
        <f>'Business Drivers'!TSZ341</f>
        <v>0</v>
      </c>
      <c r="TTA9">
        <f>'Business Drivers'!TTA341</f>
        <v>0</v>
      </c>
      <c r="TTB9">
        <f>'Business Drivers'!TTB341</f>
        <v>0</v>
      </c>
      <c r="TTC9">
        <f>'Business Drivers'!TTC341</f>
        <v>0</v>
      </c>
      <c r="TTD9">
        <f>'Business Drivers'!TTD341</f>
        <v>0</v>
      </c>
      <c r="TTE9">
        <f>'Business Drivers'!TTE341</f>
        <v>0</v>
      </c>
      <c r="TTF9">
        <f>'Business Drivers'!TTF341</f>
        <v>0</v>
      </c>
      <c r="TTG9">
        <f>'Business Drivers'!TTG341</f>
        <v>0</v>
      </c>
      <c r="TTH9">
        <f>'Business Drivers'!TTH341</f>
        <v>0</v>
      </c>
      <c r="TTI9">
        <f>'Business Drivers'!TTI341</f>
        <v>0</v>
      </c>
      <c r="TTJ9">
        <f>'Business Drivers'!TTJ341</f>
        <v>0</v>
      </c>
      <c r="TTK9">
        <f>'Business Drivers'!TTK341</f>
        <v>0</v>
      </c>
      <c r="TTL9">
        <f>'Business Drivers'!TTL341</f>
        <v>0</v>
      </c>
      <c r="TTM9">
        <f>'Business Drivers'!TTM341</f>
        <v>0</v>
      </c>
      <c r="TTN9">
        <f>'Business Drivers'!TTN341</f>
        <v>0</v>
      </c>
      <c r="TTO9">
        <f>'Business Drivers'!TTO341</f>
        <v>0</v>
      </c>
      <c r="TTP9">
        <f>'Business Drivers'!TTP341</f>
        <v>0</v>
      </c>
      <c r="TTQ9">
        <f>'Business Drivers'!TTQ341</f>
        <v>0</v>
      </c>
      <c r="TTR9">
        <f>'Business Drivers'!TTR341</f>
        <v>0</v>
      </c>
      <c r="TTS9">
        <f>'Business Drivers'!TTS341</f>
        <v>0</v>
      </c>
      <c r="TTT9">
        <f>'Business Drivers'!TTT341</f>
        <v>0</v>
      </c>
      <c r="TTU9">
        <f>'Business Drivers'!TTU341</f>
        <v>0</v>
      </c>
      <c r="TTV9">
        <f>'Business Drivers'!TTV341</f>
        <v>0</v>
      </c>
      <c r="TTW9">
        <f>'Business Drivers'!TTW341</f>
        <v>0</v>
      </c>
      <c r="TTX9">
        <f>'Business Drivers'!TTX341</f>
        <v>0</v>
      </c>
      <c r="TTY9">
        <f>'Business Drivers'!TTY341</f>
        <v>0</v>
      </c>
      <c r="TTZ9">
        <f>'Business Drivers'!TTZ341</f>
        <v>0</v>
      </c>
      <c r="TUA9">
        <f>'Business Drivers'!TUA341</f>
        <v>0</v>
      </c>
      <c r="TUB9">
        <f>'Business Drivers'!TUB341</f>
        <v>0</v>
      </c>
      <c r="TUC9">
        <f>'Business Drivers'!TUC341</f>
        <v>0</v>
      </c>
      <c r="TUD9">
        <f>'Business Drivers'!TUD341</f>
        <v>0</v>
      </c>
      <c r="TUE9">
        <f>'Business Drivers'!TUE341</f>
        <v>0</v>
      </c>
      <c r="TUF9">
        <f>'Business Drivers'!TUF341</f>
        <v>0</v>
      </c>
      <c r="TUG9">
        <f>'Business Drivers'!TUG341</f>
        <v>0</v>
      </c>
      <c r="TUH9">
        <f>'Business Drivers'!TUH341</f>
        <v>0</v>
      </c>
      <c r="TUI9">
        <f>'Business Drivers'!TUI341</f>
        <v>0</v>
      </c>
      <c r="TUJ9">
        <f>'Business Drivers'!TUJ341</f>
        <v>0</v>
      </c>
      <c r="TUK9">
        <f>'Business Drivers'!TUK341</f>
        <v>0</v>
      </c>
      <c r="TUL9">
        <f>'Business Drivers'!TUL341</f>
        <v>0</v>
      </c>
      <c r="TUM9">
        <f>'Business Drivers'!TUM341</f>
        <v>0</v>
      </c>
      <c r="TUN9">
        <f>'Business Drivers'!TUN341</f>
        <v>0</v>
      </c>
      <c r="TUO9">
        <f>'Business Drivers'!TUO341</f>
        <v>0</v>
      </c>
      <c r="TUP9">
        <f>'Business Drivers'!TUP341</f>
        <v>0</v>
      </c>
      <c r="TUQ9">
        <f>'Business Drivers'!TUQ341</f>
        <v>0</v>
      </c>
      <c r="TUR9">
        <f>'Business Drivers'!TUR341</f>
        <v>0</v>
      </c>
      <c r="TUS9">
        <f>'Business Drivers'!TUS341</f>
        <v>0</v>
      </c>
      <c r="TUT9">
        <f>'Business Drivers'!TUT341</f>
        <v>0</v>
      </c>
      <c r="TUU9">
        <f>'Business Drivers'!TUU341</f>
        <v>0</v>
      </c>
      <c r="TUV9">
        <f>'Business Drivers'!TUV341</f>
        <v>0</v>
      </c>
      <c r="TUW9">
        <f>'Business Drivers'!TUW341</f>
        <v>0</v>
      </c>
      <c r="TUX9">
        <f>'Business Drivers'!TUX341</f>
        <v>0</v>
      </c>
      <c r="TUY9">
        <f>'Business Drivers'!TUY341</f>
        <v>0</v>
      </c>
      <c r="TUZ9">
        <f>'Business Drivers'!TUZ341</f>
        <v>0</v>
      </c>
      <c r="TVA9">
        <f>'Business Drivers'!TVA341</f>
        <v>0</v>
      </c>
      <c r="TVB9">
        <f>'Business Drivers'!TVB341</f>
        <v>0</v>
      </c>
      <c r="TVC9">
        <f>'Business Drivers'!TVC341</f>
        <v>0</v>
      </c>
      <c r="TVD9">
        <f>'Business Drivers'!TVD341</f>
        <v>0</v>
      </c>
      <c r="TVE9">
        <f>'Business Drivers'!TVE341</f>
        <v>0</v>
      </c>
      <c r="TVF9">
        <f>'Business Drivers'!TVF341</f>
        <v>0</v>
      </c>
      <c r="TVG9">
        <f>'Business Drivers'!TVG341</f>
        <v>0</v>
      </c>
      <c r="TVH9">
        <f>'Business Drivers'!TVH341</f>
        <v>0</v>
      </c>
      <c r="TVI9">
        <f>'Business Drivers'!TVI341</f>
        <v>0</v>
      </c>
      <c r="TVJ9">
        <f>'Business Drivers'!TVJ341</f>
        <v>0</v>
      </c>
      <c r="TVK9">
        <f>'Business Drivers'!TVK341</f>
        <v>0</v>
      </c>
      <c r="TVL9">
        <f>'Business Drivers'!TVL341</f>
        <v>0</v>
      </c>
      <c r="TVM9">
        <f>'Business Drivers'!TVM341</f>
        <v>0</v>
      </c>
      <c r="TVN9">
        <f>'Business Drivers'!TVN341</f>
        <v>0</v>
      </c>
      <c r="TVO9">
        <f>'Business Drivers'!TVO341</f>
        <v>0</v>
      </c>
      <c r="TVP9">
        <f>'Business Drivers'!TVP341</f>
        <v>0</v>
      </c>
      <c r="TVQ9">
        <f>'Business Drivers'!TVQ341</f>
        <v>0</v>
      </c>
      <c r="TVR9">
        <f>'Business Drivers'!TVR341</f>
        <v>0</v>
      </c>
      <c r="TVS9">
        <f>'Business Drivers'!TVS341</f>
        <v>0</v>
      </c>
      <c r="TVT9">
        <f>'Business Drivers'!TVT341</f>
        <v>0</v>
      </c>
      <c r="TVU9">
        <f>'Business Drivers'!TVU341</f>
        <v>0</v>
      </c>
      <c r="TVV9">
        <f>'Business Drivers'!TVV341</f>
        <v>0</v>
      </c>
      <c r="TVW9">
        <f>'Business Drivers'!TVW341</f>
        <v>0</v>
      </c>
      <c r="TVX9">
        <f>'Business Drivers'!TVX341</f>
        <v>0</v>
      </c>
      <c r="TVY9">
        <f>'Business Drivers'!TVY341</f>
        <v>0</v>
      </c>
      <c r="TVZ9">
        <f>'Business Drivers'!TVZ341</f>
        <v>0</v>
      </c>
      <c r="TWA9">
        <f>'Business Drivers'!TWA341</f>
        <v>0</v>
      </c>
      <c r="TWB9">
        <f>'Business Drivers'!TWB341</f>
        <v>0</v>
      </c>
      <c r="TWC9">
        <f>'Business Drivers'!TWC341</f>
        <v>0</v>
      </c>
      <c r="TWD9">
        <f>'Business Drivers'!TWD341</f>
        <v>0</v>
      </c>
      <c r="TWE9">
        <f>'Business Drivers'!TWE341</f>
        <v>0</v>
      </c>
      <c r="TWF9">
        <f>'Business Drivers'!TWF341</f>
        <v>0</v>
      </c>
      <c r="TWG9">
        <f>'Business Drivers'!TWG341</f>
        <v>0</v>
      </c>
      <c r="TWH9">
        <f>'Business Drivers'!TWH341</f>
        <v>0</v>
      </c>
      <c r="TWI9">
        <f>'Business Drivers'!TWI341</f>
        <v>0</v>
      </c>
      <c r="TWJ9">
        <f>'Business Drivers'!TWJ341</f>
        <v>0</v>
      </c>
      <c r="TWK9">
        <f>'Business Drivers'!TWK341</f>
        <v>0</v>
      </c>
      <c r="TWL9">
        <f>'Business Drivers'!TWL341</f>
        <v>0</v>
      </c>
      <c r="TWM9">
        <f>'Business Drivers'!TWM341</f>
        <v>0</v>
      </c>
      <c r="TWN9">
        <f>'Business Drivers'!TWN341</f>
        <v>0</v>
      </c>
      <c r="TWO9">
        <f>'Business Drivers'!TWO341</f>
        <v>0</v>
      </c>
      <c r="TWP9">
        <f>'Business Drivers'!TWP341</f>
        <v>0</v>
      </c>
      <c r="TWQ9">
        <f>'Business Drivers'!TWQ341</f>
        <v>0</v>
      </c>
      <c r="TWR9">
        <f>'Business Drivers'!TWR341</f>
        <v>0</v>
      </c>
      <c r="TWS9">
        <f>'Business Drivers'!TWS341</f>
        <v>0</v>
      </c>
      <c r="TWT9">
        <f>'Business Drivers'!TWT341</f>
        <v>0</v>
      </c>
      <c r="TWU9">
        <f>'Business Drivers'!TWU341</f>
        <v>0</v>
      </c>
      <c r="TWV9">
        <f>'Business Drivers'!TWV341</f>
        <v>0</v>
      </c>
      <c r="TWW9">
        <f>'Business Drivers'!TWW341</f>
        <v>0</v>
      </c>
      <c r="TWX9">
        <f>'Business Drivers'!TWX341</f>
        <v>0</v>
      </c>
      <c r="TWY9">
        <f>'Business Drivers'!TWY341</f>
        <v>0</v>
      </c>
      <c r="TWZ9">
        <f>'Business Drivers'!TWZ341</f>
        <v>0</v>
      </c>
      <c r="TXA9">
        <f>'Business Drivers'!TXA341</f>
        <v>0</v>
      </c>
      <c r="TXB9">
        <f>'Business Drivers'!TXB341</f>
        <v>0</v>
      </c>
      <c r="TXC9">
        <f>'Business Drivers'!TXC341</f>
        <v>0</v>
      </c>
      <c r="TXD9">
        <f>'Business Drivers'!TXD341</f>
        <v>0</v>
      </c>
      <c r="TXE9">
        <f>'Business Drivers'!TXE341</f>
        <v>0</v>
      </c>
      <c r="TXF9">
        <f>'Business Drivers'!TXF341</f>
        <v>0</v>
      </c>
      <c r="TXG9">
        <f>'Business Drivers'!TXG341</f>
        <v>0</v>
      </c>
      <c r="TXH9">
        <f>'Business Drivers'!TXH341</f>
        <v>0</v>
      </c>
      <c r="TXI9">
        <f>'Business Drivers'!TXI341</f>
        <v>0</v>
      </c>
      <c r="TXJ9">
        <f>'Business Drivers'!TXJ341</f>
        <v>0</v>
      </c>
      <c r="TXK9">
        <f>'Business Drivers'!TXK341</f>
        <v>0</v>
      </c>
      <c r="TXL9">
        <f>'Business Drivers'!TXL341</f>
        <v>0</v>
      </c>
      <c r="TXM9">
        <f>'Business Drivers'!TXM341</f>
        <v>0</v>
      </c>
      <c r="TXN9">
        <f>'Business Drivers'!TXN341</f>
        <v>0</v>
      </c>
      <c r="TXO9">
        <f>'Business Drivers'!TXO341</f>
        <v>0</v>
      </c>
      <c r="TXP9">
        <f>'Business Drivers'!TXP341</f>
        <v>0</v>
      </c>
      <c r="TXQ9">
        <f>'Business Drivers'!TXQ341</f>
        <v>0</v>
      </c>
      <c r="TXR9">
        <f>'Business Drivers'!TXR341</f>
        <v>0</v>
      </c>
      <c r="TXS9">
        <f>'Business Drivers'!TXS341</f>
        <v>0</v>
      </c>
      <c r="TXT9">
        <f>'Business Drivers'!TXT341</f>
        <v>0</v>
      </c>
      <c r="TXU9">
        <f>'Business Drivers'!TXU341</f>
        <v>0</v>
      </c>
      <c r="TXV9">
        <f>'Business Drivers'!TXV341</f>
        <v>0</v>
      </c>
      <c r="TXW9">
        <f>'Business Drivers'!TXW341</f>
        <v>0</v>
      </c>
      <c r="TXX9">
        <f>'Business Drivers'!TXX341</f>
        <v>0</v>
      </c>
      <c r="TXY9">
        <f>'Business Drivers'!TXY341</f>
        <v>0</v>
      </c>
      <c r="TXZ9">
        <f>'Business Drivers'!TXZ341</f>
        <v>0</v>
      </c>
      <c r="TYA9">
        <f>'Business Drivers'!TYA341</f>
        <v>0</v>
      </c>
      <c r="TYB9">
        <f>'Business Drivers'!TYB341</f>
        <v>0</v>
      </c>
      <c r="TYC9">
        <f>'Business Drivers'!TYC341</f>
        <v>0</v>
      </c>
      <c r="TYD9">
        <f>'Business Drivers'!TYD341</f>
        <v>0</v>
      </c>
      <c r="TYE9">
        <f>'Business Drivers'!TYE341</f>
        <v>0</v>
      </c>
      <c r="TYF9">
        <f>'Business Drivers'!TYF341</f>
        <v>0</v>
      </c>
      <c r="TYG9">
        <f>'Business Drivers'!TYG341</f>
        <v>0</v>
      </c>
      <c r="TYH9">
        <f>'Business Drivers'!TYH341</f>
        <v>0</v>
      </c>
      <c r="TYI9">
        <f>'Business Drivers'!TYI341</f>
        <v>0</v>
      </c>
      <c r="TYJ9">
        <f>'Business Drivers'!TYJ341</f>
        <v>0</v>
      </c>
      <c r="TYK9">
        <f>'Business Drivers'!TYK341</f>
        <v>0</v>
      </c>
      <c r="TYL9">
        <f>'Business Drivers'!TYL341</f>
        <v>0</v>
      </c>
      <c r="TYM9">
        <f>'Business Drivers'!TYM341</f>
        <v>0</v>
      </c>
      <c r="TYN9">
        <f>'Business Drivers'!TYN341</f>
        <v>0</v>
      </c>
      <c r="TYO9">
        <f>'Business Drivers'!TYO341</f>
        <v>0</v>
      </c>
      <c r="TYP9">
        <f>'Business Drivers'!TYP341</f>
        <v>0</v>
      </c>
      <c r="TYQ9">
        <f>'Business Drivers'!TYQ341</f>
        <v>0</v>
      </c>
      <c r="TYR9">
        <f>'Business Drivers'!TYR341</f>
        <v>0</v>
      </c>
      <c r="TYS9">
        <f>'Business Drivers'!TYS341</f>
        <v>0</v>
      </c>
      <c r="TYT9">
        <f>'Business Drivers'!TYT341</f>
        <v>0</v>
      </c>
      <c r="TYU9">
        <f>'Business Drivers'!TYU341</f>
        <v>0</v>
      </c>
      <c r="TYV9">
        <f>'Business Drivers'!TYV341</f>
        <v>0</v>
      </c>
      <c r="TYW9">
        <f>'Business Drivers'!TYW341</f>
        <v>0</v>
      </c>
      <c r="TYX9">
        <f>'Business Drivers'!TYX341</f>
        <v>0</v>
      </c>
      <c r="TYY9">
        <f>'Business Drivers'!TYY341</f>
        <v>0</v>
      </c>
      <c r="TYZ9">
        <f>'Business Drivers'!TYZ341</f>
        <v>0</v>
      </c>
      <c r="TZA9">
        <f>'Business Drivers'!TZA341</f>
        <v>0</v>
      </c>
      <c r="TZB9">
        <f>'Business Drivers'!TZB341</f>
        <v>0</v>
      </c>
      <c r="TZC9">
        <f>'Business Drivers'!TZC341</f>
        <v>0</v>
      </c>
      <c r="TZD9">
        <f>'Business Drivers'!TZD341</f>
        <v>0</v>
      </c>
      <c r="TZE9">
        <f>'Business Drivers'!TZE341</f>
        <v>0</v>
      </c>
      <c r="TZF9">
        <f>'Business Drivers'!TZF341</f>
        <v>0</v>
      </c>
      <c r="TZG9">
        <f>'Business Drivers'!TZG341</f>
        <v>0</v>
      </c>
      <c r="TZH9">
        <f>'Business Drivers'!TZH341</f>
        <v>0</v>
      </c>
      <c r="TZI9">
        <f>'Business Drivers'!TZI341</f>
        <v>0</v>
      </c>
      <c r="TZJ9">
        <f>'Business Drivers'!TZJ341</f>
        <v>0</v>
      </c>
      <c r="TZK9">
        <f>'Business Drivers'!TZK341</f>
        <v>0</v>
      </c>
      <c r="TZL9">
        <f>'Business Drivers'!TZL341</f>
        <v>0</v>
      </c>
      <c r="TZM9">
        <f>'Business Drivers'!TZM341</f>
        <v>0</v>
      </c>
      <c r="TZN9">
        <f>'Business Drivers'!TZN341</f>
        <v>0</v>
      </c>
      <c r="TZO9">
        <f>'Business Drivers'!TZO341</f>
        <v>0</v>
      </c>
      <c r="TZP9">
        <f>'Business Drivers'!TZP341</f>
        <v>0</v>
      </c>
      <c r="TZQ9">
        <f>'Business Drivers'!TZQ341</f>
        <v>0</v>
      </c>
      <c r="TZR9">
        <f>'Business Drivers'!TZR341</f>
        <v>0</v>
      </c>
      <c r="TZS9">
        <f>'Business Drivers'!TZS341</f>
        <v>0</v>
      </c>
      <c r="TZT9">
        <f>'Business Drivers'!TZT341</f>
        <v>0</v>
      </c>
      <c r="TZU9">
        <f>'Business Drivers'!TZU341</f>
        <v>0</v>
      </c>
      <c r="TZV9">
        <f>'Business Drivers'!TZV341</f>
        <v>0</v>
      </c>
      <c r="TZW9">
        <f>'Business Drivers'!TZW341</f>
        <v>0</v>
      </c>
      <c r="TZX9">
        <f>'Business Drivers'!TZX341</f>
        <v>0</v>
      </c>
      <c r="TZY9">
        <f>'Business Drivers'!TZY341</f>
        <v>0</v>
      </c>
      <c r="TZZ9">
        <f>'Business Drivers'!TZZ341</f>
        <v>0</v>
      </c>
      <c r="UAA9">
        <f>'Business Drivers'!UAA341</f>
        <v>0</v>
      </c>
      <c r="UAB9">
        <f>'Business Drivers'!UAB341</f>
        <v>0</v>
      </c>
      <c r="UAC9">
        <f>'Business Drivers'!UAC341</f>
        <v>0</v>
      </c>
      <c r="UAD9">
        <f>'Business Drivers'!UAD341</f>
        <v>0</v>
      </c>
      <c r="UAE9">
        <f>'Business Drivers'!UAE341</f>
        <v>0</v>
      </c>
      <c r="UAF9">
        <f>'Business Drivers'!UAF341</f>
        <v>0</v>
      </c>
      <c r="UAG9">
        <f>'Business Drivers'!UAG341</f>
        <v>0</v>
      </c>
      <c r="UAH9">
        <f>'Business Drivers'!UAH341</f>
        <v>0</v>
      </c>
      <c r="UAI9">
        <f>'Business Drivers'!UAI341</f>
        <v>0</v>
      </c>
      <c r="UAJ9">
        <f>'Business Drivers'!UAJ341</f>
        <v>0</v>
      </c>
      <c r="UAK9">
        <f>'Business Drivers'!UAK341</f>
        <v>0</v>
      </c>
      <c r="UAL9">
        <f>'Business Drivers'!UAL341</f>
        <v>0</v>
      </c>
      <c r="UAM9">
        <f>'Business Drivers'!UAM341</f>
        <v>0</v>
      </c>
      <c r="UAN9">
        <f>'Business Drivers'!UAN341</f>
        <v>0</v>
      </c>
      <c r="UAO9">
        <f>'Business Drivers'!UAO341</f>
        <v>0</v>
      </c>
      <c r="UAP9">
        <f>'Business Drivers'!UAP341</f>
        <v>0</v>
      </c>
      <c r="UAQ9">
        <f>'Business Drivers'!UAQ341</f>
        <v>0</v>
      </c>
      <c r="UAR9">
        <f>'Business Drivers'!UAR341</f>
        <v>0</v>
      </c>
      <c r="UAS9">
        <f>'Business Drivers'!UAS341</f>
        <v>0</v>
      </c>
      <c r="UAT9">
        <f>'Business Drivers'!UAT341</f>
        <v>0</v>
      </c>
      <c r="UAU9">
        <f>'Business Drivers'!UAU341</f>
        <v>0</v>
      </c>
      <c r="UAV9">
        <f>'Business Drivers'!UAV341</f>
        <v>0</v>
      </c>
      <c r="UAW9">
        <f>'Business Drivers'!UAW341</f>
        <v>0</v>
      </c>
      <c r="UAX9">
        <f>'Business Drivers'!UAX341</f>
        <v>0</v>
      </c>
      <c r="UAY9">
        <f>'Business Drivers'!UAY341</f>
        <v>0</v>
      </c>
      <c r="UAZ9">
        <f>'Business Drivers'!UAZ341</f>
        <v>0</v>
      </c>
      <c r="UBA9">
        <f>'Business Drivers'!UBA341</f>
        <v>0</v>
      </c>
      <c r="UBB9">
        <f>'Business Drivers'!UBB341</f>
        <v>0</v>
      </c>
      <c r="UBC9">
        <f>'Business Drivers'!UBC341</f>
        <v>0</v>
      </c>
      <c r="UBD9">
        <f>'Business Drivers'!UBD341</f>
        <v>0</v>
      </c>
      <c r="UBE9">
        <f>'Business Drivers'!UBE341</f>
        <v>0</v>
      </c>
      <c r="UBF9">
        <f>'Business Drivers'!UBF341</f>
        <v>0</v>
      </c>
      <c r="UBG9">
        <f>'Business Drivers'!UBG341</f>
        <v>0</v>
      </c>
      <c r="UBH9">
        <f>'Business Drivers'!UBH341</f>
        <v>0</v>
      </c>
      <c r="UBI9">
        <f>'Business Drivers'!UBI341</f>
        <v>0</v>
      </c>
      <c r="UBJ9">
        <f>'Business Drivers'!UBJ341</f>
        <v>0</v>
      </c>
      <c r="UBK9">
        <f>'Business Drivers'!UBK341</f>
        <v>0</v>
      </c>
      <c r="UBL9">
        <f>'Business Drivers'!UBL341</f>
        <v>0</v>
      </c>
      <c r="UBM9">
        <f>'Business Drivers'!UBM341</f>
        <v>0</v>
      </c>
      <c r="UBN9">
        <f>'Business Drivers'!UBN341</f>
        <v>0</v>
      </c>
      <c r="UBO9">
        <f>'Business Drivers'!UBO341</f>
        <v>0</v>
      </c>
      <c r="UBP9">
        <f>'Business Drivers'!UBP341</f>
        <v>0</v>
      </c>
      <c r="UBQ9">
        <f>'Business Drivers'!UBQ341</f>
        <v>0</v>
      </c>
      <c r="UBR9">
        <f>'Business Drivers'!UBR341</f>
        <v>0</v>
      </c>
      <c r="UBS9">
        <f>'Business Drivers'!UBS341</f>
        <v>0</v>
      </c>
      <c r="UBT9">
        <f>'Business Drivers'!UBT341</f>
        <v>0</v>
      </c>
      <c r="UBU9">
        <f>'Business Drivers'!UBU341</f>
        <v>0</v>
      </c>
      <c r="UBV9">
        <f>'Business Drivers'!UBV341</f>
        <v>0</v>
      </c>
      <c r="UBW9">
        <f>'Business Drivers'!UBW341</f>
        <v>0</v>
      </c>
      <c r="UBX9">
        <f>'Business Drivers'!UBX341</f>
        <v>0</v>
      </c>
      <c r="UBY9">
        <f>'Business Drivers'!UBY341</f>
        <v>0</v>
      </c>
      <c r="UBZ9">
        <f>'Business Drivers'!UBZ341</f>
        <v>0</v>
      </c>
      <c r="UCA9">
        <f>'Business Drivers'!UCA341</f>
        <v>0</v>
      </c>
      <c r="UCB9">
        <f>'Business Drivers'!UCB341</f>
        <v>0</v>
      </c>
      <c r="UCC9">
        <f>'Business Drivers'!UCC341</f>
        <v>0</v>
      </c>
      <c r="UCD9">
        <f>'Business Drivers'!UCD341</f>
        <v>0</v>
      </c>
      <c r="UCE9">
        <f>'Business Drivers'!UCE341</f>
        <v>0</v>
      </c>
      <c r="UCF9">
        <f>'Business Drivers'!UCF341</f>
        <v>0</v>
      </c>
      <c r="UCG9">
        <f>'Business Drivers'!UCG341</f>
        <v>0</v>
      </c>
      <c r="UCH9">
        <f>'Business Drivers'!UCH341</f>
        <v>0</v>
      </c>
      <c r="UCI9">
        <f>'Business Drivers'!UCI341</f>
        <v>0</v>
      </c>
      <c r="UCJ9">
        <f>'Business Drivers'!UCJ341</f>
        <v>0</v>
      </c>
      <c r="UCK9">
        <f>'Business Drivers'!UCK341</f>
        <v>0</v>
      </c>
      <c r="UCL9">
        <f>'Business Drivers'!UCL341</f>
        <v>0</v>
      </c>
      <c r="UCM9">
        <f>'Business Drivers'!UCM341</f>
        <v>0</v>
      </c>
      <c r="UCN9">
        <f>'Business Drivers'!UCN341</f>
        <v>0</v>
      </c>
      <c r="UCO9">
        <f>'Business Drivers'!UCO341</f>
        <v>0</v>
      </c>
      <c r="UCP9">
        <f>'Business Drivers'!UCP341</f>
        <v>0</v>
      </c>
      <c r="UCQ9">
        <f>'Business Drivers'!UCQ341</f>
        <v>0</v>
      </c>
      <c r="UCR9">
        <f>'Business Drivers'!UCR341</f>
        <v>0</v>
      </c>
      <c r="UCS9">
        <f>'Business Drivers'!UCS341</f>
        <v>0</v>
      </c>
      <c r="UCT9">
        <f>'Business Drivers'!UCT341</f>
        <v>0</v>
      </c>
      <c r="UCU9">
        <f>'Business Drivers'!UCU341</f>
        <v>0</v>
      </c>
      <c r="UCV9">
        <f>'Business Drivers'!UCV341</f>
        <v>0</v>
      </c>
      <c r="UCW9">
        <f>'Business Drivers'!UCW341</f>
        <v>0</v>
      </c>
      <c r="UCX9">
        <f>'Business Drivers'!UCX341</f>
        <v>0</v>
      </c>
      <c r="UCY9">
        <f>'Business Drivers'!UCY341</f>
        <v>0</v>
      </c>
      <c r="UCZ9">
        <f>'Business Drivers'!UCZ341</f>
        <v>0</v>
      </c>
      <c r="UDA9">
        <f>'Business Drivers'!UDA341</f>
        <v>0</v>
      </c>
      <c r="UDB9">
        <f>'Business Drivers'!UDB341</f>
        <v>0</v>
      </c>
      <c r="UDC9">
        <f>'Business Drivers'!UDC341</f>
        <v>0</v>
      </c>
      <c r="UDD9">
        <f>'Business Drivers'!UDD341</f>
        <v>0</v>
      </c>
      <c r="UDE9">
        <f>'Business Drivers'!UDE341</f>
        <v>0</v>
      </c>
      <c r="UDF9">
        <f>'Business Drivers'!UDF341</f>
        <v>0</v>
      </c>
      <c r="UDG9">
        <f>'Business Drivers'!UDG341</f>
        <v>0</v>
      </c>
      <c r="UDH9">
        <f>'Business Drivers'!UDH341</f>
        <v>0</v>
      </c>
      <c r="UDI9">
        <f>'Business Drivers'!UDI341</f>
        <v>0</v>
      </c>
      <c r="UDJ9">
        <f>'Business Drivers'!UDJ341</f>
        <v>0</v>
      </c>
      <c r="UDK9">
        <f>'Business Drivers'!UDK341</f>
        <v>0</v>
      </c>
      <c r="UDL9">
        <f>'Business Drivers'!UDL341</f>
        <v>0</v>
      </c>
      <c r="UDM9">
        <f>'Business Drivers'!UDM341</f>
        <v>0</v>
      </c>
      <c r="UDN9">
        <f>'Business Drivers'!UDN341</f>
        <v>0</v>
      </c>
      <c r="UDO9">
        <f>'Business Drivers'!UDO341</f>
        <v>0</v>
      </c>
      <c r="UDP9">
        <f>'Business Drivers'!UDP341</f>
        <v>0</v>
      </c>
      <c r="UDQ9">
        <f>'Business Drivers'!UDQ341</f>
        <v>0</v>
      </c>
      <c r="UDR9">
        <f>'Business Drivers'!UDR341</f>
        <v>0</v>
      </c>
      <c r="UDS9">
        <f>'Business Drivers'!UDS341</f>
        <v>0</v>
      </c>
      <c r="UDT9">
        <f>'Business Drivers'!UDT341</f>
        <v>0</v>
      </c>
      <c r="UDU9">
        <f>'Business Drivers'!UDU341</f>
        <v>0</v>
      </c>
      <c r="UDV9">
        <f>'Business Drivers'!UDV341</f>
        <v>0</v>
      </c>
      <c r="UDW9">
        <f>'Business Drivers'!UDW341</f>
        <v>0</v>
      </c>
      <c r="UDX9">
        <f>'Business Drivers'!UDX341</f>
        <v>0</v>
      </c>
      <c r="UDY9">
        <f>'Business Drivers'!UDY341</f>
        <v>0</v>
      </c>
      <c r="UDZ9">
        <f>'Business Drivers'!UDZ341</f>
        <v>0</v>
      </c>
      <c r="UEA9">
        <f>'Business Drivers'!UEA341</f>
        <v>0</v>
      </c>
      <c r="UEB9">
        <f>'Business Drivers'!UEB341</f>
        <v>0</v>
      </c>
      <c r="UEC9">
        <f>'Business Drivers'!UEC341</f>
        <v>0</v>
      </c>
      <c r="UED9">
        <f>'Business Drivers'!UED341</f>
        <v>0</v>
      </c>
      <c r="UEE9">
        <f>'Business Drivers'!UEE341</f>
        <v>0</v>
      </c>
      <c r="UEF9">
        <f>'Business Drivers'!UEF341</f>
        <v>0</v>
      </c>
      <c r="UEG9">
        <f>'Business Drivers'!UEG341</f>
        <v>0</v>
      </c>
      <c r="UEH9">
        <f>'Business Drivers'!UEH341</f>
        <v>0</v>
      </c>
      <c r="UEI9">
        <f>'Business Drivers'!UEI341</f>
        <v>0</v>
      </c>
      <c r="UEJ9">
        <f>'Business Drivers'!UEJ341</f>
        <v>0</v>
      </c>
      <c r="UEK9">
        <f>'Business Drivers'!UEK341</f>
        <v>0</v>
      </c>
      <c r="UEL9">
        <f>'Business Drivers'!UEL341</f>
        <v>0</v>
      </c>
      <c r="UEM9">
        <f>'Business Drivers'!UEM341</f>
        <v>0</v>
      </c>
      <c r="UEN9">
        <f>'Business Drivers'!UEN341</f>
        <v>0</v>
      </c>
      <c r="UEO9">
        <f>'Business Drivers'!UEO341</f>
        <v>0</v>
      </c>
      <c r="UEP9">
        <f>'Business Drivers'!UEP341</f>
        <v>0</v>
      </c>
      <c r="UEQ9">
        <f>'Business Drivers'!UEQ341</f>
        <v>0</v>
      </c>
      <c r="UER9">
        <f>'Business Drivers'!UER341</f>
        <v>0</v>
      </c>
      <c r="UES9">
        <f>'Business Drivers'!UES341</f>
        <v>0</v>
      </c>
      <c r="UET9">
        <f>'Business Drivers'!UET341</f>
        <v>0</v>
      </c>
      <c r="UEU9">
        <f>'Business Drivers'!UEU341</f>
        <v>0</v>
      </c>
      <c r="UEV9">
        <f>'Business Drivers'!UEV341</f>
        <v>0</v>
      </c>
      <c r="UEW9">
        <f>'Business Drivers'!UEW341</f>
        <v>0</v>
      </c>
      <c r="UEX9">
        <f>'Business Drivers'!UEX341</f>
        <v>0</v>
      </c>
      <c r="UEY9">
        <f>'Business Drivers'!UEY341</f>
        <v>0</v>
      </c>
      <c r="UEZ9">
        <f>'Business Drivers'!UEZ341</f>
        <v>0</v>
      </c>
      <c r="UFA9">
        <f>'Business Drivers'!UFA341</f>
        <v>0</v>
      </c>
      <c r="UFB9">
        <f>'Business Drivers'!UFB341</f>
        <v>0</v>
      </c>
      <c r="UFC9">
        <f>'Business Drivers'!UFC341</f>
        <v>0</v>
      </c>
      <c r="UFD9">
        <f>'Business Drivers'!UFD341</f>
        <v>0</v>
      </c>
      <c r="UFE9">
        <f>'Business Drivers'!UFE341</f>
        <v>0</v>
      </c>
      <c r="UFF9">
        <f>'Business Drivers'!UFF341</f>
        <v>0</v>
      </c>
      <c r="UFG9">
        <f>'Business Drivers'!UFG341</f>
        <v>0</v>
      </c>
      <c r="UFH9">
        <f>'Business Drivers'!UFH341</f>
        <v>0</v>
      </c>
      <c r="UFI9">
        <f>'Business Drivers'!UFI341</f>
        <v>0</v>
      </c>
      <c r="UFJ9">
        <f>'Business Drivers'!UFJ341</f>
        <v>0</v>
      </c>
      <c r="UFK9">
        <f>'Business Drivers'!UFK341</f>
        <v>0</v>
      </c>
      <c r="UFL9">
        <f>'Business Drivers'!UFL341</f>
        <v>0</v>
      </c>
      <c r="UFM9">
        <f>'Business Drivers'!UFM341</f>
        <v>0</v>
      </c>
      <c r="UFN9">
        <f>'Business Drivers'!UFN341</f>
        <v>0</v>
      </c>
      <c r="UFO9">
        <f>'Business Drivers'!UFO341</f>
        <v>0</v>
      </c>
      <c r="UFP9">
        <f>'Business Drivers'!UFP341</f>
        <v>0</v>
      </c>
      <c r="UFQ9">
        <f>'Business Drivers'!UFQ341</f>
        <v>0</v>
      </c>
      <c r="UFR9">
        <f>'Business Drivers'!UFR341</f>
        <v>0</v>
      </c>
      <c r="UFS9">
        <f>'Business Drivers'!UFS341</f>
        <v>0</v>
      </c>
      <c r="UFT9">
        <f>'Business Drivers'!UFT341</f>
        <v>0</v>
      </c>
      <c r="UFU9">
        <f>'Business Drivers'!UFU341</f>
        <v>0</v>
      </c>
      <c r="UFV9">
        <f>'Business Drivers'!UFV341</f>
        <v>0</v>
      </c>
      <c r="UFW9">
        <f>'Business Drivers'!UFW341</f>
        <v>0</v>
      </c>
      <c r="UFX9">
        <f>'Business Drivers'!UFX341</f>
        <v>0</v>
      </c>
      <c r="UFY9">
        <f>'Business Drivers'!UFY341</f>
        <v>0</v>
      </c>
      <c r="UFZ9">
        <f>'Business Drivers'!UFZ341</f>
        <v>0</v>
      </c>
      <c r="UGA9">
        <f>'Business Drivers'!UGA341</f>
        <v>0</v>
      </c>
      <c r="UGB9">
        <f>'Business Drivers'!UGB341</f>
        <v>0</v>
      </c>
      <c r="UGC9">
        <f>'Business Drivers'!UGC341</f>
        <v>0</v>
      </c>
      <c r="UGD9">
        <f>'Business Drivers'!UGD341</f>
        <v>0</v>
      </c>
      <c r="UGE9">
        <f>'Business Drivers'!UGE341</f>
        <v>0</v>
      </c>
      <c r="UGF9">
        <f>'Business Drivers'!UGF341</f>
        <v>0</v>
      </c>
      <c r="UGG9">
        <f>'Business Drivers'!UGG341</f>
        <v>0</v>
      </c>
      <c r="UGH9">
        <f>'Business Drivers'!UGH341</f>
        <v>0</v>
      </c>
      <c r="UGI9">
        <f>'Business Drivers'!UGI341</f>
        <v>0</v>
      </c>
      <c r="UGJ9">
        <f>'Business Drivers'!UGJ341</f>
        <v>0</v>
      </c>
      <c r="UGK9">
        <f>'Business Drivers'!UGK341</f>
        <v>0</v>
      </c>
      <c r="UGL9">
        <f>'Business Drivers'!UGL341</f>
        <v>0</v>
      </c>
      <c r="UGM9">
        <f>'Business Drivers'!UGM341</f>
        <v>0</v>
      </c>
      <c r="UGN9">
        <f>'Business Drivers'!UGN341</f>
        <v>0</v>
      </c>
      <c r="UGO9">
        <f>'Business Drivers'!UGO341</f>
        <v>0</v>
      </c>
      <c r="UGP9">
        <f>'Business Drivers'!UGP341</f>
        <v>0</v>
      </c>
      <c r="UGQ9">
        <f>'Business Drivers'!UGQ341</f>
        <v>0</v>
      </c>
      <c r="UGR9">
        <f>'Business Drivers'!UGR341</f>
        <v>0</v>
      </c>
      <c r="UGS9">
        <f>'Business Drivers'!UGS341</f>
        <v>0</v>
      </c>
      <c r="UGT9">
        <f>'Business Drivers'!UGT341</f>
        <v>0</v>
      </c>
      <c r="UGU9">
        <f>'Business Drivers'!UGU341</f>
        <v>0</v>
      </c>
      <c r="UGV9">
        <f>'Business Drivers'!UGV341</f>
        <v>0</v>
      </c>
      <c r="UGW9">
        <f>'Business Drivers'!UGW341</f>
        <v>0</v>
      </c>
      <c r="UGX9">
        <f>'Business Drivers'!UGX341</f>
        <v>0</v>
      </c>
      <c r="UGY9">
        <f>'Business Drivers'!UGY341</f>
        <v>0</v>
      </c>
      <c r="UGZ9">
        <f>'Business Drivers'!UGZ341</f>
        <v>0</v>
      </c>
      <c r="UHA9">
        <f>'Business Drivers'!UHA341</f>
        <v>0</v>
      </c>
      <c r="UHB9">
        <f>'Business Drivers'!UHB341</f>
        <v>0</v>
      </c>
      <c r="UHC9">
        <f>'Business Drivers'!UHC341</f>
        <v>0</v>
      </c>
      <c r="UHD9">
        <f>'Business Drivers'!UHD341</f>
        <v>0</v>
      </c>
      <c r="UHE9">
        <f>'Business Drivers'!UHE341</f>
        <v>0</v>
      </c>
      <c r="UHF9">
        <f>'Business Drivers'!UHF341</f>
        <v>0</v>
      </c>
      <c r="UHG9">
        <f>'Business Drivers'!UHG341</f>
        <v>0</v>
      </c>
      <c r="UHH9">
        <f>'Business Drivers'!UHH341</f>
        <v>0</v>
      </c>
      <c r="UHI9">
        <f>'Business Drivers'!UHI341</f>
        <v>0</v>
      </c>
      <c r="UHJ9">
        <f>'Business Drivers'!UHJ341</f>
        <v>0</v>
      </c>
      <c r="UHK9">
        <f>'Business Drivers'!UHK341</f>
        <v>0</v>
      </c>
      <c r="UHL9">
        <f>'Business Drivers'!UHL341</f>
        <v>0</v>
      </c>
      <c r="UHM9">
        <f>'Business Drivers'!UHM341</f>
        <v>0</v>
      </c>
      <c r="UHN9">
        <f>'Business Drivers'!UHN341</f>
        <v>0</v>
      </c>
      <c r="UHO9">
        <f>'Business Drivers'!UHO341</f>
        <v>0</v>
      </c>
      <c r="UHP9">
        <f>'Business Drivers'!UHP341</f>
        <v>0</v>
      </c>
      <c r="UHQ9">
        <f>'Business Drivers'!UHQ341</f>
        <v>0</v>
      </c>
      <c r="UHR9">
        <f>'Business Drivers'!UHR341</f>
        <v>0</v>
      </c>
      <c r="UHS9">
        <f>'Business Drivers'!UHS341</f>
        <v>0</v>
      </c>
      <c r="UHT9">
        <f>'Business Drivers'!UHT341</f>
        <v>0</v>
      </c>
      <c r="UHU9">
        <f>'Business Drivers'!UHU341</f>
        <v>0</v>
      </c>
      <c r="UHV9">
        <f>'Business Drivers'!UHV341</f>
        <v>0</v>
      </c>
      <c r="UHW9">
        <f>'Business Drivers'!UHW341</f>
        <v>0</v>
      </c>
      <c r="UHX9">
        <f>'Business Drivers'!UHX341</f>
        <v>0</v>
      </c>
      <c r="UHY9">
        <f>'Business Drivers'!UHY341</f>
        <v>0</v>
      </c>
      <c r="UHZ9">
        <f>'Business Drivers'!UHZ341</f>
        <v>0</v>
      </c>
      <c r="UIA9">
        <f>'Business Drivers'!UIA341</f>
        <v>0</v>
      </c>
      <c r="UIB9">
        <f>'Business Drivers'!UIB341</f>
        <v>0</v>
      </c>
      <c r="UIC9">
        <f>'Business Drivers'!UIC341</f>
        <v>0</v>
      </c>
      <c r="UID9">
        <f>'Business Drivers'!UID341</f>
        <v>0</v>
      </c>
      <c r="UIE9">
        <f>'Business Drivers'!UIE341</f>
        <v>0</v>
      </c>
      <c r="UIF9">
        <f>'Business Drivers'!UIF341</f>
        <v>0</v>
      </c>
      <c r="UIG9">
        <f>'Business Drivers'!UIG341</f>
        <v>0</v>
      </c>
      <c r="UIH9">
        <f>'Business Drivers'!UIH341</f>
        <v>0</v>
      </c>
      <c r="UII9">
        <f>'Business Drivers'!UII341</f>
        <v>0</v>
      </c>
      <c r="UIJ9">
        <f>'Business Drivers'!UIJ341</f>
        <v>0</v>
      </c>
      <c r="UIK9">
        <f>'Business Drivers'!UIK341</f>
        <v>0</v>
      </c>
      <c r="UIL9">
        <f>'Business Drivers'!UIL341</f>
        <v>0</v>
      </c>
      <c r="UIM9">
        <f>'Business Drivers'!UIM341</f>
        <v>0</v>
      </c>
      <c r="UIN9">
        <f>'Business Drivers'!UIN341</f>
        <v>0</v>
      </c>
      <c r="UIO9">
        <f>'Business Drivers'!UIO341</f>
        <v>0</v>
      </c>
      <c r="UIP9">
        <f>'Business Drivers'!UIP341</f>
        <v>0</v>
      </c>
      <c r="UIQ9">
        <f>'Business Drivers'!UIQ341</f>
        <v>0</v>
      </c>
      <c r="UIR9">
        <f>'Business Drivers'!UIR341</f>
        <v>0</v>
      </c>
      <c r="UIS9">
        <f>'Business Drivers'!UIS341</f>
        <v>0</v>
      </c>
      <c r="UIT9">
        <f>'Business Drivers'!UIT341</f>
        <v>0</v>
      </c>
      <c r="UIU9">
        <f>'Business Drivers'!UIU341</f>
        <v>0</v>
      </c>
      <c r="UIV9">
        <f>'Business Drivers'!UIV341</f>
        <v>0</v>
      </c>
      <c r="UIW9">
        <f>'Business Drivers'!UIW341</f>
        <v>0</v>
      </c>
      <c r="UIX9">
        <f>'Business Drivers'!UIX341</f>
        <v>0</v>
      </c>
      <c r="UIY9">
        <f>'Business Drivers'!UIY341</f>
        <v>0</v>
      </c>
      <c r="UIZ9">
        <f>'Business Drivers'!UIZ341</f>
        <v>0</v>
      </c>
      <c r="UJA9">
        <f>'Business Drivers'!UJA341</f>
        <v>0</v>
      </c>
      <c r="UJB9">
        <f>'Business Drivers'!UJB341</f>
        <v>0</v>
      </c>
      <c r="UJC9">
        <f>'Business Drivers'!UJC341</f>
        <v>0</v>
      </c>
      <c r="UJD9">
        <f>'Business Drivers'!UJD341</f>
        <v>0</v>
      </c>
      <c r="UJE9">
        <f>'Business Drivers'!UJE341</f>
        <v>0</v>
      </c>
      <c r="UJF9">
        <f>'Business Drivers'!UJF341</f>
        <v>0</v>
      </c>
      <c r="UJG9">
        <f>'Business Drivers'!UJG341</f>
        <v>0</v>
      </c>
      <c r="UJH9">
        <f>'Business Drivers'!UJH341</f>
        <v>0</v>
      </c>
      <c r="UJI9">
        <f>'Business Drivers'!UJI341</f>
        <v>0</v>
      </c>
      <c r="UJJ9">
        <f>'Business Drivers'!UJJ341</f>
        <v>0</v>
      </c>
      <c r="UJK9">
        <f>'Business Drivers'!UJK341</f>
        <v>0</v>
      </c>
      <c r="UJL9">
        <f>'Business Drivers'!UJL341</f>
        <v>0</v>
      </c>
      <c r="UJM9">
        <f>'Business Drivers'!UJM341</f>
        <v>0</v>
      </c>
      <c r="UJN9">
        <f>'Business Drivers'!UJN341</f>
        <v>0</v>
      </c>
      <c r="UJO9">
        <f>'Business Drivers'!UJO341</f>
        <v>0</v>
      </c>
      <c r="UJP9">
        <f>'Business Drivers'!UJP341</f>
        <v>0</v>
      </c>
      <c r="UJQ9">
        <f>'Business Drivers'!UJQ341</f>
        <v>0</v>
      </c>
      <c r="UJR9">
        <f>'Business Drivers'!UJR341</f>
        <v>0</v>
      </c>
      <c r="UJS9">
        <f>'Business Drivers'!UJS341</f>
        <v>0</v>
      </c>
      <c r="UJT9">
        <f>'Business Drivers'!UJT341</f>
        <v>0</v>
      </c>
      <c r="UJU9">
        <f>'Business Drivers'!UJU341</f>
        <v>0</v>
      </c>
      <c r="UJV9">
        <f>'Business Drivers'!UJV341</f>
        <v>0</v>
      </c>
      <c r="UJW9">
        <f>'Business Drivers'!UJW341</f>
        <v>0</v>
      </c>
      <c r="UJX9">
        <f>'Business Drivers'!UJX341</f>
        <v>0</v>
      </c>
      <c r="UJY9">
        <f>'Business Drivers'!UJY341</f>
        <v>0</v>
      </c>
      <c r="UJZ9">
        <f>'Business Drivers'!UJZ341</f>
        <v>0</v>
      </c>
      <c r="UKA9">
        <f>'Business Drivers'!UKA341</f>
        <v>0</v>
      </c>
      <c r="UKB9">
        <f>'Business Drivers'!UKB341</f>
        <v>0</v>
      </c>
      <c r="UKC9">
        <f>'Business Drivers'!UKC341</f>
        <v>0</v>
      </c>
      <c r="UKD9">
        <f>'Business Drivers'!UKD341</f>
        <v>0</v>
      </c>
      <c r="UKE9">
        <f>'Business Drivers'!UKE341</f>
        <v>0</v>
      </c>
      <c r="UKF9">
        <f>'Business Drivers'!UKF341</f>
        <v>0</v>
      </c>
      <c r="UKG9">
        <f>'Business Drivers'!UKG341</f>
        <v>0</v>
      </c>
      <c r="UKH9">
        <f>'Business Drivers'!UKH341</f>
        <v>0</v>
      </c>
      <c r="UKI9">
        <f>'Business Drivers'!UKI341</f>
        <v>0</v>
      </c>
      <c r="UKJ9">
        <f>'Business Drivers'!UKJ341</f>
        <v>0</v>
      </c>
      <c r="UKK9">
        <f>'Business Drivers'!UKK341</f>
        <v>0</v>
      </c>
      <c r="UKL9">
        <f>'Business Drivers'!UKL341</f>
        <v>0</v>
      </c>
      <c r="UKM9">
        <f>'Business Drivers'!UKM341</f>
        <v>0</v>
      </c>
      <c r="UKN9">
        <f>'Business Drivers'!UKN341</f>
        <v>0</v>
      </c>
      <c r="UKO9">
        <f>'Business Drivers'!UKO341</f>
        <v>0</v>
      </c>
      <c r="UKP9">
        <f>'Business Drivers'!UKP341</f>
        <v>0</v>
      </c>
      <c r="UKQ9">
        <f>'Business Drivers'!UKQ341</f>
        <v>0</v>
      </c>
      <c r="UKR9">
        <f>'Business Drivers'!UKR341</f>
        <v>0</v>
      </c>
      <c r="UKS9">
        <f>'Business Drivers'!UKS341</f>
        <v>0</v>
      </c>
      <c r="UKT9">
        <f>'Business Drivers'!UKT341</f>
        <v>0</v>
      </c>
      <c r="UKU9">
        <f>'Business Drivers'!UKU341</f>
        <v>0</v>
      </c>
      <c r="UKV9">
        <f>'Business Drivers'!UKV341</f>
        <v>0</v>
      </c>
      <c r="UKW9">
        <f>'Business Drivers'!UKW341</f>
        <v>0</v>
      </c>
      <c r="UKX9">
        <f>'Business Drivers'!UKX341</f>
        <v>0</v>
      </c>
      <c r="UKY9">
        <f>'Business Drivers'!UKY341</f>
        <v>0</v>
      </c>
      <c r="UKZ9">
        <f>'Business Drivers'!UKZ341</f>
        <v>0</v>
      </c>
      <c r="ULA9">
        <f>'Business Drivers'!ULA341</f>
        <v>0</v>
      </c>
      <c r="ULB9">
        <f>'Business Drivers'!ULB341</f>
        <v>0</v>
      </c>
      <c r="ULC9">
        <f>'Business Drivers'!ULC341</f>
        <v>0</v>
      </c>
      <c r="ULD9">
        <f>'Business Drivers'!ULD341</f>
        <v>0</v>
      </c>
      <c r="ULE9">
        <f>'Business Drivers'!ULE341</f>
        <v>0</v>
      </c>
      <c r="ULF9">
        <f>'Business Drivers'!ULF341</f>
        <v>0</v>
      </c>
      <c r="ULG9">
        <f>'Business Drivers'!ULG341</f>
        <v>0</v>
      </c>
      <c r="ULH9">
        <f>'Business Drivers'!ULH341</f>
        <v>0</v>
      </c>
      <c r="ULI9">
        <f>'Business Drivers'!ULI341</f>
        <v>0</v>
      </c>
      <c r="ULJ9">
        <f>'Business Drivers'!ULJ341</f>
        <v>0</v>
      </c>
      <c r="ULK9">
        <f>'Business Drivers'!ULK341</f>
        <v>0</v>
      </c>
      <c r="ULL9">
        <f>'Business Drivers'!ULL341</f>
        <v>0</v>
      </c>
      <c r="ULM9">
        <f>'Business Drivers'!ULM341</f>
        <v>0</v>
      </c>
      <c r="ULN9">
        <f>'Business Drivers'!ULN341</f>
        <v>0</v>
      </c>
      <c r="ULO9">
        <f>'Business Drivers'!ULO341</f>
        <v>0</v>
      </c>
      <c r="ULP9">
        <f>'Business Drivers'!ULP341</f>
        <v>0</v>
      </c>
      <c r="ULQ9">
        <f>'Business Drivers'!ULQ341</f>
        <v>0</v>
      </c>
      <c r="ULR9">
        <f>'Business Drivers'!ULR341</f>
        <v>0</v>
      </c>
      <c r="ULS9">
        <f>'Business Drivers'!ULS341</f>
        <v>0</v>
      </c>
      <c r="ULT9">
        <f>'Business Drivers'!ULT341</f>
        <v>0</v>
      </c>
      <c r="ULU9">
        <f>'Business Drivers'!ULU341</f>
        <v>0</v>
      </c>
      <c r="ULV9">
        <f>'Business Drivers'!ULV341</f>
        <v>0</v>
      </c>
      <c r="ULW9">
        <f>'Business Drivers'!ULW341</f>
        <v>0</v>
      </c>
      <c r="ULX9">
        <f>'Business Drivers'!ULX341</f>
        <v>0</v>
      </c>
      <c r="ULY9">
        <f>'Business Drivers'!ULY341</f>
        <v>0</v>
      </c>
      <c r="ULZ9">
        <f>'Business Drivers'!ULZ341</f>
        <v>0</v>
      </c>
      <c r="UMA9">
        <f>'Business Drivers'!UMA341</f>
        <v>0</v>
      </c>
      <c r="UMB9">
        <f>'Business Drivers'!UMB341</f>
        <v>0</v>
      </c>
      <c r="UMC9">
        <f>'Business Drivers'!UMC341</f>
        <v>0</v>
      </c>
      <c r="UMD9">
        <f>'Business Drivers'!UMD341</f>
        <v>0</v>
      </c>
      <c r="UME9">
        <f>'Business Drivers'!UME341</f>
        <v>0</v>
      </c>
      <c r="UMF9">
        <f>'Business Drivers'!UMF341</f>
        <v>0</v>
      </c>
      <c r="UMG9">
        <f>'Business Drivers'!UMG341</f>
        <v>0</v>
      </c>
      <c r="UMH9">
        <f>'Business Drivers'!UMH341</f>
        <v>0</v>
      </c>
      <c r="UMI9">
        <f>'Business Drivers'!UMI341</f>
        <v>0</v>
      </c>
      <c r="UMJ9">
        <f>'Business Drivers'!UMJ341</f>
        <v>0</v>
      </c>
      <c r="UMK9">
        <f>'Business Drivers'!UMK341</f>
        <v>0</v>
      </c>
      <c r="UML9">
        <f>'Business Drivers'!UML341</f>
        <v>0</v>
      </c>
      <c r="UMM9">
        <f>'Business Drivers'!UMM341</f>
        <v>0</v>
      </c>
      <c r="UMN9">
        <f>'Business Drivers'!UMN341</f>
        <v>0</v>
      </c>
      <c r="UMO9">
        <f>'Business Drivers'!UMO341</f>
        <v>0</v>
      </c>
      <c r="UMP9">
        <f>'Business Drivers'!UMP341</f>
        <v>0</v>
      </c>
      <c r="UMQ9">
        <f>'Business Drivers'!UMQ341</f>
        <v>0</v>
      </c>
      <c r="UMR9">
        <f>'Business Drivers'!UMR341</f>
        <v>0</v>
      </c>
      <c r="UMS9">
        <f>'Business Drivers'!UMS341</f>
        <v>0</v>
      </c>
      <c r="UMT9">
        <f>'Business Drivers'!UMT341</f>
        <v>0</v>
      </c>
      <c r="UMU9">
        <f>'Business Drivers'!UMU341</f>
        <v>0</v>
      </c>
      <c r="UMV9">
        <f>'Business Drivers'!UMV341</f>
        <v>0</v>
      </c>
      <c r="UMW9">
        <f>'Business Drivers'!UMW341</f>
        <v>0</v>
      </c>
      <c r="UMX9">
        <f>'Business Drivers'!UMX341</f>
        <v>0</v>
      </c>
      <c r="UMY9">
        <f>'Business Drivers'!UMY341</f>
        <v>0</v>
      </c>
      <c r="UMZ9">
        <f>'Business Drivers'!UMZ341</f>
        <v>0</v>
      </c>
      <c r="UNA9">
        <f>'Business Drivers'!UNA341</f>
        <v>0</v>
      </c>
      <c r="UNB9">
        <f>'Business Drivers'!UNB341</f>
        <v>0</v>
      </c>
      <c r="UNC9">
        <f>'Business Drivers'!UNC341</f>
        <v>0</v>
      </c>
      <c r="UND9">
        <f>'Business Drivers'!UND341</f>
        <v>0</v>
      </c>
      <c r="UNE9">
        <f>'Business Drivers'!UNE341</f>
        <v>0</v>
      </c>
      <c r="UNF9">
        <f>'Business Drivers'!UNF341</f>
        <v>0</v>
      </c>
      <c r="UNG9">
        <f>'Business Drivers'!UNG341</f>
        <v>0</v>
      </c>
      <c r="UNH9">
        <f>'Business Drivers'!UNH341</f>
        <v>0</v>
      </c>
      <c r="UNI9">
        <f>'Business Drivers'!UNI341</f>
        <v>0</v>
      </c>
      <c r="UNJ9">
        <f>'Business Drivers'!UNJ341</f>
        <v>0</v>
      </c>
      <c r="UNK9">
        <f>'Business Drivers'!UNK341</f>
        <v>0</v>
      </c>
      <c r="UNL9">
        <f>'Business Drivers'!UNL341</f>
        <v>0</v>
      </c>
      <c r="UNM9">
        <f>'Business Drivers'!UNM341</f>
        <v>0</v>
      </c>
      <c r="UNN9">
        <f>'Business Drivers'!UNN341</f>
        <v>0</v>
      </c>
      <c r="UNO9">
        <f>'Business Drivers'!UNO341</f>
        <v>0</v>
      </c>
      <c r="UNP9">
        <f>'Business Drivers'!UNP341</f>
        <v>0</v>
      </c>
      <c r="UNQ9">
        <f>'Business Drivers'!UNQ341</f>
        <v>0</v>
      </c>
      <c r="UNR9">
        <f>'Business Drivers'!UNR341</f>
        <v>0</v>
      </c>
      <c r="UNS9">
        <f>'Business Drivers'!UNS341</f>
        <v>0</v>
      </c>
      <c r="UNT9">
        <f>'Business Drivers'!UNT341</f>
        <v>0</v>
      </c>
      <c r="UNU9">
        <f>'Business Drivers'!UNU341</f>
        <v>0</v>
      </c>
      <c r="UNV9">
        <f>'Business Drivers'!UNV341</f>
        <v>0</v>
      </c>
      <c r="UNW9">
        <f>'Business Drivers'!UNW341</f>
        <v>0</v>
      </c>
      <c r="UNX9">
        <f>'Business Drivers'!UNX341</f>
        <v>0</v>
      </c>
      <c r="UNY9">
        <f>'Business Drivers'!UNY341</f>
        <v>0</v>
      </c>
      <c r="UNZ9">
        <f>'Business Drivers'!UNZ341</f>
        <v>0</v>
      </c>
      <c r="UOA9">
        <f>'Business Drivers'!UOA341</f>
        <v>0</v>
      </c>
      <c r="UOB9">
        <f>'Business Drivers'!UOB341</f>
        <v>0</v>
      </c>
      <c r="UOC9">
        <f>'Business Drivers'!UOC341</f>
        <v>0</v>
      </c>
      <c r="UOD9">
        <f>'Business Drivers'!UOD341</f>
        <v>0</v>
      </c>
      <c r="UOE9">
        <f>'Business Drivers'!UOE341</f>
        <v>0</v>
      </c>
      <c r="UOF9">
        <f>'Business Drivers'!UOF341</f>
        <v>0</v>
      </c>
      <c r="UOG9">
        <f>'Business Drivers'!UOG341</f>
        <v>0</v>
      </c>
      <c r="UOH9">
        <f>'Business Drivers'!UOH341</f>
        <v>0</v>
      </c>
      <c r="UOI9">
        <f>'Business Drivers'!UOI341</f>
        <v>0</v>
      </c>
      <c r="UOJ9">
        <f>'Business Drivers'!UOJ341</f>
        <v>0</v>
      </c>
      <c r="UOK9">
        <f>'Business Drivers'!UOK341</f>
        <v>0</v>
      </c>
      <c r="UOL9">
        <f>'Business Drivers'!UOL341</f>
        <v>0</v>
      </c>
      <c r="UOM9">
        <f>'Business Drivers'!UOM341</f>
        <v>0</v>
      </c>
      <c r="UON9">
        <f>'Business Drivers'!UON341</f>
        <v>0</v>
      </c>
      <c r="UOO9">
        <f>'Business Drivers'!UOO341</f>
        <v>0</v>
      </c>
      <c r="UOP9">
        <f>'Business Drivers'!UOP341</f>
        <v>0</v>
      </c>
      <c r="UOQ9">
        <f>'Business Drivers'!UOQ341</f>
        <v>0</v>
      </c>
      <c r="UOR9">
        <f>'Business Drivers'!UOR341</f>
        <v>0</v>
      </c>
      <c r="UOS9">
        <f>'Business Drivers'!UOS341</f>
        <v>0</v>
      </c>
      <c r="UOT9">
        <f>'Business Drivers'!UOT341</f>
        <v>0</v>
      </c>
      <c r="UOU9">
        <f>'Business Drivers'!UOU341</f>
        <v>0</v>
      </c>
      <c r="UOV9">
        <f>'Business Drivers'!UOV341</f>
        <v>0</v>
      </c>
      <c r="UOW9">
        <f>'Business Drivers'!UOW341</f>
        <v>0</v>
      </c>
      <c r="UOX9">
        <f>'Business Drivers'!UOX341</f>
        <v>0</v>
      </c>
      <c r="UOY9">
        <f>'Business Drivers'!UOY341</f>
        <v>0</v>
      </c>
      <c r="UOZ9">
        <f>'Business Drivers'!UOZ341</f>
        <v>0</v>
      </c>
      <c r="UPA9">
        <f>'Business Drivers'!UPA341</f>
        <v>0</v>
      </c>
      <c r="UPB9">
        <f>'Business Drivers'!UPB341</f>
        <v>0</v>
      </c>
      <c r="UPC9">
        <f>'Business Drivers'!UPC341</f>
        <v>0</v>
      </c>
      <c r="UPD9">
        <f>'Business Drivers'!UPD341</f>
        <v>0</v>
      </c>
      <c r="UPE9">
        <f>'Business Drivers'!UPE341</f>
        <v>0</v>
      </c>
      <c r="UPF9">
        <f>'Business Drivers'!UPF341</f>
        <v>0</v>
      </c>
      <c r="UPG9">
        <f>'Business Drivers'!UPG341</f>
        <v>0</v>
      </c>
      <c r="UPH9">
        <f>'Business Drivers'!UPH341</f>
        <v>0</v>
      </c>
      <c r="UPI9">
        <f>'Business Drivers'!UPI341</f>
        <v>0</v>
      </c>
      <c r="UPJ9">
        <f>'Business Drivers'!UPJ341</f>
        <v>0</v>
      </c>
      <c r="UPK9">
        <f>'Business Drivers'!UPK341</f>
        <v>0</v>
      </c>
      <c r="UPL9">
        <f>'Business Drivers'!UPL341</f>
        <v>0</v>
      </c>
      <c r="UPM9">
        <f>'Business Drivers'!UPM341</f>
        <v>0</v>
      </c>
      <c r="UPN9">
        <f>'Business Drivers'!UPN341</f>
        <v>0</v>
      </c>
      <c r="UPO9">
        <f>'Business Drivers'!UPO341</f>
        <v>0</v>
      </c>
      <c r="UPP9">
        <f>'Business Drivers'!UPP341</f>
        <v>0</v>
      </c>
      <c r="UPQ9">
        <f>'Business Drivers'!UPQ341</f>
        <v>0</v>
      </c>
      <c r="UPR9">
        <f>'Business Drivers'!UPR341</f>
        <v>0</v>
      </c>
      <c r="UPS9">
        <f>'Business Drivers'!UPS341</f>
        <v>0</v>
      </c>
      <c r="UPT9">
        <f>'Business Drivers'!UPT341</f>
        <v>0</v>
      </c>
      <c r="UPU9">
        <f>'Business Drivers'!UPU341</f>
        <v>0</v>
      </c>
      <c r="UPV9">
        <f>'Business Drivers'!UPV341</f>
        <v>0</v>
      </c>
      <c r="UPW9">
        <f>'Business Drivers'!UPW341</f>
        <v>0</v>
      </c>
      <c r="UPX9">
        <f>'Business Drivers'!UPX341</f>
        <v>0</v>
      </c>
      <c r="UPY9">
        <f>'Business Drivers'!UPY341</f>
        <v>0</v>
      </c>
      <c r="UPZ9">
        <f>'Business Drivers'!UPZ341</f>
        <v>0</v>
      </c>
      <c r="UQA9">
        <f>'Business Drivers'!UQA341</f>
        <v>0</v>
      </c>
      <c r="UQB9">
        <f>'Business Drivers'!UQB341</f>
        <v>0</v>
      </c>
      <c r="UQC9">
        <f>'Business Drivers'!UQC341</f>
        <v>0</v>
      </c>
      <c r="UQD9">
        <f>'Business Drivers'!UQD341</f>
        <v>0</v>
      </c>
      <c r="UQE9">
        <f>'Business Drivers'!UQE341</f>
        <v>0</v>
      </c>
      <c r="UQF9">
        <f>'Business Drivers'!UQF341</f>
        <v>0</v>
      </c>
      <c r="UQG9">
        <f>'Business Drivers'!UQG341</f>
        <v>0</v>
      </c>
      <c r="UQH9">
        <f>'Business Drivers'!UQH341</f>
        <v>0</v>
      </c>
      <c r="UQI9">
        <f>'Business Drivers'!UQI341</f>
        <v>0</v>
      </c>
      <c r="UQJ9">
        <f>'Business Drivers'!UQJ341</f>
        <v>0</v>
      </c>
      <c r="UQK9">
        <f>'Business Drivers'!UQK341</f>
        <v>0</v>
      </c>
      <c r="UQL9">
        <f>'Business Drivers'!UQL341</f>
        <v>0</v>
      </c>
      <c r="UQM9">
        <f>'Business Drivers'!UQM341</f>
        <v>0</v>
      </c>
      <c r="UQN9">
        <f>'Business Drivers'!UQN341</f>
        <v>0</v>
      </c>
      <c r="UQO9">
        <f>'Business Drivers'!UQO341</f>
        <v>0</v>
      </c>
      <c r="UQP9">
        <f>'Business Drivers'!UQP341</f>
        <v>0</v>
      </c>
      <c r="UQQ9">
        <f>'Business Drivers'!UQQ341</f>
        <v>0</v>
      </c>
      <c r="UQR9">
        <f>'Business Drivers'!UQR341</f>
        <v>0</v>
      </c>
      <c r="UQS9">
        <f>'Business Drivers'!UQS341</f>
        <v>0</v>
      </c>
      <c r="UQT9">
        <f>'Business Drivers'!UQT341</f>
        <v>0</v>
      </c>
      <c r="UQU9">
        <f>'Business Drivers'!UQU341</f>
        <v>0</v>
      </c>
      <c r="UQV9">
        <f>'Business Drivers'!UQV341</f>
        <v>0</v>
      </c>
      <c r="UQW9">
        <f>'Business Drivers'!UQW341</f>
        <v>0</v>
      </c>
      <c r="UQX9">
        <f>'Business Drivers'!UQX341</f>
        <v>0</v>
      </c>
      <c r="UQY9">
        <f>'Business Drivers'!UQY341</f>
        <v>0</v>
      </c>
      <c r="UQZ9">
        <f>'Business Drivers'!UQZ341</f>
        <v>0</v>
      </c>
      <c r="URA9">
        <f>'Business Drivers'!URA341</f>
        <v>0</v>
      </c>
      <c r="URB9">
        <f>'Business Drivers'!URB341</f>
        <v>0</v>
      </c>
      <c r="URC9">
        <f>'Business Drivers'!URC341</f>
        <v>0</v>
      </c>
      <c r="URD9">
        <f>'Business Drivers'!URD341</f>
        <v>0</v>
      </c>
      <c r="URE9">
        <f>'Business Drivers'!URE341</f>
        <v>0</v>
      </c>
      <c r="URF9">
        <f>'Business Drivers'!URF341</f>
        <v>0</v>
      </c>
      <c r="URG9">
        <f>'Business Drivers'!URG341</f>
        <v>0</v>
      </c>
      <c r="URH9">
        <f>'Business Drivers'!URH341</f>
        <v>0</v>
      </c>
      <c r="URI9">
        <f>'Business Drivers'!URI341</f>
        <v>0</v>
      </c>
      <c r="URJ9">
        <f>'Business Drivers'!URJ341</f>
        <v>0</v>
      </c>
      <c r="URK9">
        <f>'Business Drivers'!URK341</f>
        <v>0</v>
      </c>
      <c r="URL9">
        <f>'Business Drivers'!URL341</f>
        <v>0</v>
      </c>
      <c r="URM9">
        <f>'Business Drivers'!URM341</f>
        <v>0</v>
      </c>
      <c r="URN9">
        <f>'Business Drivers'!URN341</f>
        <v>0</v>
      </c>
      <c r="URO9">
        <f>'Business Drivers'!URO341</f>
        <v>0</v>
      </c>
      <c r="URP9">
        <f>'Business Drivers'!URP341</f>
        <v>0</v>
      </c>
      <c r="URQ9">
        <f>'Business Drivers'!URQ341</f>
        <v>0</v>
      </c>
      <c r="URR9">
        <f>'Business Drivers'!URR341</f>
        <v>0</v>
      </c>
      <c r="URS9">
        <f>'Business Drivers'!URS341</f>
        <v>0</v>
      </c>
      <c r="URT9">
        <f>'Business Drivers'!URT341</f>
        <v>0</v>
      </c>
      <c r="URU9">
        <f>'Business Drivers'!URU341</f>
        <v>0</v>
      </c>
      <c r="URV9">
        <f>'Business Drivers'!URV341</f>
        <v>0</v>
      </c>
      <c r="URW9">
        <f>'Business Drivers'!URW341</f>
        <v>0</v>
      </c>
      <c r="URX9">
        <f>'Business Drivers'!URX341</f>
        <v>0</v>
      </c>
      <c r="URY9">
        <f>'Business Drivers'!URY341</f>
        <v>0</v>
      </c>
      <c r="URZ9">
        <f>'Business Drivers'!URZ341</f>
        <v>0</v>
      </c>
      <c r="USA9">
        <f>'Business Drivers'!USA341</f>
        <v>0</v>
      </c>
      <c r="USB9">
        <f>'Business Drivers'!USB341</f>
        <v>0</v>
      </c>
      <c r="USC9">
        <f>'Business Drivers'!USC341</f>
        <v>0</v>
      </c>
      <c r="USD9">
        <f>'Business Drivers'!USD341</f>
        <v>0</v>
      </c>
      <c r="USE9">
        <f>'Business Drivers'!USE341</f>
        <v>0</v>
      </c>
      <c r="USF9">
        <f>'Business Drivers'!USF341</f>
        <v>0</v>
      </c>
      <c r="USG9">
        <f>'Business Drivers'!USG341</f>
        <v>0</v>
      </c>
      <c r="USH9">
        <f>'Business Drivers'!USH341</f>
        <v>0</v>
      </c>
      <c r="USI9">
        <f>'Business Drivers'!USI341</f>
        <v>0</v>
      </c>
      <c r="USJ9">
        <f>'Business Drivers'!USJ341</f>
        <v>0</v>
      </c>
      <c r="USK9">
        <f>'Business Drivers'!USK341</f>
        <v>0</v>
      </c>
      <c r="USL9">
        <f>'Business Drivers'!USL341</f>
        <v>0</v>
      </c>
      <c r="USM9">
        <f>'Business Drivers'!USM341</f>
        <v>0</v>
      </c>
      <c r="USN9">
        <f>'Business Drivers'!USN341</f>
        <v>0</v>
      </c>
      <c r="USO9">
        <f>'Business Drivers'!USO341</f>
        <v>0</v>
      </c>
      <c r="USP9">
        <f>'Business Drivers'!USP341</f>
        <v>0</v>
      </c>
      <c r="USQ9">
        <f>'Business Drivers'!USQ341</f>
        <v>0</v>
      </c>
      <c r="USR9">
        <f>'Business Drivers'!USR341</f>
        <v>0</v>
      </c>
      <c r="USS9">
        <f>'Business Drivers'!USS341</f>
        <v>0</v>
      </c>
      <c r="UST9">
        <f>'Business Drivers'!UST341</f>
        <v>0</v>
      </c>
      <c r="USU9">
        <f>'Business Drivers'!USU341</f>
        <v>0</v>
      </c>
      <c r="USV9">
        <f>'Business Drivers'!USV341</f>
        <v>0</v>
      </c>
      <c r="USW9">
        <f>'Business Drivers'!USW341</f>
        <v>0</v>
      </c>
      <c r="USX9">
        <f>'Business Drivers'!USX341</f>
        <v>0</v>
      </c>
      <c r="USY9">
        <f>'Business Drivers'!USY341</f>
        <v>0</v>
      </c>
      <c r="USZ9">
        <f>'Business Drivers'!USZ341</f>
        <v>0</v>
      </c>
      <c r="UTA9">
        <f>'Business Drivers'!UTA341</f>
        <v>0</v>
      </c>
      <c r="UTB9">
        <f>'Business Drivers'!UTB341</f>
        <v>0</v>
      </c>
      <c r="UTC9">
        <f>'Business Drivers'!UTC341</f>
        <v>0</v>
      </c>
      <c r="UTD9">
        <f>'Business Drivers'!UTD341</f>
        <v>0</v>
      </c>
      <c r="UTE9">
        <f>'Business Drivers'!UTE341</f>
        <v>0</v>
      </c>
      <c r="UTF9">
        <f>'Business Drivers'!UTF341</f>
        <v>0</v>
      </c>
      <c r="UTG9">
        <f>'Business Drivers'!UTG341</f>
        <v>0</v>
      </c>
      <c r="UTH9">
        <f>'Business Drivers'!UTH341</f>
        <v>0</v>
      </c>
      <c r="UTI9">
        <f>'Business Drivers'!UTI341</f>
        <v>0</v>
      </c>
      <c r="UTJ9">
        <f>'Business Drivers'!UTJ341</f>
        <v>0</v>
      </c>
      <c r="UTK9">
        <f>'Business Drivers'!UTK341</f>
        <v>0</v>
      </c>
      <c r="UTL9">
        <f>'Business Drivers'!UTL341</f>
        <v>0</v>
      </c>
      <c r="UTM9">
        <f>'Business Drivers'!UTM341</f>
        <v>0</v>
      </c>
      <c r="UTN9">
        <f>'Business Drivers'!UTN341</f>
        <v>0</v>
      </c>
      <c r="UTO9">
        <f>'Business Drivers'!UTO341</f>
        <v>0</v>
      </c>
      <c r="UTP9">
        <f>'Business Drivers'!UTP341</f>
        <v>0</v>
      </c>
      <c r="UTQ9">
        <f>'Business Drivers'!UTQ341</f>
        <v>0</v>
      </c>
      <c r="UTR9">
        <f>'Business Drivers'!UTR341</f>
        <v>0</v>
      </c>
      <c r="UTS9">
        <f>'Business Drivers'!UTS341</f>
        <v>0</v>
      </c>
      <c r="UTT9">
        <f>'Business Drivers'!UTT341</f>
        <v>0</v>
      </c>
      <c r="UTU9">
        <f>'Business Drivers'!UTU341</f>
        <v>0</v>
      </c>
      <c r="UTV9">
        <f>'Business Drivers'!UTV341</f>
        <v>0</v>
      </c>
      <c r="UTW9">
        <f>'Business Drivers'!UTW341</f>
        <v>0</v>
      </c>
      <c r="UTX9">
        <f>'Business Drivers'!UTX341</f>
        <v>0</v>
      </c>
      <c r="UTY9">
        <f>'Business Drivers'!UTY341</f>
        <v>0</v>
      </c>
      <c r="UTZ9">
        <f>'Business Drivers'!UTZ341</f>
        <v>0</v>
      </c>
      <c r="UUA9">
        <f>'Business Drivers'!UUA341</f>
        <v>0</v>
      </c>
      <c r="UUB9">
        <f>'Business Drivers'!UUB341</f>
        <v>0</v>
      </c>
      <c r="UUC9">
        <f>'Business Drivers'!UUC341</f>
        <v>0</v>
      </c>
      <c r="UUD9">
        <f>'Business Drivers'!UUD341</f>
        <v>0</v>
      </c>
      <c r="UUE9">
        <f>'Business Drivers'!UUE341</f>
        <v>0</v>
      </c>
      <c r="UUF9">
        <f>'Business Drivers'!UUF341</f>
        <v>0</v>
      </c>
      <c r="UUG9">
        <f>'Business Drivers'!UUG341</f>
        <v>0</v>
      </c>
      <c r="UUH9">
        <f>'Business Drivers'!UUH341</f>
        <v>0</v>
      </c>
      <c r="UUI9">
        <f>'Business Drivers'!UUI341</f>
        <v>0</v>
      </c>
      <c r="UUJ9">
        <f>'Business Drivers'!UUJ341</f>
        <v>0</v>
      </c>
      <c r="UUK9">
        <f>'Business Drivers'!UUK341</f>
        <v>0</v>
      </c>
      <c r="UUL9">
        <f>'Business Drivers'!UUL341</f>
        <v>0</v>
      </c>
      <c r="UUM9">
        <f>'Business Drivers'!UUM341</f>
        <v>0</v>
      </c>
      <c r="UUN9">
        <f>'Business Drivers'!UUN341</f>
        <v>0</v>
      </c>
      <c r="UUO9">
        <f>'Business Drivers'!UUO341</f>
        <v>0</v>
      </c>
      <c r="UUP9">
        <f>'Business Drivers'!UUP341</f>
        <v>0</v>
      </c>
      <c r="UUQ9">
        <f>'Business Drivers'!UUQ341</f>
        <v>0</v>
      </c>
      <c r="UUR9">
        <f>'Business Drivers'!UUR341</f>
        <v>0</v>
      </c>
      <c r="UUS9">
        <f>'Business Drivers'!UUS341</f>
        <v>0</v>
      </c>
      <c r="UUT9">
        <f>'Business Drivers'!UUT341</f>
        <v>0</v>
      </c>
      <c r="UUU9">
        <f>'Business Drivers'!UUU341</f>
        <v>0</v>
      </c>
      <c r="UUV9">
        <f>'Business Drivers'!UUV341</f>
        <v>0</v>
      </c>
      <c r="UUW9">
        <f>'Business Drivers'!UUW341</f>
        <v>0</v>
      </c>
      <c r="UUX9">
        <f>'Business Drivers'!UUX341</f>
        <v>0</v>
      </c>
      <c r="UUY9">
        <f>'Business Drivers'!UUY341</f>
        <v>0</v>
      </c>
      <c r="UUZ9">
        <f>'Business Drivers'!UUZ341</f>
        <v>0</v>
      </c>
      <c r="UVA9">
        <f>'Business Drivers'!UVA341</f>
        <v>0</v>
      </c>
      <c r="UVB9">
        <f>'Business Drivers'!UVB341</f>
        <v>0</v>
      </c>
      <c r="UVC9">
        <f>'Business Drivers'!UVC341</f>
        <v>0</v>
      </c>
      <c r="UVD9">
        <f>'Business Drivers'!UVD341</f>
        <v>0</v>
      </c>
      <c r="UVE9">
        <f>'Business Drivers'!UVE341</f>
        <v>0</v>
      </c>
      <c r="UVF9">
        <f>'Business Drivers'!UVF341</f>
        <v>0</v>
      </c>
      <c r="UVG9">
        <f>'Business Drivers'!UVG341</f>
        <v>0</v>
      </c>
      <c r="UVH9">
        <f>'Business Drivers'!UVH341</f>
        <v>0</v>
      </c>
      <c r="UVI9">
        <f>'Business Drivers'!UVI341</f>
        <v>0</v>
      </c>
      <c r="UVJ9">
        <f>'Business Drivers'!UVJ341</f>
        <v>0</v>
      </c>
      <c r="UVK9">
        <f>'Business Drivers'!UVK341</f>
        <v>0</v>
      </c>
      <c r="UVL9">
        <f>'Business Drivers'!UVL341</f>
        <v>0</v>
      </c>
      <c r="UVM9">
        <f>'Business Drivers'!UVM341</f>
        <v>0</v>
      </c>
      <c r="UVN9">
        <f>'Business Drivers'!UVN341</f>
        <v>0</v>
      </c>
      <c r="UVO9">
        <f>'Business Drivers'!UVO341</f>
        <v>0</v>
      </c>
      <c r="UVP9">
        <f>'Business Drivers'!UVP341</f>
        <v>0</v>
      </c>
      <c r="UVQ9">
        <f>'Business Drivers'!UVQ341</f>
        <v>0</v>
      </c>
      <c r="UVR9">
        <f>'Business Drivers'!UVR341</f>
        <v>0</v>
      </c>
      <c r="UVS9">
        <f>'Business Drivers'!UVS341</f>
        <v>0</v>
      </c>
      <c r="UVT9">
        <f>'Business Drivers'!UVT341</f>
        <v>0</v>
      </c>
      <c r="UVU9">
        <f>'Business Drivers'!UVU341</f>
        <v>0</v>
      </c>
      <c r="UVV9">
        <f>'Business Drivers'!UVV341</f>
        <v>0</v>
      </c>
      <c r="UVW9">
        <f>'Business Drivers'!UVW341</f>
        <v>0</v>
      </c>
      <c r="UVX9">
        <f>'Business Drivers'!UVX341</f>
        <v>0</v>
      </c>
      <c r="UVY9">
        <f>'Business Drivers'!UVY341</f>
        <v>0</v>
      </c>
      <c r="UVZ9">
        <f>'Business Drivers'!UVZ341</f>
        <v>0</v>
      </c>
      <c r="UWA9">
        <f>'Business Drivers'!UWA341</f>
        <v>0</v>
      </c>
      <c r="UWB9">
        <f>'Business Drivers'!UWB341</f>
        <v>0</v>
      </c>
      <c r="UWC9">
        <f>'Business Drivers'!UWC341</f>
        <v>0</v>
      </c>
      <c r="UWD9">
        <f>'Business Drivers'!UWD341</f>
        <v>0</v>
      </c>
      <c r="UWE9">
        <f>'Business Drivers'!UWE341</f>
        <v>0</v>
      </c>
      <c r="UWF9">
        <f>'Business Drivers'!UWF341</f>
        <v>0</v>
      </c>
      <c r="UWG9">
        <f>'Business Drivers'!UWG341</f>
        <v>0</v>
      </c>
      <c r="UWH9">
        <f>'Business Drivers'!UWH341</f>
        <v>0</v>
      </c>
      <c r="UWI9">
        <f>'Business Drivers'!UWI341</f>
        <v>0</v>
      </c>
      <c r="UWJ9">
        <f>'Business Drivers'!UWJ341</f>
        <v>0</v>
      </c>
      <c r="UWK9">
        <f>'Business Drivers'!UWK341</f>
        <v>0</v>
      </c>
      <c r="UWL9">
        <f>'Business Drivers'!UWL341</f>
        <v>0</v>
      </c>
      <c r="UWM9">
        <f>'Business Drivers'!UWM341</f>
        <v>0</v>
      </c>
      <c r="UWN9">
        <f>'Business Drivers'!UWN341</f>
        <v>0</v>
      </c>
      <c r="UWO9">
        <f>'Business Drivers'!UWO341</f>
        <v>0</v>
      </c>
      <c r="UWP9">
        <f>'Business Drivers'!UWP341</f>
        <v>0</v>
      </c>
      <c r="UWQ9">
        <f>'Business Drivers'!UWQ341</f>
        <v>0</v>
      </c>
      <c r="UWR9">
        <f>'Business Drivers'!UWR341</f>
        <v>0</v>
      </c>
      <c r="UWS9">
        <f>'Business Drivers'!UWS341</f>
        <v>0</v>
      </c>
      <c r="UWT9">
        <f>'Business Drivers'!UWT341</f>
        <v>0</v>
      </c>
      <c r="UWU9">
        <f>'Business Drivers'!UWU341</f>
        <v>0</v>
      </c>
      <c r="UWV9">
        <f>'Business Drivers'!UWV341</f>
        <v>0</v>
      </c>
      <c r="UWW9">
        <f>'Business Drivers'!UWW341</f>
        <v>0</v>
      </c>
      <c r="UWX9">
        <f>'Business Drivers'!UWX341</f>
        <v>0</v>
      </c>
      <c r="UWY9">
        <f>'Business Drivers'!UWY341</f>
        <v>0</v>
      </c>
      <c r="UWZ9">
        <f>'Business Drivers'!UWZ341</f>
        <v>0</v>
      </c>
      <c r="UXA9">
        <f>'Business Drivers'!UXA341</f>
        <v>0</v>
      </c>
      <c r="UXB9">
        <f>'Business Drivers'!UXB341</f>
        <v>0</v>
      </c>
      <c r="UXC9">
        <f>'Business Drivers'!UXC341</f>
        <v>0</v>
      </c>
      <c r="UXD9">
        <f>'Business Drivers'!UXD341</f>
        <v>0</v>
      </c>
      <c r="UXE9">
        <f>'Business Drivers'!UXE341</f>
        <v>0</v>
      </c>
      <c r="UXF9">
        <f>'Business Drivers'!UXF341</f>
        <v>0</v>
      </c>
      <c r="UXG9">
        <f>'Business Drivers'!UXG341</f>
        <v>0</v>
      </c>
      <c r="UXH9">
        <f>'Business Drivers'!UXH341</f>
        <v>0</v>
      </c>
      <c r="UXI9">
        <f>'Business Drivers'!UXI341</f>
        <v>0</v>
      </c>
      <c r="UXJ9">
        <f>'Business Drivers'!UXJ341</f>
        <v>0</v>
      </c>
      <c r="UXK9">
        <f>'Business Drivers'!UXK341</f>
        <v>0</v>
      </c>
      <c r="UXL9">
        <f>'Business Drivers'!UXL341</f>
        <v>0</v>
      </c>
      <c r="UXM9">
        <f>'Business Drivers'!UXM341</f>
        <v>0</v>
      </c>
      <c r="UXN9">
        <f>'Business Drivers'!UXN341</f>
        <v>0</v>
      </c>
      <c r="UXO9">
        <f>'Business Drivers'!UXO341</f>
        <v>0</v>
      </c>
      <c r="UXP9">
        <f>'Business Drivers'!UXP341</f>
        <v>0</v>
      </c>
      <c r="UXQ9">
        <f>'Business Drivers'!UXQ341</f>
        <v>0</v>
      </c>
      <c r="UXR9">
        <f>'Business Drivers'!UXR341</f>
        <v>0</v>
      </c>
      <c r="UXS9">
        <f>'Business Drivers'!UXS341</f>
        <v>0</v>
      </c>
      <c r="UXT9">
        <f>'Business Drivers'!UXT341</f>
        <v>0</v>
      </c>
      <c r="UXU9">
        <f>'Business Drivers'!UXU341</f>
        <v>0</v>
      </c>
      <c r="UXV9">
        <f>'Business Drivers'!UXV341</f>
        <v>0</v>
      </c>
      <c r="UXW9">
        <f>'Business Drivers'!UXW341</f>
        <v>0</v>
      </c>
      <c r="UXX9">
        <f>'Business Drivers'!UXX341</f>
        <v>0</v>
      </c>
      <c r="UXY9">
        <f>'Business Drivers'!UXY341</f>
        <v>0</v>
      </c>
      <c r="UXZ9">
        <f>'Business Drivers'!UXZ341</f>
        <v>0</v>
      </c>
      <c r="UYA9">
        <f>'Business Drivers'!UYA341</f>
        <v>0</v>
      </c>
      <c r="UYB9">
        <f>'Business Drivers'!UYB341</f>
        <v>0</v>
      </c>
      <c r="UYC9">
        <f>'Business Drivers'!UYC341</f>
        <v>0</v>
      </c>
      <c r="UYD9">
        <f>'Business Drivers'!UYD341</f>
        <v>0</v>
      </c>
      <c r="UYE9">
        <f>'Business Drivers'!UYE341</f>
        <v>0</v>
      </c>
      <c r="UYF9">
        <f>'Business Drivers'!UYF341</f>
        <v>0</v>
      </c>
      <c r="UYG9">
        <f>'Business Drivers'!UYG341</f>
        <v>0</v>
      </c>
      <c r="UYH9">
        <f>'Business Drivers'!UYH341</f>
        <v>0</v>
      </c>
      <c r="UYI9">
        <f>'Business Drivers'!UYI341</f>
        <v>0</v>
      </c>
      <c r="UYJ9">
        <f>'Business Drivers'!UYJ341</f>
        <v>0</v>
      </c>
      <c r="UYK9">
        <f>'Business Drivers'!UYK341</f>
        <v>0</v>
      </c>
      <c r="UYL9">
        <f>'Business Drivers'!UYL341</f>
        <v>0</v>
      </c>
      <c r="UYM9">
        <f>'Business Drivers'!UYM341</f>
        <v>0</v>
      </c>
      <c r="UYN9">
        <f>'Business Drivers'!UYN341</f>
        <v>0</v>
      </c>
      <c r="UYO9">
        <f>'Business Drivers'!UYO341</f>
        <v>0</v>
      </c>
      <c r="UYP9">
        <f>'Business Drivers'!UYP341</f>
        <v>0</v>
      </c>
      <c r="UYQ9">
        <f>'Business Drivers'!UYQ341</f>
        <v>0</v>
      </c>
      <c r="UYR9">
        <f>'Business Drivers'!UYR341</f>
        <v>0</v>
      </c>
      <c r="UYS9">
        <f>'Business Drivers'!UYS341</f>
        <v>0</v>
      </c>
      <c r="UYT9">
        <f>'Business Drivers'!UYT341</f>
        <v>0</v>
      </c>
      <c r="UYU9">
        <f>'Business Drivers'!UYU341</f>
        <v>0</v>
      </c>
      <c r="UYV9">
        <f>'Business Drivers'!UYV341</f>
        <v>0</v>
      </c>
      <c r="UYW9">
        <f>'Business Drivers'!UYW341</f>
        <v>0</v>
      </c>
      <c r="UYX9">
        <f>'Business Drivers'!UYX341</f>
        <v>0</v>
      </c>
      <c r="UYY9">
        <f>'Business Drivers'!UYY341</f>
        <v>0</v>
      </c>
      <c r="UYZ9">
        <f>'Business Drivers'!UYZ341</f>
        <v>0</v>
      </c>
      <c r="UZA9">
        <f>'Business Drivers'!UZA341</f>
        <v>0</v>
      </c>
      <c r="UZB9">
        <f>'Business Drivers'!UZB341</f>
        <v>0</v>
      </c>
      <c r="UZC9">
        <f>'Business Drivers'!UZC341</f>
        <v>0</v>
      </c>
      <c r="UZD9">
        <f>'Business Drivers'!UZD341</f>
        <v>0</v>
      </c>
      <c r="UZE9">
        <f>'Business Drivers'!UZE341</f>
        <v>0</v>
      </c>
      <c r="UZF9">
        <f>'Business Drivers'!UZF341</f>
        <v>0</v>
      </c>
      <c r="UZG9">
        <f>'Business Drivers'!UZG341</f>
        <v>0</v>
      </c>
      <c r="UZH9">
        <f>'Business Drivers'!UZH341</f>
        <v>0</v>
      </c>
      <c r="UZI9">
        <f>'Business Drivers'!UZI341</f>
        <v>0</v>
      </c>
      <c r="UZJ9">
        <f>'Business Drivers'!UZJ341</f>
        <v>0</v>
      </c>
      <c r="UZK9">
        <f>'Business Drivers'!UZK341</f>
        <v>0</v>
      </c>
      <c r="UZL9">
        <f>'Business Drivers'!UZL341</f>
        <v>0</v>
      </c>
      <c r="UZM9">
        <f>'Business Drivers'!UZM341</f>
        <v>0</v>
      </c>
      <c r="UZN9">
        <f>'Business Drivers'!UZN341</f>
        <v>0</v>
      </c>
      <c r="UZO9">
        <f>'Business Drivers'!UZO341</f>
        <v>0</v>
      </c>
      <c r="UZP9">
        <f>'Business Drivers'!UZP341</f>
        <v>0</v>
      </c>
      <c r="UZQ9">
        <f>'Business Drivers'!UZQ341</f>
        <v>0</v>
      </c>
      <c r="UZR9">
        <f>'Business Drivers'!UZR341</f>
        <v>0</v>
      </c>
      <c r="UZS9">
        <f>'Business Drivers'!UZS341</f>
        <v>0</v>
      </c>
      <c r="UZT9">
        <f>'Business Drivers'!UZT341</f>
        <v>0</v>
      </c>
      <c r="UZU9">
        <f>'Business Drivers'!UZU341</f>
        <v>0</v>
      </c>
      <c r="UZV9">
        <f>'Business Drivers'!UZV341</f>
        <v>0</v>
      </c>
      <c r="UZW9">
        <f>'Business Drivers'!UZW341</f>
        <v>0</v>
      </c>
      <c r="UZX9">
        <f>'Business Drivers'!UZX341</f>
        <v>0</v>
      </c>
      <c r="UZY9">
        <f>'Business Drivers'!UZY341</f>
        <v>0</v>
      </c>
      <c r="UZZ9">
        <f>'Business Drivers'!UZZ341</f>
        <v>0</v>
      </c>
      <c r="VAA9">
        <f>'Business Drivers'!VAA341</f>
        <v>0</v>
      </c>
      <c r="VAB9">
        <f>'Business Drivers'!VAB341</f>
        <v>0</v>
      </c>
      <c r="VAC9">
        <f>'Business Drivers'!VAC341</f>
        <v>0</v>
      </c>
      <c r="VAD9">
        <f>'Business Drivers'!VAD341</f>
        <v>0</v>
      </c>
      <c r="VAE9">
        <f>'Business Drivers'!VAE341</f>
        <v>0</v>
      </c>
      <c r="VAF9">
        <f>'Business Drivers'!VAF341</f>
        <v>0</v>
      </c>
      <c r="VAG9">
        <f>'Business Drivers'!VAG341</f>
        <v>0</v>
      </c>
      <c r="VAH9">
        <f>'Business Drivers'!VAH341</f>
        <v>0</v>
      </c>
      <c r="VAI9">
        <f>'Business Drivers'!VAI341</f>
        <v>0</v>
      </c>
      <c r="VAJ9">
        <f>'Business Drivers'!VAJ341</f>
        <v>0</v>
      </c>
      <c r="VAK9">
        <f>'Business Drivers'!VAK341</f>
        <v>0</v>
      </c>
      <c r="VAL9">
        <f>'Business Drivers'!VAL341</f>
        <v>0</v>
      </c>
      <c r="VAM9">
        <f>'Business Drivers'!VAM341</f>
        <v>0</v>
      </c>
      <c r="VAN9">
        <f>'Business Drivers'!VAN341</f>
        <v>0</v>
      </c>
      <c r="VAO9">
        <f>'Business Drivers'!VAO341</f>
        <v>0</v>
      </c>
      <c r="VAP9">
        <f>'Business Drivers'!VAP341</f>
        <v>0</v>
      </c>
      <c r="VAQ9">
        <f>'Business Drivers'!VAQ341</f>
        <v>0</v>
      </c>
      <c r="VAR9">
        <f>'Business Drivers'!VAR341</f>
        <v>0</v>
      </c>
      <c r="VAS9">
        <f>'Business Drivers'!VAS341</f>
        <v>0</v>
      </c>
      <c r="VAT9">
        <f>'Business Drivers'!VAT341</f>
        <v>0</v>
      </c>
      <c r="VAU9">
        <f>'Business Drivers'!VAU341</f>
        <v>0</v>
      </c>
      <c r="VAV9">
        <f>'Business Drivers'!VAV341</f>
        <v>0</v>
      </c>
      <c r="VAW9">
        <f>'Business Drivers'!VAW341</f>
        <v>0</v>
      </c>
      <c r="VAX9">
        <f>'Business Drivers'!VAX341</f>
        <v>0</v>
      </c>
      <c r="VAY9">
        <f>'Business Drivers'!VAY341</f>
        <v>0</v>
      </c>
      <c r="VAZ9">
        <f>'Business Drivers'!VAZ341</f>
        <v>0</v>
      </c>
      <c r="VBA9">
        <f>'Business Drivers'!VBA341</f>
        <v>0</v>
      </c>
      <c r="VBB9">
        <f>'Business Drivers'!VBB341</f>
        <v>0</v>
      </c>
      <c r="VBC9">
        <f>'Business Drivers'!VBC341</f>
        <v>0</v>
      </c>
      <c r="VBD9">
        <f>'Business Drivers'!VBD341</f>
        <v>0</v>
      </c>
      <c r="VBE9">
        <f>'Business Drivers'!VBE341</f>
        <v>0</v>
      </c>
      <c r="VBF9">
        <f>'Business Drivers'!VBF341</f>
        <v>0</v>
      </c>
      <c r="VBG9">
        <f>'Business Drivers'!VBG341</f>
        <v>0</v>
      </c>
      <c r="VBH9">
        <f>'Business Drivers'!VBH341</f>
        <v>0</v>
      </c>
      <c r="VBI9">
        <f>'Business Drivers'!VBI341</f>
        <v>0</v>
      </c>
      <c r="VBJ9">
        <f>'Business Drivers'!VBJ341</f>
        <v>0</v>
      </c>
      <c r="VBK9">
        <f>'Business Drivers'!VBK341</f>
        <v>0</v>
      </c>
      <c r="VBL9">
        <f>'Business Drivers'!VBL341</f>
        <v>0</v>
      </c>
      <c r="VBM9">
        <f>'Business Drivers'!VBM341</f>
        <v>0</v>
      </c>
      <c r="VBN9">
        <f>'Business Drivers'!VBN341</f>
        <v>0</v>
      </c>
      <c r="VBO9">
        <f>'Business Drivers'!VBO341</f>
        <v>0</v>
      </c>
      <c r="VBP9">
        <f>'Business Drivers'!VBP341</f>
        <v>0</v>
      </c>
      <c r="VBQ9">
        <f>'Business Drivers'!VBQ341</f>
        <v>0</v>
      </c>
      <c r="VBR9">
        <f>'Business Drivers'!VBR341</f>
        <v>0</v>
      </c>
      <c r="VBS9">
        <f>'Business Drivers'!VBS341</f>
        <v>0</v>
      </c>
      <c r="VBT9">
        <f>'Business Drivers'!VBT341</f>
        <v>0</v>
      </c>
      <c r="VBU9">
        <f>'Business Drivers'!VBU341</f>
        <v>0</v>
      </c>
      <c r="VBV9">
        <f>'Business Drivers'!VBV341</f>
        <v>0</v>
      </c>
      <c r="VBW9">
        <f>'Business Drivers'!VBW341</f>
        <v>0</v>
      </c>
      <c r="VBX9">
        <f>'Business Drivers'!VBX341</f>
        <v>0</v>
      </c>
      <c r="VBY9">
        <f>'Business Drivers'!VBY341</f>
        <v>0</v>
      </c>
      <c r="VBZ9">
        <f>'Business Drivers'!VBZ341</f>
        <v>0</v>
      </c>
      <c r="VCA9">
        <f>'Business Drivers'!VCA341</f>
        <v>0</v>
      </c>
      <c r="VCB9">
        <f>'Business Drivers'!VCB341</f>
        <v>0</v>
      </c>
      <c r="VCC9">
        <f>'Business Drivers'!VCC341</f>
        <v>0</v>
      </c>
      <c r="VCD9">
        <f>'Business Drivers'!VCD341</f>
        <v>0</v>
      </c>
      <c r="VCE9">
        <f>'Business Drivers'!VCE341</f>
        <v>0</v>
      </c>
      <c r="VCF9">
        <f>'Business Drivers'!VCF341</f>
        <v>0</v>
      </c>
      <c r="VCG9">
        <f>'Business Drivers'!VCG341</f>
        <v>0</v>
      </c>
      <c r="VCH9">
        <f>'Business Drivers'!VCH341</f>
        <v>0</v>
      </c>
      <c r="VCI9">
        <f>'Business Drivers'!VCI341</f>
        <v>0</v>
      </c>
      <c r="VCJ9">
        <f>'Business Drivers'!VCJ341</f>
        <v>0</v>
      </c>
      <c r="VCK9">
        <f>'Business Drivers'!VCK341</f>
        <v>0</v>
      </c>
      <c r="VCL9">
        <f>'Business Drivers'!VCL341</f>
        <v>0</v>
      </c>
      <c r="VCM9">
        <f>'Business Drivers'!VCM341</f>
        <v>0</v>
      </c>
      <c r="VCN9">
        <f>'Business Drivers'!VCN341</f>
        <v>0</v>
      </c>
      <c r="VCO9">
        <f>'Business Drivers'!VCO341</f>
        <v>0</v>
      </c>
      <c r="VCP9">
        <f>'Business Drivers'!VCP341</f>
        <v>0</v>
      </c>
      <c r="VCQ9">
        <f>'Business Drivers'!VCQ341</f>
        <v>0</v>
      </c>
      <c r="VCR9">
        <f>'Business Drivers'!VCR341</f>
        <v>0</v>
      </c>
      <c r="VCS9">
        <f>'Business Drivers'!VCS341</f>
        <v>0</v>
      </c>
      <c r="VCT9">
        <f>'Business Drivers'!VCT341</f>
        <v>0</v>
      </c>
      <c r="VCU9">
        <f>'Business Drivers'!VCU341</f>
        <v>0</v>
      </c>
      <c r="VCV9">
        <f>'Business Drivers'!VCV341</f>
        <v>0</v>
      </c>
      <c r="VCW9">
        <f>'Business Drivers'!VCW341</f>
        <v>0</v>
      </c>
      <c r="VCX9">
        <f>'Business Drivers'!VCX341</f>
        <v>0</v>
      </c>
      <c r="VCY9">
        <f>'Business Drivers'!VCY341</f>
        <v>0</v>
      </c>
      <c r="VCZ9">
        <f>'Business Drivers'!VCZ341</f>
        <v>0</v>
      </c>
      <c r="VDA9">
        <f>'Business Drivers'!VDA341</f>
        <v>0</v>
      </c>
      <c r="VDB9">
        <f>'Business Drivers'!VDB341</f>
        <v>0</v>
      </c>
      <c r="VDC9">
        <f>'Business Drivers'!VDC341</f>
        <v>0</v>
      </c>
      <c r="VDD9">
        <f>'Business Drivers'!VDD341</f>
        <v>0</v>
      </c>
      <c r="VDE9">
        <f>'Business Drivers'!VDE341</f>
        <v>0</v>
      </c>
      <c r="VDF9">
        <f>'Business Drivers'!VDF341</f>
        <v>0</v>
      </c>
      <c r="VDG9">
        <f>'Business Drivers'!VDG341</f>
        <v>0</v>
      </c>
      <c r="VDH9">
        <f>'Business Drivers'!VDH341</f>
        <v>0</v>
      </c>
      <c r="VDI9">
        <f>'Business Drivers'!VDI341</f>
        <v>0</v>
      </c>
      <c r="VDJ9">
        <f>'Business Drivers'!VDJ341</f>
        <v>0</v>
      </c>
      <c r="VDK9">
        <f>'Business Drivers'!VDK341</f>
        <v>0</v>
      </c>
      <c r="VDL9">
        <f>'Business Drivers'!VDL341</f>
        <v>0</v>
      </c>
      <c r="VDM9">
        <f>'Business Drivers'!VDM341</f>
        <v>0</v>
      </c>
      <c r="VDN9">
        <f>'Business Drivers'!VDN341</f>
        <v>0</v>
      </c>
      <c r="VDO9">
        <f>'Business Drivers'!VDO341</f>
        <v>0</v>
      </c>
      <c r="VDP9">
        <f>'Business Drivers'!VDP341</f>
        <v>0</v>
      </c>
      <c r="VDQ9">
        <f>'Business Drivers'!VDQ341</f>
        <v>0</v>
      </c>
      <c r="VDR9">
        <f>'Business Drivers'!VDR341</f>
        <v>0</v>
      </c>
      <c r="VDS9">
        <f>'Business Drivers'!VDS341</f>
        <v>0</v>
      </c>
      <c r="VDT9">
        <f>'Business Drivers'!VDT341</f>
        <v>0</v>
      </c>
      <c r="VDU9">
        <f>'Business Drivers'!VDU341</f>
        <v>0</v>
      </c>
      <c r="VDV9">
        <f>'Business Drivers'!VDV341</f>
        <v>0</v>
      </c>
      <c r="VDW9">
        <f>'Business Drivers'!VDW341</f>
        <v>0</v>
      </c>
      <c r="VDX9">
        <f>'Business Drivers'!VDX341</f>
        <v>0</v>
      </c>
      <c r="VDY9">
        <f>'Business Drivers'!VDY341</f>
        <v>0</v>
      </c>
      <c r="VDZ9">
        <f>'Business Drivers'!VDZ341</f>
        <v>0</v>
      </c>
      <c r="VEA9">
        <f>'Business Drivers'!VEA341</f>
        <v>0</v>
      </c>
      <c r="VEB9">
        <f>'Business Drivers'!VEB341</f>
        <v>0</v>
      </c>
      <c r="VEC9">
        <f>'Business Drivers'!VEC341</f>
        <v>0</v>
      </c>
      <c r="VED9">
        <f>'Business Drivers'!VED341</f>
        <v>0</v>
      </c>
      <c r="VEE9">
        <f>'Business Drivers'!VEE341</f>
        <v>0</v>
      </c>
      <c r="VEF9">
        <f>'Business Drivers'!VEF341</f>
        <v>0</v>
      </c>
      <c r="VEG9">
        <f>'Business Drivers'!VEG341</f>
        <v>0</v>
      </c>
      <c r="VEH9">
        <f>'Business Drivers'!VEH341</f>
        <v>0</v>
      </c>
      <c r="VEI9">
        <f>'Business Drivers'!VEI341</f>
        <v>0</v>
      </c>
      <c r="VEJ9">
        <f>'Business Drivers'!VEJ341</f>
        <v>0</v>
      </c>
      <c r="VEK9">
        <f>'Business Drivers'!VEK341</f>
        <v>0</v>
      </c>
      <c r="VEL9">
        <f>'Business Drivers'!VEL341</f>
        <v>0</v>
      </c>
      <c r="VEM9">
        <f>'Business Drivers'!VEM341</f>
        <v>0</v>
      </c>
      <c r="VEN9">
        <f>'Business Drivers'!VEN341</f>
        <v>0</v>
      </c>
      <c r="VEO9">
        <f>'Business Drivers'!VEO341</f>
        <v>0</v>
      </c>
      <c r="VEP9">
        <f>'Business Drivers'!VEP341</f>
        <v>0</v>
      </c>
      <c r="VEQ9">
        <f>'Business Drivers'!VEQ341</f>
        <v>0</v>
      </c>
      <c r="VER9">
        <f>'Business Drivers'!VER341</f>
        <v>0</v>
      </c>
      <c r="VES9">
        <f>'Business Drivers'!VES341</f>
        <v>0</v>
      </c>
      <c r="VET9">
        <f>'Business Drivers'!VET341</f>
        <v>0</v>
      </c>
      <c r="VEU9">
        <f>'Business Drivers'!VEU341</f>
        <v>0</v>
      </c>
      <c r="VEV9">
        <f>'Business Drivers'!VEV341</f>
        <v>0</v>
      </c>
      <c r="VEW9">
        <f>'Business Drivers'!VEW341</f>
        <v>0</v>
      </c>
      <c r="VEX9">
        <f>'Business Drivers'!VEX341</f>
        <v>0</v>
      </c>
      <c r="VEY9">
        <f>'Business Drivers'!VEY341</f>
        <v>0</v>
      </c>
      <c r="VEZ9">
        <f>'Business Drivers'!VEZ341</f>
        <v>0</v>
      </c>
      <c r="VFA9">
        <f>'Business Drivers'!VFA341</f>
        <v>0</v>
      </c>
      <c r="VFB9">
        <f>'Business Drivers'!VFB341</f>
        <v>0</v>
      </c>
      <c r="VFC9">
        <f>'Business Drivers'!VFC341</f>
        <v>0</v>
      </c>
      <c r="VFD9">
        <f>'Business Drivers'!VFD341</f>
        <v>0</v>
      </c>
      <c r="VFE9">
        <f>'Business Drivers'!VFE341</f>
        <v>0</v>
      </c>
      <c r="VFF9">
        <f>'Business Drivers'!VFF341</f>
        <v>0</v>
      </c>
      <c r="VFG9">
        <f>'Business Drivers'!VFG341</f>
        <v>0</v>
      </c>
      <c r="VFH9">
        <f>'Business Drivers'!VFH341</f>
        <v>0</v>
      </c>
      <c r="VFI9">
        <f>'Business Drivers'!VFI341</f>
        <v>0</v>
      </c>
      <c r="VFJ9">
        <f>'Business Drivers'!VFJ341</f>
        <v>0</v>
      </c>
      <c r="VFK9">
        <f>'Business Drivers'!VFK341</f>
        <v>0</v>
      </c>
      <c r="VFL9">
        <f>'Business Drivers'!VFL341</f>
        <v>0</v>
      </c>
      <c r="VFM9">
        <f>'Business Drivers'!VFM341</f>
        <v>0</v>
      </c>
      <c r="VFN9">
        <f>'Business Drivers'!VFN341</f>
        <v>0</v>
      </c>
      <c r="VFO9">
        <f>'Business Drivers'!VFO341</f>
        <v>0</v>
      </c>
      <c r="VFP9">
        <f>'Business Drivers'!VFP341</f>
        <v>0</v>
      </c>
      <c r="VFQ9">
        <f>'Business Drivers'!VFQ341</f>
        <v>0</v>
      </c>
      <c r="VFR9">
        <f>'Business Drivers'!VFR341</f>
        <v>0</v>
      </c>
      <c r="VFS9">
        <f>'Business Drivers'!VFS341</f>
        <v>0</v>
      </c>
      <c r="VFT9">
        <f>'Business Drivers'!VFT341</f>
        <v>0</v>
      </c>
      <c r="VFU9">
        <f>'Business Drivers'!VFU341</f>
        <v>0</v>
      </c>
      <c r="VFV9">
        <f>'Business Drivers'!VFV341</f>
        <v>0</v>
      </c>
      <c r="VFW9">
        <f>'Business Drivers'!VFW341</f>
        <v>0</v>
      </c>
      <c r="VFX9">
        <f>'Business Drivers'!VFX341</f>
        <v>0</v>
      </c>
      <c r="VFY9">
        <f>'Business Drivers'!VFY341</f>
        <v>0</v>
      </c>
      <c r="VFZ9">
        <f>'Business Drivers'!VFZ341</f>
        <v>0</v>
      </c>
      <c r="VGA9">
        <f>'Business Drivers'!VGA341</f>
        <v>0</v>
      </c>
      <c r="VGB9">
        <f>'Business Drivers'!VGB341</f>
        <v>0</v>
      </c>
      <c r="VGC9">
        <f>'Business Drivers'!VGC341</f>
        <v>0</v>
      </c>
      <c r="VGD9">
        <f>'Business Drivers'!VGD341</f>
        <v>0</v>
      </c>
      <c r="VGE9">
        <f>'Business Drivers'!VGE341</f>
        <v>0</v>
      </c>
      <c r="VGF9">
        <f>'Business Drivers'!VGF341</f>
        <v>0</v>
      </c>
      <c r="VGG9">
        <f>'Business Drivers'!VGG341</f>
        <v>0</v>
      </c>
      <c r="VGH9">
        <f>'Business Drivers'!VGH341</f>
        <v>0</v>
      </c>
      <c r="VGI9">
        <f>'Business Drivers'!VGI341</f>
        <v>0</v>
      </c>
      <c r="VGJ9">
        <f>'Business Drivers'!VGJ341</f>
        <v>0</v>
      </c>
      <c r="VGK9">
        <f>'Business Drivers'!VGK341</f>
        <v>0</v>
      </c>
      <c r="VGL9">
        <f>'Business Drivers'!VGL341</f>
        <v>0</v>
      </c>
      <c r="VGM9">
        <f>'Business Drivers'!VGM341</f>
        <v>0</v>
      </c>
      <c r="VGN9">
        <f>'Business Drivers'!VGN341</f>
        <v>0</v>
      </c>
      <c r="VGO9">
        <f>'Business Drivers'!VGO341</f>
        <v>0</v>
      </c>
      <c r="VGP9">
        <f>'Business Drivers'!VGP341</f>
        <v>0</v>
      </c>
      <c r="VGQ9">
        <f>'Business Drivers'!VGQ341</f>
        <v>0</v>
      </c>
      <c r="VGR9">
        <f>'Business Drivers'!VGR341</f>
        <v>0</v>
      </c>
      <c r="VGS9">
        <f>'Business Drivers'!VGS341</f>
        <v>0</v>
      </c>
      <c r="VGT9">
        <f>'Business Drivers'!VGT341</f>
        <v>0</v>
      </c>
      <c r="VGU9">
        <f>'Business Drivers'!VGU341</f>
        <v>0</v>
      </c>
      <c r="VGV9">
        <f>'Business Drivers'!VGV341</f>
        <v>0</v>
      </c>
      <c r="VGW9">
        <f>'Business Drivers'!VGW341</f>
        <v>0</v>
      </c>
      <c r="VGX9">
        <f>'Business Drivers'!VGX341</f>
        <v>0</v>
      </c>
      <c r="VGY9">
        <f>'Business Drivers'!VGY341</f>
        <v>0</v>
      </c>
      <c r="VGZ9">
        <f>'Business Drivers'!VGZ341</f>
        <v>0</v>
      </c>
      <c r="VHA9">
        <f>'Business Drivers'!VHA341</f>
        <v>0</v>
      </c>
      <c r="VHB9">
        <f>'Business Drivers'!VHB341</f>
        <v>0</v>
      </c>
      <c r="VHC9">
        <f>'Business Drivers'!VHC341</f>
        <v>0</v>
      </c>
      <c r="VHD9">
        <f>'Business Drivers'!VHD341</f>
        <v>0</v>
      </c>
      <c r="VHE9">
        <f>'Business Drivers'!VHE341</f>
        <v>0</v>
      </c>
      <c r="VHF9">
        <f>'Business Drivers'!VHF341</f>
        <v>0</v>
      </c>
      <c r="VHG9">
        <f>'Business Drivers'!VHG341</f>
        <v>0</v>
      </c>
      <c r="VHH9">
        <f>'Business Drivers'!VHH341</f>
        <v>0</v>
      </c>
      <c r="VHI9">
        <f>'Business Drivers'!VHI341</f>
        <v>0</v>
      </c>
      <c r="VHJ9">
        <f>'Business Drivers'!VHJ341</f>
        <v>0</v>
      </c>
      <c r="VHK9">
        <f>'Business Drivers'!VHK341</f>
        <v>0</v>
      </c>
      <c r="VHL9">
        <f>'Business Drivers'!VHL341</f>
        <v>0</v>
      </c>
      <c r="VHM9">
        <f>'Business Drivers'!VHM341</f>
        <v>0</v>
      </c>
      <c r="VHN9">
        <f>'Business Drivers'!VHN341</f>
        <v>0</v>
      </c>
      <c r="VHO9">
        <f>'Business Drivers'!VHO341</f>
        <v>0</v>
      </c>
      <c r="VHP9">
        <f>'Business Drivers'!VHP341</f>
        <v>0</v>
      </c>
      <c r="VHQ9">
        <f>'Business Drivers'!VHQ341</f>
        <v>0</v>
      </c>
      <c r="VHR9">
        <f>'Business Drivers'!VHR341</f>
        <v>0</v>
      </c>
      <c r="VHS9">
        <f>'Business Drivers'!VHS341</f>
        <v>0</v>
      </c>
      <c r="VHT9">
        <f>'Business Drivers'!VHT341</f>
        <v>0</v>
      </c>
      <c r="VHU9">
        <f>'Business Drivers'!VHU341</f>
        <v>0</v>
      </c>
      <c r="VHV9">
        <f>'Business Drivers'!VHV341</f>
        <v>0</v>
      </c>
      <c r="VHW9">
        <f>'Business Drivers'!VHW341</f>
        <v>0</v>
      </c>
      <c r="VHX9">
        <f>'Business Drivers'!VHX341</f>
        <v>0</v>
      </c>
      <c r="VHY9">
        <f>'Business Drivers'!VHY341</f>
        <v>0</v>
      </c>
      <c r="VHZ9">
        <f>'Business Drivers'!VHZ341</f>
        <v>0</v>
      </c>
      <c r="VIA9">
        <f>'Business Drivers'!VIA341</f>
        <v>0</v>
      </c>
      <c r="VIB9">
        <f>'Business Drivers'!VIB341</f>
        <v>0</v>
      </c>
      <c r="VIC9">
        <f>'Business Drivers'!VIC341</f>
        <v>0</v>
      </c>
      <c r="VID9">
        <f>'Business Drivers'!VID341</f>
        <v>0</v>
      </c>
      <c r="VIE9">
        <f>'Business Drivers'!VIE341</f>
        <v>0</v>
      </c>
      <c r="VIF9">
        <f>'Business Drivers'!VIF341</f>
        <v>0</v>
      </c>
      <c r="VIG9">
        <f>'Business Drivers'!VIG341</f>
        <v>0</v>
      </c>
      <c r="VIH9">
        <f>'Business Drivers'!VIH341</f>
        <v>0</v>
      </c>
      <c r="VII9">
        <f>'Business Drivers'!VII341</f>
        <v>0</v>
      </c>
      <c r="VIJ9">
        <f>'Business Drivers'!VIJ341</f>
        <v>0</v>
      </c>
      <c r="VIK9">
        <f>'Business Drivers'!VIK341</f>
        <v>0</v>
      </c>
      <c r="VIL9">
        <f>'Business Drivers'!VIL341</f>
        <v>0</v>
      </c>
      <c r="VIM9">
        <f>'Business Drivers'!VIM341</f>
        <v>0</v>
      </c>
      <c r="VIN9">
        <f>'Business Drivers'!VIN341</f>
        <v>0</v>
      </c>
      <c r="VIO9">
        <f>'Business Drivers'!VIO341</f>
        <v>0</v>
      </c>
      <c r="VIP9">
        <f>'Business Drivers'!VIP341</f>
        <v>0</v>
      </c>
      <c r="VIQ9">
        <f>'Business Drivers'!VIQ341</f>
        <v>0</v>
      </c>
      <c r="VIR9">
        <f>'Business Drivers'!VIR341</f>
        <v>0</v>
      </c>
      <c r="VIS9">
        <f>'Business Drivers'!VIS341</f>
        <v>0</v>
      </c>
      <c r="VIT9">
        <f>'Business Drivers'!VIT341</f>
        <v>0</v>
      </c>
      <c r="VIU9">
        <f>'Business Drivers'!VIU341</f>
        <v>0</v>
      </c>
      <c r="VIV9">
        <f>'Business Drivers'!VIV341</f>
        <v>0</v>
      </c>
      <c r="VIW9">
        <f>'Business Drivers'!VIW341</f>
        <v>0</v>
      </c>
      <c r="VIX9">
        <f>'Business Drivers'!VIX341</f>
        <v>0</v>
      </c>
      <c r="VIY9">
        <f>'Business Drivers'!VIY341</f>
        <v>0</v>
      </c>
      <c r="VIZ9">
        <f>'Business Drivers'!VIZ341</f>
        <v>0</v>
      </c>
      <c r="VJA9">
        <f>'Business Drivers'!VJA341</f>
        <v>0</v>
      </c>
      <c r="VJB9">
        <f>'Business Drivers'!VJB341</f>
        <v>0</v>
      </c>
      <c r="VJC9">
        <f>'Business Drivers'!VJC341</f>
        <v>0</v>
      </c>
      <c r="VJD9">
        <f>'Business Drivers'!VJD341</f>
        <v>0</v>
      </c>
      <c r="VJE9">
        <f>'Business Drivers'!VJE341</f>
        <v>0</v>
      </c>
      <c r="VJF9">
        <f>'Business Drivers'!VJF341</f>
        <v>0</v>
      </c>
      <c r="VJG9">
        <f>'Business Drivers'!VJG341</f>
        <v>0</v>
      </c>
      <c r="VJH9">
        <f>'Business Drivers'!VJH341</f>
        <v>0</v>
      </c>
      <c r="VJI9">
        <f>'Business Drivers'!VJI341</f>
        <v>0</v>
      </c>
      <c r="VJJ9">
        <f>'Business Drivers'!VJJ341</f>
        <v>0</v>
      </c>
      <c r="VJK9">
        <f>'Business Drivers'!VJK341</f>
        <v>0</v>
      </c>
      <c r="VJL9">
        <f>'Business Drivers'!VJL341</f>
        <v>0</v>
      </c>
      <c r="VJM9">
        <f>'Business Drivers'!VJM341</f>
        <v>0</v>
      </c>
      <c r="VJN9">
        <f>'Business Drivers'!VJN341</f>
        <v>0</v>
      </c>
      <c r="VJO9">
        <f>'Business Drivers'!VJO341</f>
        <v>0</v>
      </c>
      <c r="VJP9">
        <f>'Business Drivers'!VJP341</f>
        <v>0</v>
      </c>
      <c r="VJQ9">
        <f>'Business Drivers'!VJQ341</f>
        <v>0</v>
      </c>
      <c r="VJR9">
        <f>'Business Drivers'!VJR341</f>
        <v>0</v>
      </c>
      <c r="VJS9">
        <f>'Business Drivers'!VJS341</f>
        <v>0</v>
      </c>
      <c r="VJT9">
        <f>'Business Drivers'!VJT341</f>
        <v>0</v>
      </c>
      <c r="VJU9">
        <f>'Business Drivers'!VJU341</f>
        <v>0</v>
      </c>
      <c r="VJV9">
        <f>'Business Drivers'!VJV341</f>
        <v>0</v>
      </c>
      <c r="VJW9">
        <f>'Business Drivers'!VJW341</f>
        <v>0</v>
      </c>
      <c r="VJX9">
        <f>'Business Drivers'!VJX341</f>
        <v>0</v>
      </c>
      <c r="VJY9">
        <f>'Business Drivers'!VJY341</f>
        <v>0</v>
      </c>
      <c r="VJZ9">
        <f>'Business Drivers'!VJZ341</f>
        <v>0</v>
      </c>
      <c r="VKA9">
        <f>'Business Drivers'!VKA341</f>
        <v>0</v>
      </c>
      <c r="VKB9">
        <f>'Business Drivers'!VKB341</f>
        <v>0</v>
      </c>
      <c r="VKC9">
        <f>'Business Drivers'!VKC341</f>
        <v>0</v>
      </c>
      <c r="VKD9">
        <f>'Business Drivers'!VKD341</f>
        <v>0</v>
      </c>
      <c r="VKE9">
        <f>'Business Drivers'!VKE341</f>
        <v>0</v>
      </c>
      <c r="VKF9">
        <f>'Business Drivers'!VKF341</f>
        <v>0</v>
      </c>
      <c r="VKG9">
        <f>'Business Drivers'!VKG341</f>
        <v>0</v>
      </c>
      <c r="VKH9">
        <f>'Business Drivers'!VKH341</f>
        <v>0</v>
      </c>
      <c r="VKI9">
        <f>'Business Drivers'!VKI341</f>
        <v>0</v>
      </c>
      <c r="VKJ9">
        <f>'Business Drivers'!VKJ341</f>
        <v>0</v>
      </c>
      <c r="VKK9">
        <f>'Business Drivers'!VKK341</f>
        <v>0</v>
      </c>
      <c r="VKL9">
        <f>'Business Drivers'!VKL341</f>
        <v>0</v>
      </c>
      <c r="VKM9">
        <f>'Business Drivers'!VKM341</f>
        <v>0</v>
      </c>
      <c r="VKN9">
        <f>'Business Drivers'!VKN341</f>
        <v>0</v>
      </c>
      <c r="VKO9">
        <f>'Business Drivers'!VKO341</f>
        <v>0</v>
      </c>
      <c r="VKP9">
        <f>'Business Drivers'!VKP341</f>
        <v>0</v>
      </c>
      <c r="VKQ9">
        <f>'Business Drivers'!VKQ341</f>
        <v>0</v>
      </c>
      <c r="VKR9">
        <f>'Business Drivers'!VKR341</f>
        <v>0</v>
      </c>
      <c r="VKS9">
        <f>'Business Drivers'!VKS341</f>
        <v>0</v>
      </c>
      <c r="VKT9">
        <f>'Business Drivers'!VKT341</f>
        <v>0</v>
      </c>
      <c r="VKU9">
        <f>'Business Drivers'!VKU341</f>
        <v>0</v>
      </c>
      <c r="VKV9">
        <f>'Business Drivers'!VKV341</f>
        <v>0</v>
      </c>
      <c r="VKW9">
        <f>'Business Drivers'!VKW341</f>
        <v>0</v>
      </c>
      <c r="VKX9">
        <f>'Business Drivers'!VKX341</f>
        <v>0</v>
      </c>
      <c r="VKY9">
        <f>'Business Drivers'!VKY341</f>
        <v>0</v>
      </c>
      <c r="VKZ9">
        <f>'Business Drivers'!VKZ341</f>
        <v>0</v>
      </c>
      <c r="VLA9">
        <f>'Business Drivers'!VLA341</f>
        <v>0</v>
      </c>
      <c r="VLB9">
        <f>'Business Drivers'!VLB341</f>
        <v>0</v>
      </c>
      <c r="VLC9">
        <f>'Business Drivers'!VLC341</f>
        <v>0</v>
      </c>
      <c r="VLD9">
        <f>'Business Drivers'!VLD341</f>
        <v>0</v>
      </c>
      <c r="VLE9">
        <f>'Business Drivers'!VLE341</f>
        <v>0</v>
      </c>
      <c r="VLF9">
        <f>'Business Drivers'!VLF341</f>
        <v>0</v>
      </c>
      <c r="VLG9">
        <f>'Business Drivers'!VLG341</f>
        <v>0</v>
      </c>
      <c r="VLH9">
        <f>'Business Drivers'!VLH341</f>
        <v>0</v>
      </c>
      <c r="VLI9">
        <f>'Business Drivers'!VLI341</f>
        <v>0</v>
      </c>
      <c r="VLJ9">
        <f>'Business Drivers'!VLJ341</f>
        <v>0</v>
      </c>
      <c r="VLK9">
        <f>'Business Drivers'!VLK341</f>
        <v>0</v>
      </c>
      <c r="VLL9">
        <f>'Business Drivers'!VLL341</f>
        <v>0</v>
      </c>
      <c r="VLM9">
        <f>'Business Drivers'!VLM341</f>
        <v>0</v>
      </c>
      <c r="VLN9">
        <f>'Business Drivers'!VLN341</f>
        <v>0</v>
      </c>
      <c r="VLO9">
        <f>'Business Drivers'!VLO341</f>
        <v>0</v>
      </c>
      <c r="VLP9">
        <f>'Business Drivers'!VLP341</f>
        <v>0</v>
      </c>
      <c r="VLQ9">
        <f>'Business Drivers'!VLQ341</f>
        <v>0</v>
      </c>
      <c r="VLR9">
        <f>'Business Drivers'!VLR341</f>
        <v>0</v>
      </c>
      <c r="VLS9">
        <f>'Business Drivers'!VLS341</f>
        <v>0</v>
      </c>
      <c r="VLT9">
        <f>'Business Drivers'!VLT341</f>
        <v>0</v>
      </c>
      <c r="VLU9">
        <f>'Business Drivers'!VLU341</f>
        <v>0</v>
      </c>
      <c r="VLV9">
        <f>'Business Drivers'!VLV341</f>
        <v>0</v>
      </c>
      <c r="VLW9">
        <f>'Business Drivers'!VLW341</f>
        <v>0</v>
      </c>
      <c r="VLX9">
        <f>'Business Drivers'!VLX341</f>
        <v>0</v>
      </c>
      <c r="VLY9">
        <f>'Business Drivers'!VLY341</f>
        <v>0</v>
      </c>
      <c r="VLZ9">
        <f>'Business Drivers'!VLZ341</f>
        <v>0</v>
      </c>
      <c r="VMA9">
        <f>'Business Drivers'!VMA341</f>
        <v>0</v>
      </c>
      <c r="VMB9">
        <f>'Business Drivers'!VMB341</f>
        <v>0</v>
      </c>
      <c r="VMC9">
        <f>'Business Drivers'!VMC341</f>
        <v>0</v>
      </c>
      <c r="VMD9">
        <f>'Business Drivers'!VMD341</f>
        <v>0</v>
      </c>
      <c r="VME9">
        <f>'Business Drivers'!VME341</f>
        <v>0</v>
      </c>
      <c r="VMF9">
        <f>'Business Drivers'!VMF341</f>
        <v>0</v>
      </c>
      <c r="VMG9">
        <f>'Business Drivers'!VMG341</f>
        <v>0</v>
      </c>
      <c r="VMH9">
        <f>'Business Drivers'!VMH341</f>
        <v>0</v>
      </c>
      <c r="VMI9">
        <f>'Business Drivers'!VMI341</f>
        <v>0</v>
      </c>
      <c r="VMJ9">
        <f>'Business Drivers'!VMJ341</f>
        <v>0</v>
      </c>
      <c r="VMK9">
        <f>'Business Drivers'!VMK341</f>
        <v>0</v>
      </c>
      <c r="VML9">
        <f>'Business Drivers'!VML341</f>
        <v>0</v>
      </c>
      <c r="VMM9">
        <f>'Business Drivers'!VMM341</f>
        <v>0</v>
      </c>
      <c r="VMN9">
        <f>'Business Drivers'!VMN341</f>
        <v>0</v>
      </c>
      <c r="VMO9">
        <f>'Business Drivers'!VMO341</f>
        <v>0</v>
      </c>
      <c r="VMP9">
        <f>'Business Drivers'!VMP341</f>
        <v>0</v>
      </c>
      <c r="VMQ9">
        <f>'Business Drivers'!VMQ341</f>
        <v>0</v>
      </c>
      <c r="VMR9">
        <f>'Business Drivers'!VMR341</f>
        <v>0</v>
      </c>
      <c r="VMS9">
        <f>'Business Drivers'!VMS341</f>
        <v>0</v>
      </c>
      <c r="VMT9">
        <f>'Business Drivers'!VMT341</f>
        <v>0</v>
      </c>
      <c r="VMU9">
        <f>'Business Drivers'!VMU341</f>
        <v>0</v>
      </c>
      <c r="VMV9">
        <f>'Business Drivers'!VMV341</f>
        <v>0</v>
      </c>
      <c r="VMW9">
        <f>'Business Drivers'!VMW341</f>
        <v>0</v>
      </c>
      <c r="VMX9">
        <f>'Business Drivers'!VMX341</f>
        <v>0</v>
      </c>
      <c r="VMY9">
        <f>'Business Drivers'!VMY341</f>
        <v>0</v>
      </c>
      <c r="VMZ9">
        <f>'Business Drivers'!VMZ341</f>
        <v>0</v>
      </c>
      <c r="VNA9">
        <f>'Business Drivers'!VNA341</f>
        <v>0</v>
      </c>
      <c r="VNB9">
        <f>'Business Drivers'!VNB341</f>
        <v>0</v>
      </c>
      <c r="VNC9">
        <f>'Business Drivers'!VNC341</f>
        <v>0</v>
      </c>
      <c r="VND9">
        <f>'Business Drivers'!VND341</f>
        <v>0</v>
      </c>
      <c r="VNE9">
        <f>'Business Drivers'!VNE341</f>
        <v>0</v>
      </c>
      <c r="VNF9">
        <f>'Business Drivers'!VNF341</f>
        <v>0</v>
      </c>
      <c r="VNG9">
        <f>'Business Drivers'!VNG341</f>
        <v>0</v>
      </c>
      <c r="VNH9">
        <f>'Business Drivers'!VNH341</f>
        <v>0</v>
      </c>
      <c r="VNI9">
        <f>'Business Drivers'!VNI341</f>
        <v>0</v>
      </c>
      <c r="VNJ9">
        <f>'Business Drivers'!VNJ341</f>
        <v>0</v>
      </c>
      <c r="VNK9">
        <f>'Business Drivers'!VNK341</f>
        <v>0</v>
      </c>
      <c r="VNL9">
        <f>'Business Drivers'!VNL341</f>
        <v>0</v>
      </c>
      <c r="VNM9">
        <f>'Business Drivers'!VNM341</f>
        <v>0</v>
      </c>
      <c r="VNN9">
        <f>'Business Drivers'!VNN341</f>
        <v>0</v>
      </c>
      <c r="VNO9">
        <f>'Business Drivers'!VNO341</f>
        <v>0</v>
      </c>
      <c r="VNP9">
        <f>'Business Drivers'!VNP341</f>
        <v>0</v>
      </c>
      <c r="VNQ9">
        <f>'Business Drivers'!VNQ341</f>
        <v>0</v>
      </c>
      <c r="VNR9">
        <f>'Business Drivers'!VNR341</f>
        <v>0</v>
      </c>
      <c r="VNS9">
        <f>'Business Drivers'!VNS341</f>
        <v>0</v>
      </c>
      <c r="VNT9">
        <f>'Business Drivers'!VNT341</f>
        <v>0</v>
      </c>
      <c r="VNU9">
        <f>'Business Drivers'!VNU341</f>
        <v>0</v>
      </c>
      <c r="VNV9">
        <f>'Business Drivers'!VNV341</f>
        <v>0</v>
      </c>
      <c r="VNW9">
        <f>'Business Drivers'!VNW341</f>
        <v>0</v>
      </c>
      <c r="VNX9">
        <f>'Business Drivers'!VNX341</f>
        <v>0</v>
      </c>
      <c r="VNY9">
        <f>'Business Drivers'!VNY341</f>
        <v>0</v>
      </c>
      <c r="VNZ9">
        <f>'Business Drivers'!VNZ341</f>
        <v>0</v>
      </c>
      <c r="VOA9">
        <f>'Business Drivers'!VOA341</f>
        <v>0</v>
      </c>
      <c r="VOB9">
        <f>'Business Drivers'!VOB341</f>
        <v>0</v>
      </c>
      <c r="VOC9">
        <f>'Business Drivers'!VOC341</f>
        <v>0</v>
      </c>
      <c r="VOD9">
        <f>'Business Drivers'!VOD341</f>
        <v>0</v>
      </c>
      <c r="VOE9">
        <f>'Business Drivers'!VOE341</f>
        <v>0</v>
      </c>
      <c r="VOF9">
        <f>'Business Drivers'!VOF341</f>
        <v>0</v>
      </c>
      <c r="VOG9">
        <f>'Business Drivers'!VOG341</f>
        <v>0</v>
      </c>
      <c r="VOH9">
        <f>'Business Drivers'!VOH341</f>
        <v>0</v>
      </c>
      <c r="VOI9">
        <f>'Business Drivers'!VOI341</f>
        <v>0</v>
      </c>
      <c r="VOJ9">
        <f>'Business Drivers'!VOJ341</f>
        <v>0</v>
      </c>
      <c r="VOK9">
        <f>'Business Drivers'!VOK341</f>
        <v>0</v>
      </c>
      <c r="VOL9">
        <f>'Business Drivers'!VOL341</f>
        <v>0</v>
      </c>
      <c r="VOM9">
        <f>'Business Drivers'!VOM341</f>
        <v>0</v>
      </c>
      <c r="VON9">
        <f>'Business Drivers'!VON341</f>
        <v>0</v>
      </c>
      <c r="VOO9">
        <f>'Business Drivers'!VOO341</f>
        <v>0</v>
      </c>
      <c r="VOP9">
        <f>'Business Drivers'!VOP341</f>
        <v>0</v>
      </c>
      <c r="VOQ9">
        <f>'Business Drivers'!VOQ341</f>
        <v>0</v>
      </c>
      <c r="VOR9">
        <f>'Business Drivers'!VOR341</f>
        <v>0</v>
      </c>
      <c r="VOS9">
        <f>'Business Drivers'!VOS341</f>
        <v>0</v>
      </c>
      <c r="VOT9">
        <f>'Business Drivers'!VOT341</f>
        <v>0</v>
      </c>
      <c r="VOU9">
        <f>'Business Drivers'!VOU341</f>
        <v>0</v>
      </c>
      <c r="VOV9">
        <f>'Business Drivers'!VOV341</f>
        <v>0</v>
      </c>
      <c r="VOW9">
        <f>'Business Drivers'!VOW341</f>
        <v>0</v>
      </c>
      <c r="VOX9">
        <f>'Business Drivers'!VOX341</f>
        <v>0</v>
      </c>
      <c r="VOY9">
        <f>'Business Drivers'!VOY341</f>
        <v>0</v>
      </c>
      <c r="VOZ9">
        <f>'Business Drivers'!VOZ341</f>
        <v>0</v>
      </c>
      <c r="VPA9">
        <f>'Business Drivers'!VPA341</f>
        <v>0</v>
      </c>
      <c r="VPB9">
        <f>'Business Drivers'!VPB341</f>
        <v>0</v>
      </c>
      <c r="VPC9">
        <f>'Business Drivers'!VPC341</f>
        <v>0</v>
      </c>
      <c r="VPD9">
        <f>'Business Drivers'!VPD341</f>
        <v>0</v>
      </c>
      <c r="VPE9">
        <f>'Business Drivers'!VPE341</f>
        <v>0</v>
      </c>
      <c r="VPF9">
        <f>'Business Drivers'!VPF341</f>
        <v>0</v>
      </c>
      <c r="VPG9">
        <f>'Business Drivers'!VPG341</f>
        <v>0</v>
      </c>
      <c r="VPH9">
        <f>'Business Drivers'!VPH341</f>
        <v>0</v>
      </c>
      <c r="VPI9">
        <f>'Business Drivers'!VPI341</f>
        <v>0</v>
      </c>
      <c r="VPJ9">
        <f>'Business Drivers'!VPJ341</f>
        <v>0</v>
      </c>
      <c r="VPK9">
        <f>'Business Drivers'!VPK341</f>
        <v>0</v>
      </c>
      <c r="VPL9">
        <f>'Business Drivers'!VPL341</f>
        <v>0</v>
      </c>
      <c r="VPM9">
        <f>'Business Drivers'!VPM341</f>
        <v>0</v>
      </c>
      <c r="VPN9">
        <f>'Business Drivers'!VPN341</f>
        <v>0</v>
      </c>
      <c r="VPO9">
        <f>'Business Drivers'!VPO341</f>
        <v>0</v>
      </c>
      <c r="VPP9">
        <f>'Business Drivers'!VPP341</f>
        <v>0</v>
      </c>
      <c r="VPQ9">
        <f>'Business Drivers'!VPQ341</f>
        <v>0</v>
      </c>
      <c r="VPR9">
        <f>'Business Drivers'!VPR341</f>
        <v>0</v>
      </c>
      <c r="VPS9">
        <f>'Business Drivers'!VPS341</f>
        <v>0</v>
      </c>
      <c r="VPT9">
        <f>'Business Drivers'!VPT341</f>
        <v>0</v>
      </c>
      <c r="VPU9">
        <f>'Business Drivers'!VPU341</f>
        <v>0</v>
      </c>
      <c r="VPV9">
        <f>'Business Drivers'!VPV341</f>
        <v>0</v>
      </c>
      <c r="VPW9">
        <f>'Business Drivers'!VPW341</f>
        <v>0</v>
      </c>
      <c r="VPX9">
        <f>'Business Drivers'!VPX341</f>
        <v>0</v>
      </c>
      <c r="VPY9">
        <f>'Business Drivers'!VPY341</f>
        <v>0</v>
      </c>
      <c r="VPZ9">
        <f>'Business Drivers'!VPZ341</f>
        <v>0</v>
      </c>
      <c r="VQA9">
        <f>'Business Drivers'!VQA341</f>
        <v>0</v>
      </c>
      <c r="VQB9">
        <f>'Business Drivers'!VQB341</f>
        <v>0</v>
      </c>
      <c r="VQC9">
        <f>'Business Drivers'!VQC341</f>
        <v>0</v>
      </c>
      <c r="VQD9">
        <f>'Business Drivers'!VQD341</f>
        <v>0</v>
      </c>
      <c r="VQE9">
        <f>'Business Drivers'!VQE341</f>
        <v>0</v>
      </c>
      <c r="VQF9">
        <f>'Business Drivers'!VQF341</f>
        <v>0</v>
      </c>
      <c r="VQG9">
        <f>'Business Drivers'!VQG341</f>
        <v>0</v>
      </c>
      <c r="VQH9">
        <f>'Business Drivers'!VQH341</f>
        <v>0</v>
      </c>
      <c r="VQI9">
        <f>'Business Drivers'!VQI341</f>
        <v>0</v>
      </c>
      <c r="VQJ9">
        <f>'Business Drivers'!VQJ341</f>
        <v>0</v>
      </c>
      <c r="VQK9">
        <f>'Business Drivers'!VQK341</f>
        <v>0</v>
      </c>
      <c r="VQL9">
        <f>'Business Drivers'!VQL341</f>
        <v>0</v>
      </c>
      <c r="VQM9">
        <f>'Business Drivers'!VQM341</f>
        <v>0</v>
      </c>
      <c r="VQN9">
        <f>'Business Drivers'!VQN341</f>
        <v>0</v>
      </c>
      <c r="VQO9">
        <f>'Business Drivers'!VQO341</f>
        <v>0</v>
      </c>
      <c r="VQP9">
        <f>'Business Drivers'!VQP341</f>
        <v>0</v>
      </c>
      <c r="VQQ9">
        <f>'Business Drivers'!VQQ341</f>
        <v>0</v>
      </c>
      <c r="VQR9">
        <f>'Business Drivers'!VQR341</f>
        <v>0</v>
      </c>
      <c r="VQS9">
        <f>'Business Drivers'!VQS341</f>
        <v>0</v>
      </c>
      <c r="VQT9">
        <f>'Business Drivers'!VQT341</f>
        <v>0</v>
      </c>
      <c r="VQU9">
        <f>'Business Drivers'!VQU341</f>
        <v>0</v>
      </c>
      <c r="VQV9">
        <f>'Business Drivers'!VQV341</f>
        <v>0</v>
      </c>
      <c r="VQW9">
        <f>'Business Drivers'!VQW341</f>
        <v>0</v>
      </c>
      <c r="VQX9">
        <f>'Business Drivers'!VQX341</f>
        <v>0</v>
      </c>
      <c r="VQY9">
        <f>'Business Drivers'!VQY341</f>
        <v>0</v>
      </c>
      <c r="VQZ9">
        <f>'Business Drivers'!VQZ341</f>
        <v>0</v>
      </c>
      <c r="VRA9">
        <f>'Business Drivers'!VRA341</f>
        <v>0</v>
      </c>
      <c r="VRB9">
        <f>'Business Drivers'!VRB341</f>
        <v>0</v>
      </c>
      <c r="VRC9">
        <f>'Business Drivers'!VRC341</f>
        <v>0</v>
      </c>
      <c r="VRD9">
        <f>'Business Drivers'!VRD341</f>
        <v>0</v>
      </c>
      <c r="VRE9">
        <f>'Business Drivers'!VRE341</f>
        <v>0</v>
      </c>
      <c r="VRF9">
        <f>'Business Drivers'!VRF341</f>
        <v>0</v>
      </c>
      <c r="VRG9">
        <f>'Business Drivers'!VRG341</f>
        <v>0</v>
      </c>
      <c r="VRH9">
        <f>'Business Drivers'!VRH341</f>
        <v>0</v>
      </c>
      <c r="VRI9">
        <f>'Business Drivers'!VRI341</f>
        <v>0</v>
      </c>
      <c r="VRJ9">
        <f>'Business Drivers'!VRJ341</f>
        <v>0</v>
      </c>
      <c r="VRK9">
        <f>'Business Drivers'!VRK341</f>
        <v>0</v>
      </c>
      <c r="VRL9">
        <f>'Business Drivers'!VRL341</f>
        <v>0</v>
      </c>
      <c r="VRM9">
        <f>'Business Drivers'!VRM341</f>
        <v>0</v>
      </c>
      <c r="VRN9">
        <f>'Business Drivers'!VRN341</f>
        <v>0</v>
      </c>
      <c r="VRO9">
        <f>'Business Drivers'!VRO341</f>
        <v>0</v>
      </c>
      <c r="VRP9">
        <f>'Business Drivers'!VRP341</f>
        <v>0</v>
      </c>
      <c r="VRQ9">
        <f>'Business Drivers'!VRQ341</f>
        <v>0</v>
      </c>
      <c r="VRR9">
        <f>'Business Drivers'!VRR341</f>
        <v>0</v>
      </c>
      <c r="VRS9">
        <f>'Business Drivers'!VRS341</f>
        <v>0</v>
      </c>
      <c r="VRT9">
        <f>'Business Drivers'!VRT341</f>
        <v>0</v>
      </c>
      <c r="VRU9">
        <f>'Business Drivers'!VRU341</f>
        <v>0</v>
      </c>
      <c r="VRV9">
        <f>'Business Drivers'!VRV341</f>
        <v>0</v>
      </c>
      <c r="VRW9">
        <f>'Business Drivers'!VRW341</f>
        <v>0</v>
      </c>
      <c r="VRX9">
        <f>'Business Drivers'!VRX341</f>
        <v>0</v>
      </c>
      <c r="VRY9">
        <f>'Business Drivers'!VRY341</f>
        <v>0</v>
      </c>
      <c r="VRZ9">
        <f>'Business Drivers'!VRZ341</f>
        <v>0</v>
      </c>
      <c r="VSA9">
        <f>'Business Drivers'!VSA341</f>
        <v>0</v>
      </c>
      <c r="VSB9">
        <f>'Business Drivers'!VSB341</f>
        <v>0</v>
      </c>
      <c r="VSC9">
        <f>'Business Drivers'!VSC341</f>
        <v>0</v>
      </c>
      <c r="VSD9">
        <f>'Business Drivers'!VSD341</f>
        <v>0</v>
      </c>
      <c r="VSE9">
        <f>'Business Drivers'!VSE341</f>
        <v>0</v>
      </c>
      <c r="VSF9">
        <f>'Business Drivers'!VSF341</f>
        <v>0</v>
      </c>
      <c r="VSG9">
        <f>'Business Drivers'!VSG341</f>
        <v>0</v>
      </c>
      <c r="VSH9">
        <f>'Business Drivers'!VSH341</f>
        <v>0</v>
      </c>
      <c r="VSI9">
        <f>'Business Drivers'!VSI341</f>
        <v>0</v>
      </c>
      <c r="VSJ9">
        <f>'Business Drivers'!VSJ341</f>
        <v>0</v>
      </c>
      <c r="VSK9">
        <f>'Business Drivers'!VSK341</f>
        <v>0</v>
      </c>
      <c r="VSL9">
        <f>'Business Drivers'!VSL341</f>
        <v>0</v>
      </c>
      <c r="VSM9">
        <f>'Business Drivers'!VSM341</f>
        <v>0</v>
      </c>
      <c r="VSN9">
        <f>'Business Drivers'!VSN341</f>
        <v>0</v>
      </c>
      <c r="VSO9">
        <f>'Business Drivers'!VSO341</f>
        <v>0</v>
      </c>
      <c r="VSP9">
        <f>'Business Drivers'!VSP341</f>
        <v>0</v>
      </c>
      <c r="VSQ9">
        <f>'Business Drivers'!VSQ341</f>
        <v>0</v>
      </c>
      <c r="VSR9">
        <f>'Business Drivers'!VSR341</f>
        <v>0</v>
      </c>
      <c r="VSS9">
        <f>'Business Drivers'!VSS341</f>
        <v>0</v>
      </c>
      <c r="VST9">
        <f>'Business Drivers'!VST341</f>
        <v>0</v>
      </c>
      <c r="VSU9">
        <f>'Business Drivers'!VSU341</f>
        <v>0</v>
      </c>
      <c r="VSV9">
        <f>'Business Drivers'!VSV341</f>
        <v>0</v>
      </c>
      <c r="VSW9">
        <f>'Business Drivers'!VSW341</f>
        <v>0</v>
      </c>
      <c r="VSX9">
        <f>'Business Drivers'!VSX341</f>
        <v>0</v>
      </c>
      <c r="VSY9">
        <f>'Business Drivers'!VSY341</f>
        <v>0</v>
      </c>
      <c r="VSZ9">
        <f>'Business Drivers'!VSZ341</f>
        <v>0</v>
      </c>
      <c r="VTA9">
        <f>'Business Drivers'!VTA341</f>
        <v>0</v>
      </c>
      <c r="VTB9">
        <f>'Business Drivers'!VTB341</f>
        <v>0</v>
      </c>
      <c r="VTC9">
        <f>'Business Drivers'!VTC341</f>
        <v>0</v>
      </c>
      <c r="VTD9">
        <f>'Business Drivers'!VTD341</f>
        <v>0</v>
      </c>
      <c r="VTE9">
        <f>'Business Drivers'!VTE341</f>
        <v>0</v>
      </c>
      <c r="VTF9">
        <f>'Business Drivers'!VTF341</f>
        <v>0</v>
      </c>
      <c r="VTG9">
        <f>'Business Drivers'!VTG341</f>
        <v>0</v>
      </c>
      <c r="VTH9">
        <f>'Business Drivers'!VTH341</f>
        <v>0</v>
      </c>
      <c r="VTI9">
        <f>'Business Drivers'!VTI341</f>
        <v>0</v>
      </c>
      <c r="VTJ9">
        <f>'Business Drivers'!VTJ341</f>
        <v>0</v>
      </c>
      <c r="VTK9">
        <f>'Business Drivers'!VTK341</f>
        <v>0</v>
      </c>
      <c r="VTL9">
        <f>'Business Drivers'!VTL341</f>
        <v>0</v>
      </c>
      <c r="VTM9">
        <f>'Business Drivers'!VTM341</f>
        <v>0</v>
      </c>
      <c r="VTN9">
        <f>'Business Drivers'!VTN341</f>
        <v>0</v>
      </c>
      <c r="VTO9">
        <f>'Business Drivers'!VTO341</f>
        <v>0</v>
      </c>
      <c r="VTP9">
        <f>'Business Drivers'!VTP341</f>
        <v>0</v>
      </c>
      <c r="VTQ9">
        <f>'Business Drivers'!VTQ341</f>
        <v>0</v>
      </c>
      <c r="VTR9">
        <f>'Business Drivers'!VTR341</f>
        <v>0</v>
      </c>
      <c r="VTS9">
        <f>'Business Drivers'!VTS341</f>
        <v>0</v>
      </c>
      <c r="VTT9">
        <f>'Business Drivers'!VTT341</f>
        <v>0</v>
      </c>
      <c r="VTU9">
        <f>'Business Drivers'!VTU341</f>
        <v>0</v>
      </c>
      <c r="VTV9">
        <f>'Business Drivers'!VTV341</f>
        <v>0</v>
      </c>
      <c r="VTW9">
        <f>'Business Drivers'!VTW341</f>
        <v>0</v>
      </c>
      <c r="VTX9">
        <f>'Business Drivers'!VTX341</f>
        <v>0</v>
      </c>
      <c r="VTY9">
        <f>'Business Drivers'!VTY341</f>
        <v>0</v>
      </c>
      <c r="VTZ9">
        <f>'Business Drivers'!VTZ341</f>
        <v>0</v>
      </c>
      <c r="VUA9">
        <f>'Business Drivers'!VUA341</f>
        <v>0</v>
      </c>
      <c r="VUB9">
        <f>'Business Drivers'!VUB341</f>
        <v>0</v>
      </c>
      <c r="VUC9">
        <f>'Business Drivers'!VUC341</f>
        <v>0</v>
      </c>
      <c r="VUD9">
        <f>'Business Drivers'!VUD341</f>
        <v>0</v>
      </c>
      <c r="VUE9">
        <f>'Business Drivers'!VUE341</f>
        <v>0</v>
      </c>
      <c r="VUF9">
        <f>'Business Drivers'!VUF341</f>
        <v>0</v>
      </c>
      <c r="VUG9">
        <f>'Business Drivers'!VUG341</f>
        <v>0</v>
      </c>
      <c r="VUH9">
        <f>'Business Drivers'!VUH341</f>
        <v>0</v>
      </c>
      <c r="VUI9">
        <f>'Business Drivers'!VUI341</f>
        <v>0</v>
      </c>
      <c r="VUJ9">
        <f>'Business Drivers'!VUJ341</f>
        <v>0</v>
      </c>
      <c r="VUK9">
        <f>'Business Drivers'!VUK341</f>
        <v>0</v>
      </c>
      <c r="VUL9">
        <f>'Business Drivers'!VUL341</f>
        <v>0</v>
      </c>
      <c r="VUM9">
        <f>'Business Drivers'!VUM341</f>
        <v>0</v>
      </c>
      <c r="VUN9">
        <f>'Business Drivers'!VUN341</f>
        <v>0</v>
      </c>
      <c r="VUO9">
        <f>'Business Drivers'!VUO341</f>
        <v>0</v>
      </c>
      <c r="VUP9">
        <f>'Business Drivers'!VUP341</f>
        <v>0</v>
      </c>
      <c r="VUQ9">
        <f>'Business Drivers'!VUQ341</f>
        <v>0</v>
      </c>
      <c r="VUR9">
        <f>'Business Drivers'!VUR341</f>
        <v>0</v>
      </c>
      <c r="VUS9">
        <f>'Business Drivers'!VUS341</f>
        <v>0</v>
      </c>
      <c r="VUT9">
        <f>'Business Drivers'!VUT341</f>
        <v>0</v>
      </c>
      <c r="VUU9">
        <f>'Business Drivers'!VUU341</f>
        <v>0</v>
      </c>
      <c r="VUV9">
        <f>'Business Drivers'!VUV341</f>
        <v>0</v>
      </c>
      <c r="VUW9">
        <f>'Business Drivers'!VUW341</f>
        <v>0</v>
      </c>
      <c r="VUX9">
        <f>'Business Drivers'!VUX341</f>
        <v>0</v>
      </c>
      <c r="VUY9">
        <f>'Business Drivers'!VUY341</f>
        <v>0</v>
      </c>
      <c r="VUZ9">
        <f>'Business Drivers'!VUZ341</f>
        <v>0</v>
      </c>
      <c r="VVA9">
        <f>'Business Drivers'!VVA341</f>
        <v>0</v>
      </c>
      <c r="VVB9">
        <f>'Business Drivers'!VVB341</f>
        <v>0</v>
      </c>
      <c r="VVC9">
        <f>'Business Drivers'!VVC341</f>
        <v>0</v>
      </c>
      <c r="VVD9">
        <f>'Business Drivers'!VVD341</f>
        <v>0</v>
      </c>
      <c r="VVE9">
        <f>'Business Drivers'!VVE341</f>
        <v>0</v>
      </c>
      <c r="VVF9">
        <f>'Business Drivers'!VVF341</f>
        <v>0</v>
      </c>
      <c r="VVG9">
        <f>'Business Drivers'!VVG341</f>
        <v>0</v>
      </c>
      <c r="VVH9">
        <f>'Business Drivers'!VVH341</f>
        <v>0</v>
      </c>
      <c r="VVI9">
        <f>'Business Drivers'!VVI341</f>
        <v>0</v>
      </c>
      <c r="VVJ9">
        <f>'Business Drivers'!VVJ341</f>
        <v>0</v>
      </c>
      <c r="VVK9">
        <f>'Business Drivers'!VVK341</f>
        <v>0</v>
      </c>
      <c r="VVL9">
        <f>'Business Drivers'!VVL341</f>
        <v>0</v>
      </c>
      <c r="VVM9">
        <f>'Business Drivers'!VVM341</f>
        <v>0</v>
      </c>
      <c r="VVN9">
        <f>'Business Drivers'!VVN341</f>
        <v>0</v>
      </c>
      <c r="VVO9">
        <f>'Business Drivers'!VVO341</f>
        <v>0</v>
      </c>
      <c r="VVP9">
        <f>'Business Drivers'!VVP341</f>
        <v>0</v>
      </c>
      <c r="VVQ9">
        <f>'Business Drivers'!VVQ341</f>
        <v>0</v>
      </c>
      <c r="VVR9">
        <f>'Business Drivers'!VVR341</f>
        <v>0</v>
      </c>
      <c r="VVS9">
        <f>'Business Drivers'!VVS341</f>
        <v>0</v>
      </c>
      <c r="VVT9">
        <f>'Business Drivers'!VVT341</f>
        <v>0</v>
      </c>
      <c r="VVU9">
        <f>'Business Drivers'!VVU341</f>
        <v>0</v>
      </c>
      <c r="VVV9">
        <f>'Business Drivers'!VVV341</f>
        <v>0</v>
      </c>
      <c r="VVW9">
        <f>'Business Drivers'!VVW341</f>
        <v>0</v>
      </c>
      <c r="VVX9">
        <f>'Business Drivers'!VVX341</f>
        <v>0</v>
      </c>
      <c r="VVY9">
        <f>'Business Drivers'!VVY341</f>
        <v>0</v>
      </c>
      <c r="VVZ9">
        <f>'Business Drivers'!VVZ341</f>
        <v>0</v>
      </c>
      <c r="VWA9">
        <f>'Business Drivers'!VWA341</f>
        <v>0</v>
      </c>
      <c r="VWB9">
        <f>'Business Drivers'!VWB341</f>
        <v>0</v>
      </c>
      <c r="VWC9">
        <f>'Business Drivers'!VWC341</f>
        <v>0</v>
      </c>
      <c r="VWD9">
        <f>'Business Drivers'!VWD341</f>
        <v>0</v>
      </c>
      <c r="VWE9">
        <f>'Business Drivers'!VWE341</f>
        <v>0</v>
      </c>
      <c r="VWF9">
        <f>'Business Drivers'!VWF341</f>
        <v>0</v>
      </c>
      <c r="VWG9">
        <f>'Business Drivers'!VWG341</f>
        <v>0</v>
      </c>
      <c r="VWH9">
        <f>'Business Drivers'!VWH341</f>
        <v>0</v>
      </c>
      <c r="VWI9">
        <f>'Business Drivers'!VWI341</f>
        <v>0</v>
      </c>
      <c r="VWJ9">
        <f>'Business Drivers'!VWJ341</f>
        <v>0</v>
      </c>
      <c r="VWK9">
        <f>'Business Drivers'!VWK341</f>
        <v>0</v>
      </c>
      <c r="VWL9">
        <f>'Business Drivers'!VWL341</f>
        <v>0</v>
      </c>
      <c r="VWM9">
        <f>'Business Drivers'!VWM341</f>
        <v>0</v>
      </c>
      <c r="VWN9">
        <f>'Business Drivers'!VWN341</f>
        <v>0</v>
      </c>
      <c r="VWO9">
        <f>'Business Drivers'!VWO341</f>
        <v>0</v>
      </c>
      <c r="VWP9">
        <f>'Business Drivers'!VWP341</f>
        <v>0</v>
      </c>
      <c r="VWQ9">
        <f>'Business Drivers'!VWQ341</f>
        <v>0</v>
      </c>
      <c r="VWR9">
        <f>'Business Drivers'!VWR341</f>
        <v>0</v>
      </c>
      <c r="VWS9">
        <f>'Business Drivers'!VWS341</f>
        <v>0</v>
      </c>
      <c r="VWT9">
        <f>'Business Drivers'!VWT341</f>
        <v>0</v>
      </c>
      <c r="VWU9">
        <f>'Business Drivers'!VWU341</f>
        <v>0</v>
      </c>
      <c r="VWV9">
        <f>'Business Drivers'!VWV341</f>
        <v>0</v>
      </c>
      <c r="VWW9">
        <f>'Business Drivers'!VWW341</f>
        <v>0</v>
      </c>
      <c r="VWX9">
        <f>'Business Drivers'!VWX341</f>
        <v>0</v>
      </c>
      <c r="VWY9">
        <f>'Business Drivers'!VWY341</f>
        <v>0</v>
      </c>
      <c r="VWZ9">
        <f>'Business Drivers'!VWZ341</f>
        <v>0</v>
      </c>
      <c r="VXA9">
        <f>'Business Drivers'!VXA341</f>
        <v>0</v>
      </c>
      <c r="VXB9">
        <f>'Business Drivers'!VXB341</f>
        <v>0</v>
      </c>
      <c r="VXC9">
        <f>'Business Drivers'!VXC341</f>
        <v>0</v>
      </c>
      <c r="VXD9">
        <f>'Business Drivers'!VXD341</f>
        <v>0</v>
      </c>
      <c r="VXE9">
        <f>'Business Drivers'!VXE341</f>
        <v>0</v>
      </c>
      <c r="VXF9">
        <f>'Business Drivers'!VXF341</f>
        <v>0</v>
      </c>
      <c r="VXG9">
        <f>'Business Drivers'!VXG341</f>
        <v>0</v>
      </c>
      <c r="VXH9">
        <f>'Business Drivers'!VXH341</f>
        <v>0</v>
      </c>
      <c r="VXI9">
        <f>'Business Drivers'!VXI341</f>
        <v>0</v>
      </c>
      <c r="VXJ9">
        <f>'Business Drivers'!VXJ341</f>
        <v>0</v>
      </c>
      <c r="VXK9">
        <f>'Business Drivers'!VXK341</f>
        <v>0</v>
      </c>
      <c r="VXL9">
        <f>'Business Drivers'!VXL341</f>
        <v>0</v>
      </c>
      <c r="VXM9">
        <f>'Business Drivers'!VXM341</f>
        <v>0</v>
      </c>
      <c r="VXN9">
        <f>'Business Drivers'!VXN341</f>
        <v>0</v>
      </c>
      <c r="VXO9">
        <f>'Business Drivers'!VXO341</f>
        <v>0</v>
      </c>
      <c r="VXP9">
        <f>'Business Drivers'!VXP341</f>
        <v>0</v>
      </c>
      <c r="VXQ9">
        <f>'Business Drivers'!VXQ341</f>
        <v>0</v>
      </c>
      <c r="VXR9">
        <f>'Business Drivers'!VXR341</f>
        <v>0</v>
      </c>
      <c r="VXS9">
        <f>'Business Drivers'!VXS341</f>
        <v>0</v>
      </c>
      <c r="VXT9">
        <f>'Business Drivers'!VXT341</f>
        <v>0</v>
      </c>
      <c r="VXU9">
        <f>'Business Drivers'!VXU341</f>
        <v>0</v>
      </c>
      <c r="VXV9">
        <f>'Business Drivers'!VXV341</f>
        <v>0</v>
      </c>
      <c r="VXW9">
        <f>'Business Drivers'!VXW341</f>
        <v>0</v>
      </c>
      <c r="VXX9">
        <f>'Business Drivers'!VXX341</f>
        <v>0</v>
      </c>
      <c r="VXY9">
        <f>'Business Drivers'!VXY341</f>
        <v>0</v>
      </c>
      <c r="VXZ9">
        <f>'Business Drivers'!VXZ341</f>
        <v>0</v>
      </c>
      <c r="VYA9">
        <f>'Business Drivers'!VYA341</f>
        <v>0</v>
      </c>
      <c r="VYB9">
        <f>'Business Drivers'!VYB341</f>
        <v>0</v>
      </c>
      <c r="VYC9">
        <f>'Business Drivers'!VYC341</f>
        <v>0</v>
      </c>
      <c r="VYD9">
        <f>'Business Drivers'!VYD341</f>
        <v>0</v>
      </c>
      <c r="VYE9">
        <f>'Business Drivers'!VYE341</f>
        <v>0</v>
      </c>
      <c r="VYF9">
        <f>'Business Drivers'!VYF341</f>
        <v>0</v>
      </c>
      <c r="VYG9">
        <f>'Business Drivers'!VYG341</f>
        <v>0</v>
      </c>
      <c r="VYH9">
        <f>'Business Drivers'!VYH341</f>
        <v>0</v>
      </c>
      <c r="VYI9">
        <f>'Business Drivers'!VYI341</f>
        <v>0</v>
      </c>
      <c r="VYJ9">
        <f>'Business Drivers'!VYJ341</f>
        <v>0</v>
      </c>
      <c r="VYK9">
        <f>'Business Drivers'!VYK341</f>
        <v>0</v>
      </c>
      <c r="VYL9">
        <f>'Business Drivers'!VYL341</f>
        <v>0</v>
      </c>
      <c r="VYM9">
        <f>'Business Drivers'!VYM341</f>
        <v>0</v>
      </c>
      <c r="VYN9">
        <f>'Business Drivers'!VYN341</f>
        <v>0</v>
      </c>
      <c r="VYO9">
        <f>'Business Drivers'!VYO341</f>
        <v>0</v>
      </c>
      <c r="VYP9">
        <f>'Business Drivers'!VYP341</f>
        <v>0</v>
      </c>
      <c r="VYQ9">
        <f>'Business Drivers'!VYQ341</f>
        <v>0</v>
      </c>
      <c r="VYR9">
        <f>'Business Drivers'!VYR341</f>
        <v>0</v>
      </c>
      <c r="VYS9">
        <f>'Business Drivers'!VYS341</f>
        <v>0</v>
      </c>
      <c r="VYT9">
        <f>'Business Drivers'!VYT341</f>
        <v>0</v>
      </c>
      <c r="VYU9">
        <f>'Business Drivers'!VYU341</f>
        <v>0</v>
      </c>
      <c r="VYV9">
        <f>'Business Drivers'!VYV341</f>
        <v>0</v>
      </c>
      <c r="VYW9">
        <f>'Business Drivers'!VYW341</f>
        <v>0</v>
      </c>
      <c r="VYX9">
        <f>'Business Drivers'!VYX341</f>
        <v>0</v>
      </c>
      <c r="VYY9">
        <f>'Business Drivers'!VYY341</f>
        <v>0</v>
      </c>
      <c r="VYZ9">
        <f>'Business Drivers'!VYZ341</f>
        <v>0</v>
      </c>
      <c r="VZA9">
        <f>'Business Drivers'!VZA341</f>
        <v>0</v>
      </c>
      <c r="VZB9">
        <f>'Business Drivers'!VZB341</f>
        <v>0</v>
      </c>
      <c r="VZC9">
        <f>'Business Drivers'!VZC341</f>
        <v>0</v>
      </c>
      <c r="VZD9">
        <f>'Business Drivers'!VZD341</f>
        <v>0</v>
      </c>
      <c r="VZE9">
        <f>'Business Drivers'!VZE341</f>
        <v>0</v>
      </c>
      <c r="VZF9">
        <f>'Business Drivers'!VZF341</f>
        <v>0</v>
      </c>
      <c r="VZG9">
        <f>'Business Drivers'!VZG341</f>
        <v>0</v>
      </c>
      <c r="VZH9">
        <f>'Business Drivers'!VZH341</f>
        <v>0</v>
      </c>
      <c r="VZI9">
        <f>'Business Drivers'!VZI341</f>
        <v>0</v>
      </c>
      <c r="VZJ9">
        <f>'Business Drivers'!VZJ341</f>
        <v>0</v>
      </c>
      <c r="VZK9">
        <f>'Business Drivers'!VZK341</f>
        <v>0</v>
      </c>
      <c r="VZL9">
        <f>'Business Drivers'!VZL341</f>
        <v>0</v>
      </c>
      <c r="VZM9">
        <f>'Business Drivers'!VZM341</f>
        <v>0</v>
      </c>
      <c r="VZN9">
        <f>'Business Drivers'!VZN341</f>
        <v>0</v>
      </c>
      <c r="VZO9">
        <f>'Business Drivers'!VZO341</f>
        <v>0</v>
      </c>
      <c r="VZP9">
        <f>'Business Drivers'!VZP341</f>
        <v>0</v>
      </c>
      <c r="VZQ9">
        <f>'Business Drivers'!VZQ341</f>
        <v>0</v>
      </c>
      <c r="VZR9">
        <f>'Business Drivers'!VZR341</f>
        <v>0</v>
      </c>
      <c r="VZS9">
        <f>'Business Drivers'!VZS341</f>
        <v>0</v>
      </c>
      <c r="VZT9">
        <f>'Business Drivers'!VZT341</f>
        <v>0</v>
      </c>
      <c r="VZU9">
        <f>'Business Drivers'!VZU341</f>
        <v>0</v>
      </c>
      <c r="VZV9">
        <f>'Business Drivers'!VZV341</f>
        <v>0</v>
      </c>
      <c r="VZW9">
        <f>'Business Drivers'!VZW341</f>
        <v>0</v>
      </c>
      <c r="VZX9">
        <f>'Business Drivers'!VZX341</f>
        <v>0</v>
      </c>
      <c r="VZY9">
        <f>'Business Drivers'!VZY341</f>
        <v>0</v>
      </c>
      <c r="VZZ9">
        <f>'Business Drivers'!VZZ341</f>
        <v>0</v>
      </c>
      <c r="WAA9">
        <f>'Business Drivers'!WAA341</f>
        <v>0</v>
      </c>
      <c r="WAB9">
        <f>'Business Drivers'!WAB341</f>
        <v>0</v>
      </c>
      <c r="WAC9">
        <f>'Business Drivers'!WAC341</f>
        <v>0</v>
      </c>
      <c r="WAD9">
        <f>'Business Drivers'!WAD341</f>
        <v>0</v>
      </c>
      <c r="WAE9">
        <f>'Business Drivers'!WAE341</f>
        <v>0</v>
      </c>
      <c r="WAF9">
        <f>'Business Drivers'!WAF341</f>
        <v>0</v>
      </c>
      <c r="WAG9">
        <f>'Business Drivers'!WAG341</f>
        <v>0</v>
      </c>
      <c r="WAH9">
        <f>'Business Drivers'!WAH341</f>
        <v>0</v>
      </c>
      <c r="WAI9">
        <f>'Business Drivers'!WAI341</f>
        <v>0</v>
      </c>
      <c r="WAJ9">
        <f>'Business Drivers'!WAJ341</f>
        <v>0</v>
      </c>
      <c r="WAK9">
        <f>'Business Drivers'!WAK341</f>
        <v>0</v>
      </c>
      <c r="WAL9">
        <f>'Business Drivers'!WAL341</f>
        <v>0</v>
      </c>
      <c r="WAM9">
        <f>'Business Drivers'!WAM341</f>
        <v>0</v>
      </c>
      <c r="WAN9">
        <f>'Business Drivers'!WAN341</f>
        <v>0</v>
      </c>
      <c r="WAO9">
        <f>'Business Drivers'!WAO341</f>
        <v>0</v>
      </c>
      <c r="WAP9">
        <f>'Business Drivers'!WAP341</f>
        <v>0</v>
      </c>
      <c r="WAQ9">
        <f>'Business Drivers'!WAQ341</f>
        <v>0</v>
      </c>
      <c r="WAR9">
        <f>'Business Drivers'!WAR341</f>
        <v>0</v>
      </c>
      <c r="WAS9">
        <f>'Business Drivers'!WAS341</f>
        <v>0</v>
      </c>
      <c r="WAT9">
        <f>'Business Drivers'!WAT341</f>
        <v>0</v>
      </c>
      <c r="WAU9">
        <f>'Business Drivers'!WAU341</f>
        <v>0</v>
      </c>
      <c r="WAV9">
        <f>'Business Drivers'!WAV341</f>
        <v>0</v>
      </c>
      <c r="WAW9">
        <f>'Business Drivers'!WAW341</f>
        <v>0</v>
      </c>
      <c r="WAX9">
        <f>'Business Drivers'!WAX341</f>
        <v>0</v>
      </c>
      <c r="WAY9">
        <f>'Business Drivers'!WAY341</f>
        <v>0</v>
      </c>
      <c r="WAZ9">
        <f>'Business Drivers'!WAZ341</f>
        <v>0</v>
      </c>
      <c r="WBA9">
        <f>'Business Drivers'!WBA341</f>
        <v>0</v>
      </c>
      <c r="WBB9">
        <f>'Business Drivers'!WBB341</f>
        <v>0</v>
      </c>
      <c r="WBC9">
        <f>'Business Drivers'!WBC341</f>
        <v>0</v>
      </c>
      <c r="WBD9">
        <f>'Business Drivers'!WBD341</f>
        <v>0</v>
      </c>
      <c r="WBE9">
        <f>'Business Drivers'!WBE341</f>
        <v>0</v>
      </c>
      <c r="WBF9">
        <f>'Business Drivers'!WBF341</f>
        <v>0</v>
      </c>
      <c r="WBG9">
        <f>'Business Drivers'!WBG341</f>
        <v>0</v>
      </c>
      <c r="WBH9">
        <f>'Business Drivers'!WBH341</f>
        <v>0</v>
      </c>
      <c r="WBI9">
        <f>'Business Drivers'!WBI341</f>
        <v>0</v>
      </c>
      <c r="WBJ9">
        <f>'Business Drivers'!WBJ341</f>
        <v>0</v>
      </c>
      <c r="WBK9">
        <f>'Business Drivers'!WBK341</f>
        <v>0</v>
      </c>
      <c r="WBL9">
        <f>'Business Drivers'!WBL341</f>
        <v>0</v>
      </c>
      <c r="WBM9">
        <f>'Business Drivers'!WBM341</f>
        <v>0</v>
      </c>
      <c r="WBN9">
        <f>'Business Drivers'!WBN341</f>
        <v>0</v>
      </c>
      <c r="WBO9">
        <f>'Business Drivers'!WBO341</f>
        <v>0</v>
      </c>
      <c r="WBP9">
        <f>'Business Drivers'!WBP341</f>
        <v>0</v>
      </c>
      <c r="WBQ9">
        <f>'Business Drivers'!WBQ341</f>
        <v>0</v>
      </c>
      <c r="WBR9">
        <f>'Business Drivers'!WBR341</f>
        <v>0</v>
      </c>
      <c r="WBS9">
        <f>'Business Drivers'!WBS341</f>
        <v>0</v>
      </c>
      <c r="WBT9">
        <f>'Business Drivers'!WBT341</f>
        <v>0</v>
      </c>
      <c r="WBU9">
        <f>'Business Drivers'!WBU341</f>
        <v>0</v>
      </c>
      <c r="WBV9">
        <f>'Business Drivers'!WBV341</f>
        <v>0</v>
      </c>
      <c r="WBW9">
        <f>'Business Drivers'!WBW341</f>
        <v>0</v>
      </c>
      <c r="WBX9">
        <f>'Business Drivers'!WBX341</f>
        <v>0</v>
      </c>
      <c r="WBY9">
        <f>'Business Drivers'!WBY341</f>
        <v>0</v>
      </c>
      <c r="WBZ9">
        <f>'Business Drivers'!WBZ341</f>
        <v>0</v>
      </c>
      <c r="WCA9">
        <f>'Business Drivers'!WCA341</f>
        <v>0</v>
      </c>
      <c r="WCB9">
        <f>'Business Drivers'!WCB341</f>
        <v>0</v>
      </c>
      <c r="WCC9">
        <f>'Business Drivers'!WCC341</f>
        <v>0</v>
      </c>
      <c r="WCD9">
        <f>'Business Drivers'!WCD341</f>
        <v>0</v>
      </c>
      <c r="WCE9">
        <f>'Business Drivers'!WCE341</f>
        <v>0</v>
      </c>
      <c r="WCF9">
        <f>'Business Drivers'!WCF341</f>
        <v>0</v>
      </c>
      <c r="WCG9">
        <f>'Business Drivers'!WCG341</f>
        <v>0</v>
      </c>
      <c r="WCH9">
        <f>'Business Drivers'!WCH341</f>
        <v>0</v>
      </c>
      <c r="WCI9">
        <f>'Business Drivers'!WCI341</f>
        <v>0</v>
      </c>
      <c r="WCJ9">
        <f>'Business Drivers'!WCJ341</f>
        <v>0</v>
      </c>
      <c r="WCK9">
        <f>'Business Drivers'!WCK341</f>
        <v>0</v>
      </c>
      <c r="WCL9">
        <f>'Business Drivers'!WCL341</f>
        <v>0</v>
      </c>
      <c r="WCM9">
        <f>'Business Drivers'!WCM341</f>
        <v>0</v>
      </c>
      <c r="WCN9">
        <f>'Business Drivers'!WCN341</f>
        <v>0</v>
      </c>
      <c r="WCO9">
        <f>'Business Drivers'!WCO341</f>
        <v>0</v>
      </c>
      <c r="WCP9">
        <f>'Business Drivers'!WCP341</f>
        <v>0</v>
      </c>
      <c r="WCQ9">
        <f>'Business Drivers'!WCQ341</f>
        <v>0</v>
      </c>
      <c r="WCR9">
        <f>'Business Drivers'!WCR341</f>
        <v>0</v>
      </c>
      <c r="WCS9">
        <f>'Business Drivers'!WCS341</f>
        <v>0</v>
      </c>
      <c r="WCT9">
        <f>'Business Drivers'!WCT341</f>
        <v>0</v>
      </c>
      <c r="WCU9">
        <f>'Business Drivers'!WCU341</f>
        <v>0</v>
      </c>
      <c r="WCV9">
        <f>'Business Drivers'!WCV341</f>
        <v>0</v>
      </c>
      <c r="WCW9">
        <f>'Business Drivers'!WCW341</f>
        <v>0</v>
      </c>
      <c r="WCX9">
        <f>'Business Drivers'!WCX341</f>
        <v>0</v>
      </c>
      <c r="WCY9">
        <f>'Business Drivers'!WCY341</f>
        <v>0</v>
      </c>
      <c r="WCZ9">
        <f>'Business Drivers'!WCZ341</f>
        <v>0</v>
      </c>
      <c r="WDA9">
        <f>'Business Drivers'!WDA341</f>
        <v>0</v>
      </c>
      <c r="WDB9">
        <f>'Business Drivers'!WDB341</f>
        <v>0</v>
      </c>
      <c r="WDC9">
        <f>'Business Drivers'!WDC341</f>
        <v>0</v>
      </c>
      <c r="WDD9">
        <f>'Business Drivers'!WDD341</f>
        <v>0</v>
      </c>
      <c r="WDE9">
        <f>'Business Drivers'!WDE341</f>
        <v>0</v>
      </c>
      <c r="WDF9">
        <f>'Business Drivers'!WDF341</f>
        <v>0</v>
      </c>
      <c r="WDG9">
        <f>'Business Drivers'!WDG341</f>
        <v>0</v>
      </c>
      <c r="WDH9">
        <f>'Business Drivers'!WDH341</f>
        <v>0</v>
      </c>
      <c r="WDI9">
        <f>'Business Drivers'!WDI341</f>
        <v>0</v>
      </c>
      <c r="WDJ9">
        <f>'Business Drivers'!WDJ341</f>
        <v>0</v>
      </c>
      <c r="WDK9">
        <f>'Business Drivers'!WDK341</f>
        <v>0</v>
      </c>
      <c r="WDL9">
        <f>'Business Drivers'!WDL341</f>
        <v>0</v>
      </c>
      <c r="WDM9">
        <f>'Business Drivers'!WDM341</f>
        <v>0</v>
      </c>
      <c r="WDN9">
        <f>'Business Drivers'!WDN341</f>
        <v>0</v>
      </c>
      <c r="WDO9">
        <f>'Business Drivers'!WDO341</f>
        <v>0</v>
      </c>
      <c r="WDP9">
        <f>'Business Drivers'!WDP341</f>
        <v>0</v>
      </c>
      <c r="WDQ9">
        <f>'Business Drivers'!WDQ341</f>
        <v>0</v>
      </c>
      <c r="WDR9">
        <f>'Business Drivers'!WDR341</f>
        <v>0</v>
      </c>
      <c r="WDS9">
        <f>'Business Drivers'!WDS341</f>
        <v>0</v>
      </c>
      <c r="WDT9">
        <f>'Business Drivers'!WDT341</f>
        <v>0</v>
      </c>
      <c r="WDU9">
        <f>'Business Drivers'!WDU341</f>
        <v>0</v>
      </c>
      <c r="WDV9">
        <f>'Business Drivers'!WDV341</f>
        <v>0</v>
      </c>
      <c r="WDW9">
        <f>'Business Drivers'!WDW341</f>
        <v>0</v>
      </c>
      <c r="WDX9">
        <f>'Business Drivers'!WDX341</f>
        <v>0</v>
      </c>
      <c r="WDY9">
        <f>'Business Drivers'!WDY341</f>
        <v>0</v>
      </c>
      <c r="WDZ9">
        <f>'Business Drivers'!WDZ341</f>
        <v>0</v>
      </c>
      <c r="WEA9">
        <f>'Business Drivers'!WEA341</f>
        <v>0</v>
      </c>
      <c r="WEB9">
        <f>'Business Drivers'!WEB341</f>
        <v>0</v>
      </c>
      <c r="WEC9">
        <f>'Business Drivers'!WEC341</f>
        <v>0</v>
      </c>
      <c r="WED9">
        <f>'Business Drivers'!WED341</f>
        <v>0</v>
      </c>
      <c r="WEE9">
        <f>'Business Drivers'!WEE341</f>
        <v>0</v>
      </c>
      <c r="WEF9">
        <f>'Business Drivers'!WEF341</f>
        <v>0</v>
      </c>
      <c r="WEG9">
        <f>'Business Drivers'!WEG341</f>
        <v>0</v>
      </c>
      <c r="WEH9">
        <f>'Business Drivers'!WEH341</f>
        <v>0</v>
      </c>
      <c r="WEI9">
        <f>'Business Drivers'!WEI341</f>
        <v>0</v>
      </c>
      <c r="WEJ9">
        <f>'Business Drivers'!WEJ341</f>
        <v>0</v>
      </c>
      <c r="WEK9">
        <f>'Business Drivers'!WEK341</f>
        <v>0</v>
      </c>
      <c r="WEL9">
        <f>'Business Drivers'!WEL341</f>
        <v>0</v>
      </c>
      <c r="WEM9">
        <f>'Business Drivers'!WEM341</f>
        <v>0</v>
      </c>
      <c r="WEN9">
        <f>'Business Drivers'!WEN341</f>
        <v>0</v>
      </c>
      <c r="WEO9">
        <f>'Business Drivers'!WEO341</f>
        <v>0</v>
      </c>
      <c r="WEP9">
        <f>'Business Drivers'!WEP341</f>
        <v>0</v>
      </c>
      <c r="WEQ9">
        <f>'Business Drivers'!WEQ341</f>
        <v>0</v>
      </c>
      <c r="WER9">
        <f>'Business Drivers'!WER341</f>
        <v>0</v>
      </c>
      <c r="WES9">
        <f>'Business Drivers'!WES341</f>
        <v>0</v>
      </c>
      <c r="WET9">
        <f>'Business Drivers'!WET341</f>
        <v>0</v>
      </c>
      <c r="WEU9">
        <f>'Business Drivers'!WEU341</f>
        <v>0</v>
      </c>
      <c r="WEV9">
        <f>'Business Drivers'!WEV341</f>
        <v>0</v>
      </c>
      <c r="WEW9">
        <f>'Business Drivers'!WEW341</f>
        <v>0</v>
      </c>
      <c r="WEX9">
        <f>'Business Drivers'!WEX341</f>
        <v>0</v>
      </c>
      <c r="WEY9">
        <f>'Business Drivers'!WEY341</f>
        <v>0</v>
      </c>
      <c r="WEZ9">
        <f>'Business Drivers'!WEZ341</f>
        <v>0</v>
      </c>
      <c r="WFA9">
        <f>'Business Drivers'!WFA341</f>
        <v>0</v>
      </c>
      <c r="WFB9">
        <f>'Business Drivers'!WFB341</f>
        <v>0</v>
      </c>
      <c r="WFC9">
        <f>'Business Drivers'!WFC341</f>
        <v>0</v>
      </c>
      <c r="WFD9">
        <f>'Business Drivers'!WFD341</f>
        <v>0</v>
      </c>
      <c r="WFE9">
        <f>'Business Drivers'!WFE341</f>
        <v>0</v>
      </c>
      <c r="WFF9">
        <f>'Business Drivers'!WFF341</f>
        <v>0</v>
      </c>
      <c r="WFG9">
        <f>'Business Drivers'!WFG341</f>
        <v>0</v>
      </c>
      <c r="WFH9">
        <f>'Business Drivers'!WFH341</f>
        <v>0</v>
      </c>
      <c r="WFI9">
        <f>'Business Drivers'!WFI341</f>
        <v>0</v>
      </c>
      <c r="WFJ9">
        <f>'Business Drivers'!WFJ341</f>
        <v>0</v>
      </c>
      <c r="WFK9">
        <f>'Business Drivers'!WFK341</f>
        <v>0</v>
      </c>
      <c r="WFL9">
        <f>'Business Drivers'!WFL341</f>
        <v>0</v>
      </c>
      <c r="WFM9">
        <f>'Business Drivers'!WFM341</f>
        <v>0</v>
      </c>
      <c r="WFN9">
        <f>'Business Drivers'!WFN341</f>
        <v>0</v>
      </c>
      <c r="WFO9">
        <f>'Business Drivers'!WFO341</f>
        <v>0</v>
      </c>
      <c r="WFP9">
        <f>'Business Drivers'!WFP341</f>
        <v>0</v>
      </c>
      <c r="WFQ9">
        <f>'Business Drivers'!WFQ341</f>
        <v>0</v>
      </c>
      <c r="WFR9">
        <f>'Business Drivers'!WFR341</f>
        <v>0</v>
      </c>
      <c r="WFS9">
        <f>'Business Drivers'!WFS341</f>
        <v>0</v>
      </c>
      <c r="WFT9">
        <f>'Business Drivers'!WFT341</f>
        <v>0</v>
      </c>
      <c r="WFU9">
        <f>'Business Drivers'!WFU341</f>
        <v>0</v>
      </c>
      <c r="WFV9">
        <f>'Business Drivers'!WFV341</f>
        <v>0</v>
      </c>
      <c r="WFW9">
        <f>'Business Drivers'!WFW341</f>
        <v>0</v>
      </c>
      <c r="WFX9">
        <f>'Business Drivers'!WFX341</f>
        <v>0</v>
      </c>
      <c r="WFY9">
        <f>'Business Drivers'!WFY341</f>
        <v>0</v>
      </c>
      <c r="WFZ9">
        <f>'Business Drivers'!WFZ341</f>
        <v>0</v>
      </c>
      <c r="WGA9">
        <f>'Business Drivers'!WGA341</f>
        <v>0</v>
      </c>
      <c r="WGB9">
        <f>'Business Drivers'!WGB341</f>
        <v>0</v>
      </c>
      <c r="WGC9">
        <f>'Business Drivers'!WGC341</f>
        <v>0</v>
      </c>
      <c r="WGD9">
        <f>'Business Drivers'!WGD341</f>
        <v>0</v>
      </c>
      <c r="WGE9">
        <f>'Business Drivers'!WGE341</f>
        <v>0</v>
      </c>
      <c r="WGF9">
        <f>'Business Drivers'!WGF341</f>
        <v>0</v>
      </c>
      <c r="WGG9">
        <f>'Business Drivers'!WGG341</f>
        <v>0</v>
      </c>
      <c r="WGH9">
        <f>'Business Drivers'!WGH341</f>
        <v>0</v>
      </c>
      <c r="WGI9">
        <f>'Business Drivers'!WGI341</f>
        <v>0</v>
      </c>
      <c r="WGJ9">
        <f>'Business Drivers'!WGJ341</f>
        <v>0</v>
      </c>
      <c r="WGK9">
        <f>'Business Drivers'!WGK341</f>
        <v>0</v>
      </c>
      <c r="WGL9">
        <f>'Business Drivers'!WGL341</f>
        <v>0</v>
      </c>
      <c r="WGM9">
        <f>'Business Drivers'!WGM341</f>
        <v>0</v>
      </c>
      <c r="WGN9">
        <f>'Business Drivers'!WGN341</f>
        <v>0</v>
      </c>
      <c r="WGO9">
        <f>'Business Drivers'!WGO341</f>
        <v>0</v>
      </c>
      <c r="WGP9">
        <f>'Business Drivers'!WGP341</f>
        <v>0</v>
      </c>
      <c r="WGQ9">
        <f>'Business Drivers'!WGQ341</f>
        <v>0</v>
      </c>
      <c r="WGR9">
        <f>'Business Drivers'!WGR341</f>
        <v>0</v>
      </c>
      <c r="WGS9">
        <f>'Business Drivers'!WGS341</f>
        <v>0</v>
      </c>
      <c r="WGT9">
        <f>'Business Drivers'!WGT341</f>
        <v>0</v>
      </c>
      <c r="WGU9">
        <f>'Business Drivers'!WGU341</f>
        <v>0</v>
      </c>
      <c r="WGV9">
        <f>'Business Drivers'!WGV341</f>
        <v>0</v>
      </c>
      <c r="WGW9">
        <f>'Business Drivers'!WGW341</f>
        <v>0</v>
      </c>
      <c r="WGX9">
        <f>'Business Drivers'!WGX341</f>
        <v>0</v>
      </c>
      <c r="WGY9">
        <f>'Business Drivers'!WGY341</f>
        <v>0</v>
      </c>
      <c r="WGZ9">
        <f>'Business Drivers'!WGZ341</f>
        <v>0</v>
      </c>
      <c r="WHA9">
        <f>'Business Drivers'!WHA341</f>
        <v>0</v>
      </c>
      <c r="WHB9">
        <f>'Business Drivers'!WHB341</f>
        <v>0</v>
      </c>
      <c r="WHC9">
        <f>'Business Drivers'!WHC341</f>
        <v>0</v>
      </c>
      <c r="WHD9">
        <f>'Business Drivers'!WHD341</f>
        <v>0</v>
      </c>
      <c r="WHE9">
        <f>'Business Drivers'!WHE341</f>
        <v>0</v>
      </c>
      <c r="WHF9">
        <f>'Business Drivers'!WHF341</f>
        <v>0</v>
      </c>
      <c r="WHG9">
        <f>'Business Drivers'!WHG341</f>
        <v>0</v>
      </c>
      <c r="WHH9">
        <f>'Business Drivers'!WHH341</f>
        <v>0</v>
      </c>
      <c r="WHI9">
        <f>'Business Drivers'!WHI341</f>
        <v>0</v>
      </c>
      <c r="WHJ9">
        <f>'Business Drivers'!WHJ341</f>
        <v>0</v>
      </c>
      <c r="WHK9">
        <f>'Business Drivers'!WHK341</f>
        <v>0</v>
      </c>
      <c r="WHL9">
        <f>'Business Drivers'!WHL341</f>
        <v>0</v>
      </c>
      <c r="WHM9">
        <f>'Business Drivers'!WHM341</f>
        <v>0</v>
      </c>
      <c r="WHN9">
        <f>'Business Drivers'!WHN341</f>
        <v>0</v>
      </c>
      <c r="WHO9">
        <f>'Business Drivers'!WHO341</f>
        <v>0</v>
      </c>
      <c r="WHP9">
        <f>'Business Drivers'!WHP341</f>
        <v>0</v>
      </c>
      <c r="WHQ9">
        <f>'Business Drivers'!WHQ341</f>
        <v>0</v>
      </c>
      <c r="WHR9">
        <f>'Business Drivers'!WHR341</f>
        <v>0</v>
      </c>
      <c r="WHS9">
        <f>'Business Drivers'!WHS341</f>
        <v>0</v>
      </c>
      <c r="WHT9">
        <f>'Business Drivers'!WHT341</f>
        <v>0</v>
      </c>
      <c r="WHU9">
        <f>'Business Drivers'!WHU341</f>
        <v>0</v>
      </c>
      <c r="WHV9">
        <f>'Business Drivers'!WHV341</f>
        <v>0</v>
      </c>
      <c r="WHW9">
        <f>'Business Drivers'!WHW341</f>
        <v>0</v>
      </c>
      <c r="WHX9">
        <f>'Business Drivers'!WHX341</f>
        <v>0</v>
      </c>
      <c r="WHY9">
        <f>'Business Drivers'!WHY341</f>
        <v>0</v>
      </c>
      <c r="WHZ9">
        <f>'Business Drivers'!WHZ341</f>
        <v>0</v>
      </c>
      <c r="WIA9">
        <f>'Business Drivers'!WIA341</f>
        <v>0</v>
      </c>
      <c r="WIB9">
        <f>'Business Drivers'!WIB341</f>
        <v>0</v>
      </c>
      <c r="WIC9">
        <f>'Business Drivers'!WIC341</f>
        <v>0</v>
      </c>
      <c r="WID9">
        <f>'Business Drivers'!WID341</f>
        <v>0</v>
      </c>
      <c r="WIE9">
        <f>'Business Drivers'!WIE341</f>
        <v>0</v>
      </c>
      <c r="WIF9">
        <f>'Business Drivers'!WIF341</f>
        <v>0</v>
      </c>
      <c r="WIG9">
        <f>'Business Drivers'!WIG341</f>
        <v>0</v>
      </c>
      <c r="WIH9">
        <f>'Business Drivers'!WIH341</f>
        <v>0</v>
      </c>
      <c r="WII9">
        <f>'Business Drivers'!WII341</f>
        <v>0</v>
      </c>
      <c r="WIJ9">
        <f>'Business Drivers'!WIJ341</f>
        <v>0</v>
      </c>
      <c r="WIK9">
        <f>'Business Drivers'!WIK341</f>
        <v>0</v>
      </c>
      <c r="WIL9">
        <f>'Business Drivers'!WIL341</f>
        <v>0</v>
      </c>
      <c r="WIM9">
        <f>'Business Drivers'!WIM341</f>
        <v>0</v>
      </c>
      <c r="WIN9">
        <f>'Business Drivers'!WIN341</f>
        <v>0</v>
      </c>
      <c r="WIO9">
        <f>'Business Drivers'!WIO341</f>
        <v>0</v>
      </c>
      <c r="WIP9">
        <f>'Business Drivers'!WIP341</f>
        <v>0</v>
      </c>
      <c r="WIQ9">
        <f>'Business Drivers'!WIQ341</f>
        <v>0</v>
      </c>
      <c r="WIR9">
        <f>'Business Drivers'!WIR341</f>
        <v>0</v>
      </c>
      <c r="WIS9">
        <f>'Business Drivers'!WIS341</f>
        <v>0</v>
      </c>
      <c r="WIT9">
        <f>'Business Drivers'!WIT341</f>
        <v>0</v>
      </c>
      <c r="WIU9">
        <f>'Business Drivers'!WIU341</f>
        <v>0</v>
      </c>
      <c r="WIV9">
        <f>'Business Drivers'!WIV341</f>
        <v>0</v>
      </c>
      <c r="WIW9">
        <f>'Business Drivers'!WIW341</f>
        <v>0</v>
      </c>
      <c r="WIX9">
        <f>'Business Drivers'!WIX341</f>
        <v>0</v>
      </c>
      <c r="WIY9">
        <f>'Business Drivers'!WIY341</f>
        <v>0</v>
      </c>
      <c r="WIZ9">
        <f>'Business Drivers'!WIZ341</f>
        <v>0</v>
      </c>
      <c r="WJA9">
        <f>'Business Drivers'!WJA341</f>
        <v>0</v>
      </c>
      <c r="WJB9">
        <f>'Business Drivers'!WJB341</f>
        <v>0</v>
      </c>
      <c r="WJC9">
        <f>'Business Drivers'!WJC341</f>
        <v>0</v>
      </c>
      <c r="WJD9">
        <f>'Business Drivers'!WJD341</f>
        <v>0</v>
      </c>
      <c r="WJE9">
        <f>'Business Drivers'!WJE341</f>
        <v>0</v>
      </c>
      <c r="WJF9">
        <f>'Business Drivers'!WJF341</f>
        <v>0</v>
      </c>
      <c r="WJG9">
        <f>'Business Drivers'!WJG341</f>
        <v>0</v>
      </c>
      <c r="WJH9">
        <f>'Business Drivers'!WJH341</f>
        <v>0</v>
      </c>
      <c r="WJI9">
        <f>'Business Drivers'!WJI341</f>
        <v>0</v>
      </c>
      <c r="WJJ9">
        <f>'Business Drivers'!WJJ341</f>
        <v>0</v>
      </c>
      <c r="WJK9">
        <f>'Business Drivers'!WJK341</f>
        <v>0</v>
      </c>
      <c r="WJL9">
        <f>'Business Drivers'!WJL341</f>
        <v>0</v>
      </c>
      <c r="WJM9">
        <f>'Business Drivers'!WJM341</f>
        <v>0</v>
      </c>
      <c r="WJN9">
        <f>'Business Drivers'!WJN341</f>
        <v>0</v>
      </c>
      <c r="WJO9">
        <f>'Business Drivers'!WJO341</f>
        <v>0</v>
      </c>
      <c r="WJP9">
        <f>'Business Drivers'!WJP341</f>
        <v>0</v>
      </c>
      <c r="WJQ9">
        <f>'Business Drivers'!WJQ341</f>
        <v>0</v>
      </c>
      <c r="WJR9">
        <f>'Business Drivers'!WJR341</f>
        <v>0</v>
      </c>
      <c r="WJS9">
        <f>'Business Drivers'!WJS341</f>
        <v>0</v>
      </c>
      <c r="WJT9">
        <f>'Business Drivers'!WJT341</f>
        <v>0</v>
      </c>
      <c r="WJU9">
        <f>'Business Drivers'!WJU341</f>
        <v>0</v>
      </c>
      <c r="WJV9">
        <f>'Business Drivers'!WJV341</f>
        <v>0</v>
      </c>
      <c r="WJW9">
        <f>'Business Drivers'!WJW341</f>
        <v>0</v>
      </c>
      <c r="WJX9">
        <f>'Business Drivers'!WJX341</f>
        <v>0</v>
      </c>
      <c r="WJY9">
        <f>'Business Drivers'!WJY341</f>
        <v>0</v>
      </c>
      <c r="WJZ9">
        <f>'Business Drivers'!WJZ341</f>
        <v>0</v>
      </c>
      <c r="WKA9">
        <f>'Business Drivers'!WKA341</f>
        <v>0</v>
      </c>
      <c r="WKB9">
        <f>'Business Drivers'!WKB341</f>
        <v>0</v>
      </c>
      <c r="WKC9">
        <f>'Business Drivers'!WKC341</f>
        <v>0</v>
      </c>
      <c r="WKD9">
        <f>'Business Drivers'!WKD341</f>
        <v>0</v>
      </c>
      <c r="WKE9">
        <f>'Business Drivers'!WKE341</f>
        <v>0</v>
      </c>
      <c r="WKF9">
        <f>'Business Drivers'!WKF341</f>
        <v>0</v>
      </c>
      <c r="WKG9">
        <f>'Business Drivers'!WKG341</f>
        <v>0</v>
      </c>
      <c r="WKH9">
        <f>'Business Drivers'!WKH341</f>
        <v>0</v>
      </c>
      <c r="WKI9">
        <f>'Business Drivers'!WKI341</f>
        <v>0</v>
      </c>
      <c r="WKJ9">
        <f>'Business Drivers'!WKJ341</f>
        <v>0</v>
      </c>
      <c r="WKK9">
        <f>'Business Drivers'!WKK341</f>
        <v>0</v>
      </c>
      <c r="WKL9">
        <f>'Business Drivers'!WKL341</f>
        <v>0</v>
      </c>
      <c r="WKM9">
        <f>'Business Drivers'!WKM341</f>
        <v>0</v>
      </c>
      <c r="WKN9">
        <f>'Business Drivers'!WKN341</f>
        <v>0</v>
      </c>
      <c r="WKO9">
        <f>'Business Drivers'!WKO341</f>
        <v>0</v>
      </c>
      <c r="WKP9">
        <f>'Business Drivers'!WKP341</f>
        <v>0</v>
      </c>
      <c r="WKQ9">
        <f>'Business Drivers'!WKQ341</f>
        <v>0</v>
      </c>
      <c r="WKR9">
        <f>'Business Drivers'!WKR341</f>
        <v>0</v>
      </c>
      <c r="WKS9">
        <f>'Business Drivers'!WKS341</f>
        <v>0</v>
      </c>
      <c r="WKT9">
        <f>'Business Drivers'!WKT341</f>
        <v>0</v>
      </c>
      <c r="WKU9">
        <f>'Business Drivers'!WKU341</f>
        <v>0</v>
      </c>
      <c r="WKV9">
        <f>'Business Drivers'!WKV341</f>
        <v>0</v>
      </c>
      <c r="WKW9">
        <f>'Business Drivers'!WKW341</f>
        <v>0</v>
      </c>
      <c r="WKX9">
        <f>'Business Drivers'!WKX341</f>
        <v>0</v>
      </c>
      <c r="WKY9">
        <f>'Business Drivers'!WKY341</f>
        <v>0</v>
      </c>
      <c r="WKZ9">
        <f>'Business Drivers'!WKZ341</f>
        <v>0</v>
      </c>
      <c r="WLA9">
        <f>'Business Drivers'!WLA341</f>
        <v>0</v>
      </c>
      <c r="WLB9">
        <f>'Business Drivers'!WLB341</f>
        <v>0</v>
      </c>
      <c r="WLC9">
        <f>'Business Drivers'!WLC341</f>
        <v>0</v>
      </c>
      <c r="WLD9">
        <f>'Business Drivers'!WLD341</f>
        <v>0</v>
      </c>
      <c r="WLE9">
        <f>'Business Drivers'!WLE341</f>
        <v>0</v>
      </c>
      <c r="WLF9">
        <f>'Business Drivers'!WLF341</f>
        <v>0</v>
      </c>
      <c r="WLG9">
        <f>'Business Drivers'!WLG341</f>
        <v>0</v>
      </c>
      <c r="WLH9">
        <f>'Business Drivers'!WLH341</f>
        <v>0</v>
      </c>
      <c r="WLI9">
        <f>'Business Drivers'!WLI341</f>
        <v>0</v>
      </c>
      <c r="WLJ9">
        <f>'Business Drivers'!WLJ341</f>
        <v>0</v>
      </c>
      <c r="WLK9">
        <f>'Business Drivers'!WLK341</f>
        <v>0</v>
      </c>
      <c r="WLL9">
        <f>'Business Drivers'!WLL341</f>
        <v>0</v>
      </c>
      <c r="WLM9">
        <f>'Business Drivers'!WLM341</f>
        <v>0</v>
      </c>
      <c r="WLN9">
        <f>'Business Drivers'!WLN341</f>
        <v>0</v>
      </c>
      <c r="WLO9">
        <f>'Business Drivers'!WLO341</f>
        <v>0</v>
      </c>
      <c r="WLP9">
        <f>'Business Drivers'!WLP341</f>
        <v>0</v>
      </c>
      <c r="WLQ9">
        <f>'Business Drivers'!WLQ341</f>
        <v>0</v>
      </c>
      <c r="WLR9">
        <f>'Business Drivers'!WLR341</f>
        <v>0</v>
      </c>
      <c r="WLS9">
        <f>'Business Drivers'!WLS341</f>
        <v>0</v>
      </c>
      <c r="WLT9">
        <f>'Business Drivers'!WLT341</f>
        <v>0</v>
      </c>
      <c r="WLU9">
        <f>'Business Drivers'!WLU341</f>
        <v>0</v>
      </c>
      <c r="WLV9">
        <f>'Business Drivers'!WLV341</f>
        <v>0</v>
      </c>
      <c r="WLW9">
        <f>'Business Drivers'!WLW341</f>
        <v>0</v>
      </c>
      <c r="WLX9">
        <f>'Business Drivers'!WLX341</f>
        <v>0</v>
      </c>
      <c r="WLY9">
        <f>'Business Drivers'!WLY341</f>
        <v>0</v>
      </c>
      <c r="WLZ9">
        <f>'Business Drivers'!WLZ341</f>
        <v>0</v>
      </c>
      <c r="WMA9">
        <f>'Business Drivers'!WMA341</f>
        <v>0</v>
      </c>
      <c r="WMB9">
        <f>'Business Drivers'!WMB341</f>
        <v>0</v>
      </c>
      <c r="WMC9">
        <f>'Business Drivers'!WMC341</f>
        <v>0</v>
      </c>
      <c r="WMD9">
        <f>'Business Drivers'!WMD341</f>
        <v>0</v>
      </c>
      <c r="WME9">
        <f>'Business Drivers'!WME341</f>
        <v>0</v>
      </c>
      <c r="WMF9">
        <f>'Business Drivers'!WMF341</f>
        <v>0</v>
      </c>
      <c r="WMG9">
        <f>'Business Drivers'!WMG341</f>
        <v>0</v>
      </c>
      <c r="WMH9">
        <f>'Business Drivers'!WMH341</f>
        <v>0</v>
      </c>
      <c r="WMI9">
        <f>'Business Drivers'!WMI341</f>
        <v>0</v>
      </c>
      <c r="WMJ9">
        <f>'Business Drivers'!WMJ341</f>
        <v>0</v>
      </c>
      <c r="WMK9">
        <f>'Business Drivers'!WMK341</f>
        <v>0</v>
      </c>
      <c r="WML9">
        <f>'Business Drivers'!WML341</f>
        <v>0</v>
      </c>
      <c r="WMM9">
        <f>'Business Drivers'!WMM341</f>
        <v>0</v>
      </c>
      <c r="WMN9">
        <f>'Business Drivers'!WMN341</f>
        <v>0</v>
      </c>
      <c r="WMO9">
        <f>'Business Drivers'!WMO341</f>
        <v>0</v>
      </c>
      <c r="WMP9">
        <f>'Business Drivers'!WMP341</f>
        <v>0</v>
      </c>
      <c r="WMQ9">
        <f>'Business Drivers'!WMQ341</f>
        <v>0</v>
      </c>
      <c r="WMR9">
        <f>'Business Drivers'!WMR341</f>
        <v>0</v>
      </c>
      <c r="WMS9">
        <f>'Business Drivers'!WMS341</f>
        <v>0</v>
      </c>
      <c r="WMT9">
        <f>'Business Drivers'!WMT341</f>
        <v>0</v>
      </c>
      <c r="WMU9">
        <f>'Business Drivers'!WMU341</f>
        <v>0</v>
      </c>
      <c r="WMV9">
        <f>'Business Drivers'!WMV341</f>
        <v>0</v>
      </c>
      <c r="WMW9">
        <f>'Business Drivers'!WMW341</f>
        <v>0</v>
      </c>
      <c r="WMX9">
        <f>'Business Drivers'!WMX341</f>
        <v>0</v>
      </c>
      <c r="WMY9">
        <f>'Business Drivers'!WMY341</f>
        <v>0</v>
      </c>
      <c r="WMZ9">
        <f>'Business Drivers'!WMZ341</f>
        <v>0</v>
      </c>
      <c r="WNA9">
        <f>'Business Drivers'!WNA341</f>
        <v>0</v>
      </c>
      <c r="WNB9">
        <f>'Business Drivers'!WNB341</f>
        <v>0</v>
      </c>
      <c r="WNC9">
        <f>'Business Drivers'!WNC341</f>
        <v>0</v>
      </c>
      <c r="WND9">
        <f>'Business Drivers'!WND341</f>
        <v>0</v>
      </c>
      <c r="WNE9">
        <f>'Business Drivers'!WNE341</f>
        <v>0</v>
      </c>
      <c r="WNF9">
        <f>'Business Drivers'!WNF341</f>
        <v>0</v>
      </c>
      <c r="WNG9">
        <f>'Business Drivers'!WNG341</f>
        <v>0</v>
      </c>
      <c r="WNH9">
        <f>'Business Drivers'!WNH341</f>
        <v>0</v>
      </c>
      <c r="WNI9">
        <f>'Business Drivers'!WNI341</f>
        <v>0</v>
      </c>
      <c r="WNJ9">
        <f>'Business Drivers'!WNJ341</f>
        <v>0</v>
      </c>
      <c r="WNK9">
        <f>'Business Drivers'!WNK341</f>
        <v>0</v>
      </c>
      <c r="WNL9">
        <f>'Business Drivers'!WNL341</f>
        <v>0</v>
      </c>
      <c r="WNM9">
        <f>'Business Drivers'!WNM341</f>
        <v>0</v>
      </c>
      <c r="WNN9">
        <f>'Business Drivers'!WNN341</f>
        <v>0</v>
      </c>
      <c r="WNO9">
        <f>'Business Drivers'!WNO341</f>
        <v>0</v>
      </c>
      <c r="WNP9">
        <f>'Business Drivers'!WNP341</f>
        <v>0</v>
      </c>
      <c r="WNQ9">
        <f>'Business Drivers'!WNQ341</f>
        <v>0</v>
      </c>
      <c r="WNR9">
        <f>'Business Drivers'!WNR341</f>
        <v>0</v>
      </c>
      <c r="WNS9">
        <f>'Business Drivers'!WNS341</f>
        <v>0</v>
      </c>
      <c r="WNT9">
        <f>'Business Drivers'!WNT341</f>
        <v>0</v>
      </c>
      <c r="WNU9">
        <f>'Business Drivers'!WNU341</f>
        <v>0</v>
      </c>
      <c r="WNV9">
        <f>'Business Drivers'!WNV341</f>
        <v>0</v>
      </c>
      <c r="WNW9">
        <f>'Business Drivers'!WNW341</f>
        <v>0</v>
      </c>
      <c r="WNX9">
        <f>'Business Drivers'!WNX341</f>
        <v>0</v>
      </c>
      <c r="WNY9">
        <f>'Business Drivers'!WNY341</f>
        <v>0</v>
      </c>
      <c r="WNZ9">
        <f>'Business Drivers'!WNZ341</f>
        <v>0</v>
      </c>
      <c r="WOA9">
        <f>'Business Drivers'!WOA341</f>
        <v>0</v>
      </c>
      <c r="WOB9">
        <f>'Business Drivers'!WOB341</f>
        <v>0</v>
      </c>
      <c r="WOC9">
        <f>'Business Drivers'!WOC341</f>
        <v>0</v>
      </c>
      <c r="WOD9">
        <f>'Business Drivers'!WOD341</f>
        <v>0</v>
      </c>
      <c r="WOE9">
        <f>'Business Drivers'!WOE341</f>
        <v>0</v>
      </c>
      <c r="WOF9">
        <f>'Business Drivers'!WOF341</f>
        <v>0</v>
      </c>
      <c r="WOG9">
        <f>'Business Drivers'!WOG341</f>
        <v>0</v>
      </c>
      <c r="WOH9">
        <f>'Business Drivers'!WOH341</f>
        <v>0</v>
      </c>
      <c r="WOI9">
        <f>'Business Drivers'!WOI341</f>
        <v>0</v>
      </c>
      <c r="WOJ9">
        <f>'Business Drivers'!WOJ341</f>
        <v>0</v>
      </c>
      <c r="WOK9">
        <f>'Business Drivers'!WOK341</f>
        <v>0</v>
      </c>
      <c r="WOL9">
        <f>'Business Drivers'!WOL341</f>
        <v>0</v>
      </c>
      <c r="WOM9">
        <f>'Business Drivers'!WOM341</f>
        <v>0</v>
      </c>
      <c r="WON9">
        <f>'Business Drivers'!WON341</f>
        <v>0</v>
      </c>
      <c r="WOO9">
        <f>'Business Drivers'!WOO341</f>
        <v>0</v>
      </c>
      <c r="WOP9">
        <f>'Business Drivers'!WOP341</f>
        <v>0</v>
      </c>
      <c r="WOQ9">
        <f>'Business Drivers'!WOQ341</f>
        <v>0</v>
      </c>
      <c r="WOR9">
        <f>'Business Drivers'!WOR341</f>
        <v>0</v>
      </c>
      <c r="WOS9">
        <f>'Business Drivers'!WOS341</f>
        <v>0</v>
      </c>
      <c r="WOT9">
        <f>'Business Drivers'!WOT341</f>
        <v>0</v>
      </c>
      <c r="WOU9">
        <f>'Business Drivers'!WOU341</f>
        <v>0</v>
      </c>
      <c r="WOV9">
        <f>'Business Drivers'!WOV341</f>
        <v>0</v>
      </c>
      <c r="WOW9">
        <f>'Business Drivers'!WOW341</f>
        <v>0</v>
      </c>
      <c r="WOX9">
        <f>'Business Drivers'!WOX341</f>
        <v>0</v>
      </c>
      <c r="WOY9">
        <f>'Business Drivers'!WOY341</f>
        <v>0</v>
      </c>
      <c r="WOZ9">
        <f>'Business Drivers'!WOZ341</f>
        <v>0</v>
      </c>
      <c r="WPA9">
        <f>'Business Drivers'!WPA341</f>
        <v>0</v>
      </c>
      <c r="WPB9">
        <f>'Business Drivers'!WPB341</f>
        <v>0</v>
      </c>
      <c r="WPC9">
        <f>'Business Drivers'!WPC341</f>
        <v>0</v>
      </c>
      <c r="WPD9">
        <f>'Business Drivers'!WPD341</f>
        <v>0</v>
      </c>
      <c r="WPE9">
        <f>'Business Drivers'!WPE341</f>
        <v>0</v>
      </c>
      <c r="WPF9">
        <f>'Business Drivers'!WPF341</f>
        <v>0</v>
      </c>
      <c r="WPG9">
        <f>'Business Drivers'!WPG341</f>
        <v>0</v>
      </c>
      <c r="WPH9">
        <f>'Business Drivers'!WPH341</f>
        <v>0</v>
      </c>
      <c r="WPI9">
        <f>'Business Drivers'!WPI341</f>
        <v>0</v>
      </c>
      <c r="WPJ9">
        <f>'Business Drivers'!WPJ341</f>
        <v>0</v>
      </c>
      <c r="WPK9">
        <f>'Business Drivers'!WPK341</f>
        <v>0</v>
      </c>
      <c r="WPL9">
        <f>'Business Drivers'!WPL341</f>
        <v>0</v>
      </c>
      <c r="WPM9">
        <f>'Business Drivers'!WPM341</f>
        <v>0</v>
      </c>
      <c r="WPN9">
        <f>'Business Drivers'!WPN341</f>
        <v>0</v>
      </c>
      <c r="WPO9">
        <f>'Business Drivers'!WPO341</f>
        <v>0</v>
      </c>
      <c r="WPP9">
        <f>'Business Drivers'!WPP341</f>
        <v>0</v>
      </c>
      <c r="WPQ9">
        <f>'Business Drivers'!WPQ341</f>
        <v>0</v>
      </c>
      <c r="WPR9">
        <f>'Business Drivers'!WPR341</f>
        <v>0</v>
      </c>
      <c r="WPS9">
        <f>'Business Drivers'!WPS341</f>
        <v>0</v>
      </c>
      <c r="WPT9">
        <f>'Business Drivers'!WPT341</f>
        <v>0</v>
      </c>
      <c r="WPU9">
        <f>'Business Drivers'!WPU341</f>
        <v>0</v>
      </c>
      <c r="WPV9">
        <f>'Business Drivers'!WPV341</f>
        <v>0</v>
      </c>
      <c r="WPW9">
        <f>'Business Drivers'!WPW341</f>
        <v>0</v>
      </c>
      <c r="WPX9">
        <f>'Business Drivers'!WPX341</f>
        <v>0</v>
      </c>
      <c r="WPY9">
        <f>'Business Drivers'!WPY341</f>
        <v>0</v>
      </c>
      <c r="WPZ9">
        <f>'Business Drivers'!WPZ341</f>
        <v>0</v>
      </c>
      <c r="WQA9">
        <f>'Business Drivers'!WQA341</f>
        <v>0</v>
      </c>
      <c r="WQB9">
        <f>'Business Drivers'!WQB341</f>
        <v>0</v>
      </c>
      <c r="WQC9">
        <f>'Business Drivers'!WQC341</f>
        <v>0</v>
      </c>
      <c r="WQD9">
        <f>'Business Drivers'!WQD341</f>
        <v>0</v>
      </c>
      <c r="WQE9">
        <f>'Business Drivers'!WQE341</f>
        <v>0</v>
      </c>
      <c r="WQF9">
        <f>'Business Drivers'!WQF341</f>
        <v>0</v>
      </c>
      <c r="WQG9">
        <f>'Business Drivers'!WQG341</f>
        <v>0</v>
      </c>
      <c r="WQH9">
        <f>'Business Drivers'!WQH341</f>
        <v>0</v>
      </c>
      <c r="WQI9">
        <f>'Business Drivers'!WQI341</f>
        <v>0</v>
      </c>
      <c r="WQJ9">
        <f>'Business Drivers'!WQJ341</f>
        <v>0</v>
      </c>
      <c r="WQK9">
        <f>'Business Drivers'!WQK341</f>
        <v>0</v>
      </c>
      <c r="WQL9">
        <f>'Business Drivers'!WQL341</f>
        <v>0</v>
      </c>
      <c r="WQM9">
        <f>'Business Drivers'!WQM341</f>
        <v>0</v>
      </c>
      <c r="WQN9">
        <f>'Business Drivers'!WQN341</f>
        <v>0</v>
      </c>
      <c r="WQO9">
        <f>'Business Drivers'!WQO341</f>
        <v>0</v>
      </c>
      <c r="WQP9">
        <f>'Business Drivers'!WQP341</f>
        <v>0</v>
      </c>
      <c r="WQQ9">
        <f>'Business Drivers'!WQQ341</f>
        <v>0</v>
      </c>
      <c r="WQR9">
        <f>'Business Drivers'!WQR341</f>
        <v>0</v>
      </c>
      <c r="WQS9">
        <f>'Business Drivers'!WQS341</f>
        <v>0</v>
      </c>
      <c r="WQT9">
        <f>'Business Drivers'!WQT341</f>
        <v>0</v>
      </c>
      <c r="WQU9">
        <f>'Business Drivers'!WQU341</f>
        <v>0</v>
      </c>
      <c r="WQV9">
        <f>'Business Drivers'!WQV341</f>
        <v>0</v>
      </c>
      <c r="WQW9">
        <f>'Business Drivers'!WQW341</f>
        <v>0</v>
      </c>
      <c r="WQX9">
        <f>'Business Drivers'!WQX341</f>
        <v>0</v>
      </c>
      <c r="WQY9">
        <f>'Business Drivers'!WQY341</f>
        <v>0</v>
      </c>
      <c r="WQZ9">
        <f>'Business Drivers'!WQZ341</f>
        <v>0</v>
      </c>
      <c r="WRA9">
        <f>'Business Drivers'!WRA341</f>
        <v>0</v>
      </c>
      <c r="WRB9">
        <f>'Business Drivers'!WRB341</f>
        <v>0</v>
      </c>
      <c r="WRC9">
        <f>'Business Drivers'!WRC341</f>
        <v>0</v>
      </c>
      <c r="WRD9">
        <f>'Business Drivers'!WRD341</f>
        <v>0</v>
      </c>
      <c r="WRE9">
        <f>'Business Drivers'!WRE341</f>
        <v>0</v>
      </c>
      <c r="WRF9">
        <f>'Business Drivers'!WRF341</f>
        <v>0</v>
      </c>
      <c r="WRG9">
        <f>'Business Drivers'!WRG341</f>
        <v>0</v>
      </c>
      <c r="WRH9">
        <f>'Business Drivers'!WRH341</f>
        <v>0</v>
      </c>
      <c r="WRI9">
        <f>'Business Drivers'!WRI341</f>
        <v>0</v>
      </c>
      <c r="WRJ9">
        <f>'Business Drivers'!WRJ341</f>
        <v>0</v>
      </c>
      <c r="WRK9">
        <f>'Business Drivers'!WRK341</f>
        <v>0</v>
      </c>
      <c r="WRL9">
        <f>'Business Drivers'!WRL341</f>
        <v>0</v>
      </c>
      <c r="WRM9">
        <f>'Business Drivers'!WRM341</f>
        <v>0</v>
      </c>
      <c r="WRN9">
        <f>'Business Drivers'!WRN341</f>
        <v>0</v>
      </c>
      <c r="WRO9">
        <f>'Business Drivers'!WRO341</f>
        <v>0</v>
      </c>
      <c r="WRP9">
        <f>'Business Drivers'!WRP341</f>
        <v>0</v>
      </c>
      <c r="WRQ9">
        <f>'Business Drivers'!WRQ341</f>
        <v>0</v>
      </c>
      <c r="WRR9">
        <f>'Business Drivers'!WRR341</f>
        <v>0</v>
      </c>
      <c r="WRS9">
        <f>'Business Drivers'!WRS341</f>
        <v>0</v>
      </c>
      <c r="WRT9">
        <f>'Business Drivers'!WRT341</f>
        <v>0</v>
      </c>
      <c r="WRU9">
        <f>'Business Drivers'!WRU341</f>
        <v>0</v>
      </c>
      <c r="WRV9">
        <f>'Business Drivers'!WRV341</f>
        <v>0</v>
      </c>
      <c r="WRW9">
        <f>'Business Drivers'!WRW341</f>
        <v>0</v>
      </c>
      <c r="WRX9">
        <f>'Business Drivers'!WRX341</f>
        <v>0</v>
      </c>
      <c r="WRY9">
        <f>'Business Drivers'!WRY341</f>
        <v>0</v>
      </c>
      <c r="WRZ9">
        <f>'Business Drivers'!WRZ341</f>
        <v>0</v>
      </c>
      <c r="WSA9">
        <f>'Business Drivers'!WSA341</f>
        <v>0</v>
      </c>
      <c r="WSB9">
        <f>'Business Drivers'!WSB341</f>
        <v>0</v>
      </c>
      <c r="WSC9">
        <f>'Business Drivers'!WSC341</f>
        <v>0</v>
      </c>
      <c r="WSD9">
        <f>'Business Drivers'!WSD341</f>
        <v>0</v>
      </c>
      <c r="WSE9">
        <f>'Business Drivers'!WSE341</f>
        <v>0</v>
      </c>
      <c r="WSF9">
        <f>'Business Drivers'!WSF341</f>
        <v>0</v>
      </c>
      <c r="WSG9">
        <f>'Business Drivers'!WSG341</f>
        <v>0</v>
      </c>
      <c r="WSH9">
        <f>'Business Drivers'!WSH341</f>
        <v>0</v>
      </c>
      <c r="WSI9">
        <f>'Business Drivers'!WSI341</f>
        <v>0</v>
      </c>
      <c r="WSJ9">
        <f>'Business Drivers'!WSJ341</f>
        <v>0</v>
      </c>
      <c r="WSK9">
        <f>'Business Drivers'!WSK341</f>
        <v>0</v>
      </c>
      <c r="WSL9">
        <f>'Business Drivers'!WSL341</f>
        <v>0</v>
      </c>
      <c r="WSM9">
        <f>'Business Drivers'!WSM341</f>
        <v>0</v>
      </c>
      <c r="WSN9">
        <f>'Business Drivers'!WSN341</f>
        <v>0</v>
      </c>
      <c r="WSO9">
        <f>'Business Drivers'!WSO341</f>
        <v>0</v>
      </c>
      <c r="WSP9">
        <f>'Business Drivers'!WSP341</f>
        <v>0</v>
      </c>
      <c r="WSQ9">
        <f>'Business Drivers'!WSQ341</f>
        <v>0</v>
      </c>
      <c r="WSR9">
        <f>'Business Drivers'!WSR341</f>
        <v>0</v>
      </c>
      <c r="WSS9">
        <f>'Business Drivers'!WSS341</f>
        <v>0</v>
      </c>
      <c r="WST9">
        <f>'Business Drivers'!WST341</f>
        <v>0</v>
      </c>
      <c r="WSU9">
        <f>'Business Drivers'!WSU341</f>
        <v>0</v>
      </c>
      <c r="WSV9">
        <f>'Business Drivers'!WSV341</f>
        <v>0</v>
      </c>
      <c r="WSW9">
        <f>'Business Drivers'!WSW341</f>
        <v>0</v>
      </c>
      <c r="WSX9">
        <f>'Business Drivers'!WSX341</f>
        <v>0</v>
      </c>
      <c r="WSY9">
        <f>'Business Drivers'!WSY341</f>
        <v>0</v>
      </c>
      <c r="WSZ9">
        <f>'Business Drivers'!WSZ341</f>
        <v>0</v>
      </c>
      <c r="WTA9">
        <f>'Business Drivers'!WTA341</f>
        <v>0</v>
      </c>
      <c r="WTB9">
        <f>'Business Drivers'!WTB341</f>
        <v>0</v>
      </c>
      <c r="WTC9">
        <f>'Business Drivers'!WTC341</f>
        <v>0</v>
      </c>
      <c r="WTD9">
        <f>'Business Drivers'!WTD341</f>
        <v>0</v>
      </c>
      <c r="WTE9">
        <f>'Business Drivers'!WTE341</f>
        <v>0</v>
      </c>
      <c r="WTF9">
        <f>'Business Drivers'!WTF341</f>
        <v>0</v>
      </c>
      <c r="WTG9">
        <f>'Business Drivers'!WTG341</f>
        <v>0</v>
      </c>
      <c r="WTH9">
        <f>'Business Drivers'!WTH341</f>
        <v>0</v>
      </c>
      <c r="WTI9">
        <f>'Business Drivers'!WTI341</f>
        <v>0</v>
      </c>
      <c r="WTJ9">
        <f>'Business Drivers'!WTJ341</f>
        <v>0</v>
      </c>
      <c r="WTK9">
        <f>'Business Drivers'!WTK341</f>
        <v>0</v>
      </c>
      <c r="WTL9">
        <f>'Business Drivers'!WTL341</f>
        <v>0</v>
      </c>
      <c r="WTM9">
        <f>'Business Drivers'!WTM341</f>
        <v>0</v>
      </c>
      <c r="WTN9">
        <f>'Business Drivers'!WTN341</f>
        <v>0</v>
      </c>
      <c r="WTO9">
        <f>'Business Drivers'!WTO341</f>
        <v>0</v>
      </c>
      <c r="WTP9">
        <f>'Business Drivers'!WTP341</f>
        <v>0</v>
      </c>
      <c r="WTQ9">
        <f>'Business Drivers'!WTQ341</f>
        <v>0</v>
      </c>
      <c r="WTR9">
        <f>'Business Drivers'!WTR341</f>
        <v>0</v>
      </c>
      <c r="WTS9">
        <f>'Business Drivers'!WTS341</f>
        <v>0</v>
      </c>
      <c r="WTT9">
        <f>'Business Drivers'!WTT341</f>
        <v>0</v>
      </c>
      <c r="WTU9">
        <f>'Business Drivers'!WTU341</f>
        <v>0</v>
      </c>
      <c r="WTV9">
        <f>'Business Drivers'!WTV341</f>
        <v>0</v>
      </c>
      <c r="WTW9">
        <f>'Business Drivers'!WTW341</f>
        <v>0</v>
      </c>
      <c r="WTX9">
        <f>'Business Drivers'!WTX341</f>
        <v>0</v>
      </c>
      <c r="WTY9">
        <f>'Business Drivers'!WTY341</f>
        <v>0</v>
      </c>
      <c r="WTZ9">
        <f>'Business Drivers'!WTZ341</f>
        <v>0</v>
      </c>
      <c r="WUA9">
        <f>'Business Drivers'!WUA341</f>
        <v>0</v>
      </c>
      <c r="WUB9">
        <f>'Business Drivers'!WUB341</f>
        <v>0</v>
      </c>
      <c r="WUC9">
        <f>'Business Drivers'!WUC341</f>
        <v>0</v>
      </c>
      <c r="WUD9">
        <f>'Business Drivers'!WUD341</f>
        <v>0</v>
      </c>
      <c r="WUE9">
        <f>'Business Drivers'!WUE341</f>
        <v>0</v>
      </c>
      <c r="WUF9">
        <f>'Business Drivers'!WUF341</f>
        <v>0</v>
      </c>
      <c r="WUG9">
        <f>'Business Drivers'!WUG341</f>
        <v>0</v>
      </c>
      <c r="WUH9">
        <f>'Business Drivers'!WUH341</f>
        <v>0</v>
      </c>
      <c r="WUI9">
        <f>'Business Drivers'!WUI341</f>
        <v>0</v>
      </c>
      <c r="WUJ9">
        <f>'Business Drivers'!WUJ341</f>
        <v>0</v>
      </c>
      <c r="WUK9">
        <f>'Business Drivers'!WUK341</f>
        <v>0</v>
      </c>
      <c r="WUL9">
        <f>'Business Drivers'!WUL341</f>
        <v>0</v>
      </c>
      <c r="WUM9">
        <f>'Business Drivers'!WUM341</f>
        <v>0</v>
      </c>
      <c r="WUN9">
        <f>'Business Drivers'!WUN341</f>
        <v>0</v>
      </c>
      <c r="WUO9">
        <f>'Business Drivers'!WUO341</f>
        <v>0</v>
      </c>
      <c r="WUP9">
        <f>'Business Drivers'!WUP341</f>
        <v>0</v>
      </c>
      <c r="WUQ9">
        <f>'Business Drivers'!WUQ341</f>
        <v>0</v>
      </c>
      <c r="WUR9">
        <f>'Business Drivers'!WUR341</f>
        <v>0</v>
      </c>
      <c r="WUS9">
        <f>'Business Drivers'!WUS341</f>
        <v>0</v>
      </c>
      <c r="WUT9">
        <f>'Business Drivers'!WUT341</f>
        <v>0</v>
      </c>
      <c r="WUU9">
        <f>'Business Drivers'!WUU341</f>
        <v>0</v>
      </c>
      <c r="WUV9">
        <f>'Business Drivers'!WUV341</f>
        <v>0</v>
      </c>
      <c r="WUW9">
        <f>'Business Drivers'!WUW341</f>
        <v>0</v>
      </c>
      <c r="WUX9">
        <f>'Business Drivers'!WUX341</f>
        <v>0</v>
      </c>
      <c r="WUY9">
        <f>'Business Drivers'!WUY341</f>
        <v>0</v>
      </c>
      <c r="WUZ9">
        <f>'Business Drivers'!WUZ341</f>
        <v>0</v>
      </c>
      <c r="WVA9">
        <f>'Business Drivers'!WVA341</f>
        <v>0</v>
      </c>
      <c r="WVB9">
        <f>'Business Drivers'!WVB341</f>
        <v>0</v>
      </c>
      <c r="WVC9">
        <f>'Business Drivers'!WVC341</f>
        <v>0</v>
      </c>
      <c r="WVD9">
        <f>'Business Drivers'!WVD341</f>
        <v>0</v>
      </c>
      <c r="WVE9">
        <f>'Business Drivers'!WVE341</f>
        <v>0</v>
      </c>
      <c r="WVF9">
        <f>'Business Drivers'!WVF341</f>
        <v>0</v>
      </c>
      <c r="WVG9">
        <f>'Business Drivers'!WVG341</f>
        <v>0</v>
      </c>
      <c r="WVH9">
        <f>'Business Drivers'!WVH341</f>
        <v>0</v>
      </c>
      <c r="WVI9">
        <f>'Business Drivers'!WVI341</f>
        <v>0</v>
      </c>
      <c r="WVJ9">
        <f>'Business Drivers'!WVJ341</f>
        <v>0</v>
      </c>
      <c r="WVK9">
        <f>'Business Drivers'!WVK341</f>
        <v>0</v>
      </c>
      <c r="WVL9">
        <f>'Business Drivers'!WVL341</f>
        <v>0</v>
      </c>
      <c r="WVM9">
        <f>'Business Drivers'!WVM341</f>
        <v>0</v>
      </c>
      <c r="WVN9">
        <f>'Business Drivers'!WVN341</f>
        <v>0</v>
      </c>
      <c r="WVO9">
        <f>'Business Drivers'!WVO341</f>
        <v>0</v>
      </c>
      <c r="WVP9">
        <f>'Business Drivers'!WVP341</f>
        <v>0</v>
      </c>
      <c r="WVQ9">
        <f>'Business Drivers'!WVQ341</f>
        <v>0</v>
      </c>
      <c r="WVR9">
        <f>'Business Drivers'!WVR341</f>
        <v>0</v>
      </c>
      <c r="WVS9">
        <f>'Business Drivers'!WVS341</f>
        <v>0</v>
      </c>
      <c r="WVT9">
        <f>'Business Drivers'!WVT341</f>
        <v>0</v>
      </c>
      <c r="WVU9">
        <f>'Business Drivers'!WVU341</f>
        <v>0</v>
      </c>
      <c r="WVV9">
        <f>'Business Drivers'!WVV341</f>
        <v>0</v>
      </c>
      <c r="WVW9">
        <f>'Business Drivers'!WVW341</f>
        <v>0</v>
      </c>
      <c r="WVX9">
        <f>'Business Drivers'!WVX341</f>
        <v>0</v>
      </c>
      <c r="WVY9">
        <f>'Business Drivers'!WVY341</f>
        <v>0</v>
      </c>
      <c r="WVZ9">
        <f>'Business Drivers'!WVZ341</f>
        <v>0</v>
      </c>
      <c r="WWA9">
        <f>'Business Drivers'!WWA341</f>
        <v>0</v>
      </c>
      <c r="WWB9">
        <f>'Business Drivers'!WWB341</f>
        <v>0</v>
      </c>
      <c r="WWC9">
        <f>'Business Drivers'!WWC341</f>
        <v>0</v>
      </c>
      <c r="WWD9">
        <f>'Business Drivers'!WWD341</f>
        <v>0</v>
      </c>
      <c r="WWE9">
        <f>'Business Drivers'!WWE341</f>
        <v>0</v>
      </c>
      <c r="WWF9">
        <f>'Business Drivers'!WWF341</f>
        <v>0</v>
      </c>
      <c r="WWG9">
        <f>'Business Drivers'!WWG341</f>
        <v>0</v>
      </c>
      <c r="WWH9">
        <f>'Business Drivers'!WWH341</f>
        <v>0</v>
      </c>
      <c r="WWI9">
        <f>'Business Drivers'!WWI341</f>
        <v>0</v>
      </c>
      <c r="WWJ9">
        <f>'Business Drivers'!WWJ341</f>
        <v>0</v>
      </c>
      <c r="WWK9">
        <f>'Business Drivers'!WWK341</f>
        <v>0</v>
      </c>
      <c r="WWL9">
        <f>'Business Drivers'!WWL341</f>
        <v>0</v>
      </c>
      <c r="WWM9">
        <f>'Business Drivers'!WWM341</f>
        <v>0</v>
      </c>
      <c r="WWN9">
        <f>'Business Drivers'!WWN341</f>
        <v>0</v>
      </c>
      <c r="WWO9">
        <f>'Business Drivers'!WWO341</f>
        <v>0</v>
      </c>
      <c r="WWP9">
        <f>'Business Drivers'!WWP341</f>
        <v>0</v>
      </c>
      <c r="WWQ9">
        <f>'Business Drivers'!WWQ341</f>
        <v>0</v>
      </c>
      <c r="WWR9">
        <f>'Business Drivers'!WWR341</f>
        <v>0</v>
      </c>
      <c r="WWS9">
        <f>'Business Drivers'!WWS341</f>
        <v>0</v>
      </c>
      <c r="WWT9">
        <f>'Business Drivers'!WWT341</f>
        <v>0</v>
      </c>
      <c r="WWU9">
        <f>'Business Drivers'!WWU341</f>
        <v>0</v>
      </c>
      <c r="WWV9">
        <f>'Business Drivers'!WWV341</f>
        <v>0</v>
      </c>
      <c r="WWW9">
        <f>'Business Drivers'!WWW341</f>
        <v>0</v>
      </c>
      <c r="WWX9">
        <f>'Business Drivers'!WWX341</f>
        <v>0</v>
      </c>
      <c r="WWY9">
        <f>'Business Drivers'!WWY341</f>
        <v>0</v>
      </c>
      <c r="WWZ9">
        <f>'Business Drivers'!WWZ341</f>
        <v>0</v>
      </c>
      <c r="WXA9">
        <f>'Business Drivers'!WXA341</f>
        <v>0</v>
      </c>
      <c r="WXB9">
        <f>'Business Drivers'!WXB341</f>
        <v>0</v>
      </c>
      <c r="WXC9">
        <f>'Business Drivers'!WXC341</f>
        <v>0</v>
      </c>
      <c r="WXD9">
        <f>'Business Drivers'!WXD341</f>
        <v>0</v>
      </c>
      <c r="WXE9">
        <f>'Business Drivers'!WXE341</f>
        <v>0</v>
      </c>
      <c r="WXF9">
        <f>'Business Drivers'!WXF341</f>
        <v>0</v>
      </c>
      <c r="WXG9">
        <f>'Business Drivers'!WXG341</f>
        <v>0</v>
      </c>
      <c r="WXH9">
        <f>'Business Drivers'!WXH341</f>
        <v>0</v>
      </c>
      <c r="WXI9">
        <f>'Business Drivers'!WXI341</f>
        <v>0</v>
      </c>
      <c r="WXJ9">
        <f>'Business Drivers'!WXJ341</f>
        <v>0</v>
      </c>
      <c r="WXK9">
        <f>'Business Drivers'!WXK341</f>
        <v>0</v>
      </c>
      <c r="WXL9">
        <f>'Business Drivers'!WXL341</f>
        <v>0</v>
      </c>
      <c r="WXM9">
        <f>'Business Drivers'!WXM341</f>
        <v>0</v>
      </c>
      <c r="WXN9">
        <f>'Business Drivers'!WXN341</f>
        <v>0</v>
      </c>
      <c r="WXO9">
        <f>'Business Drivers'!WXO341</f>
        <v>0</v>
      </c>
      <c r="WXP9">
        <f>'Business Drivers'!WXP341</f>
        <v>0</v>
      </c>
      <c r="WXQ9">
        <f>'Business Drivers'!WXQ341</f>
        <v>0</v>
      </c>
      <c r="WXR9">
        <f>'Business Drivers'!WXR341</f>
        <v>0</v>
      </c>
      <c r="WXS9">
        <f>'Business Drivers'!WXS341</f>
        <v>0</v>
      </c>
      <c r="WXT9">
        <f>'Business Drivers'!WXT341</f>
        <v>0</v>
      </c>
      <c r="WXU9">
        <f>'Business Drivers'!WXU341</f>
        <v>0</v>
      </c>
      <c r="WXV9">
        <f>'Business Drivers'!WXV341</f>
        <v>0</v>
      </c>
      <c r="WXW9">
        <f>'Business Drivers'!WXW341</f>
        <v>0</v>
      </c>
      <c r="WXX9">
        <f>'Business Drivers'!WXX341</f>
        <v>0</v>
      </c>
      <c r="WXY9">
        <f>'Business Drivers'!WXY341</f>
        <v>0</v>
      </c>
      <c r="WXZ9">
        <f>'Business Drivers'!WXZ341</f>
        <v>0</v>
      </c>
      <c r="WYA9">
        <f>'Business Drivers'!WYA341</f>
        <v>0</v>
      </c>
      <c r="WYB9">
        <f>'Business Drivers'!WYB341</f>
        <v>0</v>
      </c>
      <c r="WYC9">
        <f>'Business Drivers'!WYC341</f>
        <v>0</v>
      </c>
      <c r="WYD9">
        <f>'Business Drivers'!WYD341</f>
        <v>0</v>
      </c>
      <c r="WYE9">
        <f>'Business Drivers'!WYE341</f>
        <v>0</v>
      </c>
      <c r="WYF9">
        <f>'Business Drivers'!WYF341</f>
        <v>0</v>
      </c>
      <c r="WYG9">
        <f>'Business Drivers'!WYG341</f>
        <v>0</v>
      </c>
      <c r="WYH9">
        <f>'Business Drivers'!WYH341</f>
        <v>0</v>
      </c>
      <c r="WYI9">
        <f>'Business Drivers'!WYI341</f>
        <v>0</v>
      </c>
      <c r="WYJ9">
        <f>'Business Drivers'!WYJ341</f>
        <v>0</v>
      </c>
      <c r="WYK9">
        <f>'Business Drivers'!WYK341</f>
        <v>0</v>
      </c>
      <c r="WYL9">
        <f>'Business Drivers'!WYL341</f>
        <v>0</v>
      </c>
      <c r="WYM9">
        <f>'Business Drivers'!WYM341</f>
        <v>0</v>
      </c>
      <c r="WYN9">
        <f>'Business Drivers'!WYN341</f>
        <v>0</v>
      </c>
      <c r="WYO9">
        <f>'Business Drivers'!WYO341</f>
        <v>0</v>
      </c>
      <c r="WYP9">
        <f>'Business Drivers'!WYP341</f>
        <v>0</v>
      </c>
      <c r="WYQ9">
        <f>'Business Drivers'!WYQ341</f>
        <v>0</v>
      </c>
      <c r="WYR9">
        <f>'Business Drivers'!WYR341</f>
        <v>0</v>
      </c>
      <c r="WYS9">
        <f>'Business Drivers'!WYS341</f>
        <v>0</v>
      </c>
      <c r="WYT9">
        <f>'Business Drivers'!WYT341</f>
        <v>0</v>
      </c>
      <c r="WYU9">
        <f>'Business Drivers'!WYU341</f>
        <v>0</v>
      </c>
      <c r="WYV9">
        <f>'Business Drivers'!WYV341</f>
        <v>0</v>
      </c>
      <c r="WYW9">
        <f>'Business Drivers'!WYW341</f>
        <v>0</v>
      </c>
      <c r="WYX9">
        <f>'Business Drivers'!WYX341</f>
        <v>0</v>
      </c>
      <c r="WYY9">
        <f>'Business Drivers'!WYY341</f>
        <v>0</v>
      </c>
      <c r="WYZ9">
        <f>'Business Drivers'!WYZ341</f>
        <v>0</v>
      </c>
      <c r="WZA9">
        <f>'Business Drivers'!WZA341</f>
        <v>0</v>
      </c>
      <c r="WZB9">
        <f>'Business Drivers'!WZB341</f>
        <v>0</v>
      </c>
      <c r="WZC9">
        <f>'Business Drivers'!WZC341</f>
        <v>0</v>
      </c>
      <c r="WZD9">
        <f>'Business Drivers'!WZD341</f>
        <v>0</v>
      </c>
      <c r="WZE9">
        <f>'Business Drivers'!WZE341</f>
        <v>0</v>
      </c>
      <c r="WZF9">
        <f>'Business Drivers'!WZF341</f>
        <v>0</v>
      </c>
      <c r="WZG9">
        <f>'Business Drivers'!WZG341</f>
        <v>0</v>
      </c>
      <c r="WZH9">
        <f>'Business Drivers'!WZH341</f>
        <v>0</v>
      </c>
      <c r="WZI9">
        <f>'Business Drivers'!WZI341</f>
        <v>0</v>
      </c>
      <c r="WZJ9">
        <f>'Business Drivers'!WZJ341</f>
        <v>0</v>
      </c>
      <c r="WZK9">
        <f>'Business Drivers'!WZK341</f>
        <v>0</v>
      </c>
      <c r="WZL9">
        <f>'Business Drivers'!WZL341</f>
        <v>0</v>
      </c>
      <c r="WZM9">
        <f>'Business Drivers'!WZM341</f>
        <v>0</v>
      </c>
      <c r="WZN9">
        <f>'Business Drivers'!WZN341</f>
        <v>0</v>
      </c>
      <c r="WZO9">
        <f>'Business Drivers'!WZO341</f>
        <v>0</v>
      </c>
      <c r="WZP9">
        <f>'Business Drivers'!WZP341</f>
        <v>0</v>
      </c>
      <c r="WZQ9">
        <f>'Business Drivers'!WZQ341</f>
        <v>0</v>
      </c>
      <c r="WZR9">
        <f>'Business Drivers'!WZR341</f>
        <v>0</v>
      </c>
      <c r="WZS9">
        <f>'Business Drivers'!WZS341</f>
        <v>0</v>
      </c>
      <c r="WZT9">
        <f>'Business Drivers'!WZT341</f>
        <v>0</v>
      </c>
      <c r="WZU9">
        <f>'Business Drivers'!WZU341</f>
        <v>0</v>
      </c>
      <c r="WZV9">
        <f>'Business Drivers'!WZV341</f>
        <v>0</v>
      </c>
      <c r="WZW9">
        <f>'Business Drivers'!WZW341</f>
        <v>0</v>
      </c>
      <c r="WZX9">
        <f>'Business Drivers'!WZX341</f>
        <v>0</v>
      </c>
      <c r="WZY9">
        <f>'Business Drivers'!WZY341</f>
        <v>0</v>
      </c>
      <c r="WZZ9">
        <f>'Business Drivers'!WZZ341</f>
        <v>0</v>
      </c>
      <c r="XAA9">
        <f>'Business Drivers'!XAA341</f>
        <v>0</v>
      </c>
      <c r="XAB9">
        <f>'Business Drivers'!XAB341</f>
        <v>0</v>
      </c>
      <c r="XAC9">
        <f>'Business Drivers'!XAC341</f>
        <v>0</v>
      </c>
      <c r="XAD9">
        <f>'Business Drivers'!XAD341</f>
        <v>0</v>
      </c>
      <c r="XAE9">
        <f>'Business Drivers'!XAE341</f>
        <v>0</v>
      </c>
      <c r="XAF9">
        <f>'Business Drivers'!XAF341</f>
        <v>0</v>
      </c>
      <c r="XAG9">
        <f>'Business Drivers'!XAG341</f>
        <v>0</v>
      </c>
      <c r="XAH9">
        <f>'Business Drivers'!XAH341</f>
        <v>0</v>
      </c>
      <c r="XAI9">
        <f>'Business Drivers'!XAI341</f>
        <v>0</v>
      </c>
      <c r="XAJ9">
        <f>'Business Drivers'!XAJ341</f>
        <v>0</v>
      </c>
      <c r="XAK9">
        <f>'Business Drivers'!XAK341</f>
        <v>0</v>
      </c>
      <c r="XAL9">
        <f>'Business Drivers'!XAL341</f>
        <v>0</v>
      </c>
      <c r="XAM9">
        <f>'Business Drivers'!XAM341</f>
        <v>0</v>
      </c>
      <c r="XAN9">
        <f>'Business Drivers'!XAN341</f>
        <v>0</v>
      </c>
      <c r="XAO9">
        <f>'Business Drivers'!XAO341</f>
        <v>0</v>
      </c>
      <c r="XAP9">
        <f>'Business Drivers'!XAP341</f>
        <v>0</v>
      </c>
      <c r="XAQ9">
        <f>'Business Drivers'!XAQ341</f>
        <v>0</v>
      </c>
      <c r="XAR9">
        <f>'Business Drivers'!XAR341</f>
        <v>0</v>
      </c>
      <c r="XAS9">
        <f>'Business Drivers'!XAS341</f>
        <v>0</v>
      </c>
      <c r="XAT9">
        <f>'Business Drivers'!XAT341</f>
        <v>0</v>
      </c>
      <c r="XAU9">
        <f>'Business Drivers'!XAU341</f>
        <v>0</v>
      </c>
      <c r="XAV9">
        <f>'Business Drivers'!XAV341</f>
        <v>0</v>
      </c>
      <c r="XAW9">
        <f>'Business Drivers'!XAW341</f>
        <v>0</v>
      </c>
      <c r="XAX9">
        <f>'Business Drivers'!XAX341</f>
        <v>0</v>
      </c>
      <c r="XAY9">
        <f>'Business Drivers'!XAY341</f>
        <v>0</v>
      </c>
      <c r="XAZ9">
        <f>'Business Drivers'!XAZ341</f>
        <v>0</v>
      </c>
      <c r="XBA9">
        <f>'Business Drivers'!XBA341</f>
        <v>0</v>
      </c>
      <c r="XBB9">
        <f>'Business Drivers'!XBB341</f>
        <v>0</v>
      </c>
      <c r="XBC9">
        <f>'Business Drivers'!XBC341</f>
        <v>0</v>
      </c>
      <c r="XBD9">
        <f>'Business Drivers'!XBD341</f>
        <v>0</v>
      </c>
      <c r="XBE9">
        <f>'Business Drivers'!XBE341</f>
        <v>0</v>
      </c>
      <c r="XBF9">
        <f>'Business Drivers'!XBF341</f>
        <v>0</v>
      </c>
      <c r="XBG9">
        <f>'Business Drivers'!XBG341</f>
        <v>0</v>
      </c>
      <c r="XBH9">
        <f>'Business Drivers'!XBH341</f>
        <v>0</v>
      </c>
      <c r="XBI9">
        <f>'Business Drivers'!XBI341</f>
        <v>0</v>
      </c>
      <c r="XBJ9">
        <f>'Business Drivers'!XBJ341</f>
        <v>0</v>
      </c>
      <c r="XBK9">
        <f>'Business Drivers'!XBK341</f>
        <v>0</v>
      </c>
      <c r="XBL9">
        <f>'Business Drivers'!XBL341</f>
        <v>0</v>
      </c>
      <c r="XBM9">
        <f>'Business Drivers'!XBM341</f>
        <v>0</v>
      </c>
      <c r="XBN9">
        <f>'Business Drivers'!XBN341</f>
        <v>0</v>
      </c>
      <c r="XBO9">
        <f>'Business Drivers'!XBO341</f>
        <v>0</v>
      </c>
      <c r="XBP9">
        <f>'Business Drivers'!XBP341</f>
        <v>0</v>
      </c>
      <c r="XBQ9">
        <f>'Business Drivers'!XBQ341</f>
        <v>0</v>
      </c>
      <c r="XBR9">
        <f>'Business Drivers'!XBR341</f>
        <v>0</v>
      </c>
      <c r="XBS9">
        <f>'Business Drivers'!XBS341</f>
        <v>0</v>
      </c>
      <c r="XBT9">
        <f>'Business Drivers'!XBT341</f>
        <v>0</v>
      </c>
      <c r="XBU9">
        <f>'Business Drivers'!XBU341</f>
        <v>0</v>
      </c>
      <c r="XBV9">
        <f>'Business Drivers'!XBV341</f>
        <v>0</v>
      </c>
      <c r="XBW9">
        <f>'Business Drivers'!XBW341</f>
        <v>0</v>
      </c>
      <c r="XBX9">
        <f>'Business Drivers'!XBX341</f>
        <v>0</v>
      </c>
      <c r="XBY9">
        <f>'Business Drivers'!XBY341</f>
        <v>0</v>
      </c>
      <c r="XBZ9">
        <f>'Business Drivers'!XBZ341</f>
        <v>0</v>
      </c>
      <c r="XCA9">
        <f>'Business Drivers'!XCA341</f>
        <v>0</v>
      </c>
      <c r="XCB9">
        <f>'Business Drivers'!XCB341</f>
        <v>0</v>
      </c>
      <c r="XCC9">
        <f>'Business Drivers'!XCC341</f>
        <v>0</v>
      </c>
      <c r="XCD9">
        <f>'Business Drivers'!XCD341</f>
        <v>0</v>
      </c>
      <c r="XCE9">
        <f>'Business Drivers'!XCE341</f>
        <v>0</v>
      </c>
      <c r="XCF9">
        <f>'Business Drivers'!XCF341</f>
        <v>0</v>
      </c>
      <c r="XCG9">
        <f>'Business Drivers'!XCG341</f>
        <v>0</v>
      </c>
      <c r="XCH9">
        <f>'Business Drivers'!XCH341</f>
        <v>0</v>
      </c>
      <c r="XCI9">
        <f>'Business Drivers'!XCI341</f>
        <v>0</v>
      </c>
      <c r="XCJ9">
        <f>'Business Drivers'!XCJ341</f>
        <v>0</v>
      </c>
      <c r="XCK9">
        <f>'Business Drivers'!XCK341</f>
        <v>0</v>
      </c>
      <c r="XCL9">
        <f>'Business Drivers'!XCL341</f>
        <v>0</v>
      </c>
      <c r="XCM9">
        <f>'Business Drivers'!XCM341</f>
        <v>0</v>
      </c>
      <c r="XCN9">
        <f>'Business Drivers'!XCN341</f>
        <v>0</v>
      </c>
      <c r="XCO9">
        <f>'Business Drivers'!XCO341</f>
        <v>0</v>
      </c>
      <c r="XCP9">
        <f>'Business Drivers'!XCP341</f>
        <v>0</v>
      </c>
      <c r="XCQ9">
        <f>'Business Drivers'!XCQ341</f>
        <v>0</v>
      </c>
      <c r="XCR9">
        <f>'Business Drivers'!XCR341</f>
        <v>0</v>
      </c>
      <c r="XCS9">
        <f>'Business Drivers'!XCS341</f>
        <v>0</v>
      </c>
      <c r="XCT9">
        <f>'Business Drivers'!XCT341</f>
        <v>0</v>
      </c>
      <c r="XCU9">
        <f>'Business Drivers'!XCU341</f>
        <v>0</v>
      </c>
      <c r="XCV9">
        <f>'Business Drivers'!XCV341</f>
        <v>0</v>
      </c>
      <c r="XCW9">
        <f>'Business Drivers'!XCW341</f>
        <v>0</v>
      </c>
      <c r="XCX9">
        <f>'Business Drivers'!XCX341</f>
        <v>0</v>
      </c>
      <c r="XCY9">
        <f>'Business Drivers'!XCY341</f>
        <v>0</v>
      </c>
      <c r="XCZ9">
        <f>'Business Drivers'!XCZ341</f>
        <v>0</v>
      </c>
      <c r="XDA9">
        <f>'Business Drivers'!XDA341</f>
        <v>0</v>
      </c>
      <c r="XDB9">
        <f>'Business Drivers'!XDB341</f>
        <v>0</v>
      </c>
      <c r="XDC9">
        <f>'Business Drivers'!XDC341</f>
        <v>0</v>
      </c>
      <c r="XDD9">
        <f>'Business Drivers'!XDD341</f>
        <v>0</v>
      </c>
      <c r="XDE9">
        <f>'Business Drivers'!XDE341</f>
        <v>0</v>
      </c>
      <c r="XDF9">
        <f>'Business Drivers'!XDF341</f>
        <v>0</v>
      </c>
      <c r="XDG9">
        <f>'Business Drivers'!XDG341</f>
        <v>0</v>
      </c>
      <c r="XDH9">
        <f>'Business Drivers'!XDH341</f>
        <v>0</v>
      </c>
      <c r="XDI9">
        <f>'Business Drivers'!XDI341</f>
        <v>0</v>
      </c>
      <c r="XDJ9">
        <f>'Business Drivers'!XDJ341</f>
        <v>0</v>
      </c>
      <c r="XDK9">
        <f>'Business Drivers'!XDK341</f>
        <v>0</v>
      </c>
      <c r="XDL9">
        <f>'Business Drivers'!XDL341</f>
        <v>0</v>
      </c>
      <c r="XDM9">
        <f>'Business Drivers'!XDM341</f>
        <v>0</v>
      </c>
      <c r="XDN9">
        <f>'Business Drivers'!XDN341</f>
        <v>0</v>
      </c>
      <c r="XDO9">
        <f>'Business Drivers'!XDO341</f>
        <v>0</v>
      </c>
      <c r="XDP9">
        <f>'Business Drivers'!XDP341</f>
        <v>0</v>
      </c>
      <c r="XDQ9">
        <f>'Business Drivers'!XDQ341</f>
        <v>0</v>
      </c>
      <c r="XDR9">
        <f>'Business Drivers'!XDR341</f>
        <v>0</v>
      </c>
      <c r="XDS9">
        <f>'Business Drivers'!XDS341</f>
        <v>0</v>
      </c>
      <c r="XDT9">
        <f>'Business Drivers'!XDT341</f>
        <v>0</v>
      </c>
      <c r="XDU9">
        <f>'Business Drivers'!XDU341</f>
        <v>0</v>
      </c>
      <c r="XDV9">
        <f>'Business Drivers'!XDV341</f>
        <v>0</v>
      </c>
      <c r="XDW9">
        <f>'Business Drivers'!XDW341</f>
        <v>0</v>
      </c>
      <c r="XDX9">
        <f>'Business Drivers'!XDX341</f>
        <v>0</v>
      </c>
      <c r="XDY9">
        <f>'Business Drivers'!XDY341</f>
        <v>0</v>
      </c>
      <c r="XDZ9">
        <f>'Business Drivers'!XDZ341</f>
        <v>0</v>
      </c>
      <c r="XEA9">
        <f>'Business Drivers'!XEA341</f>
        <v>0</v>
      </c>
      <c r="XEB9">
        <f>'Business Drivers'!XEB341</f>
        <v>0</v>
      </c>
      <c r="XEC9">
        <f>'Business Drivers'!XEC341</f>
        <v>0</v>
      </c>
      <c r="XED9">
        <f>'Business Drivers'!XED341</f>
        <v>0</v>
      </c>
      <c r="XEE9">
        <f>'Business Drivers'!XEE341</f>
        <v>0</v>
      </c>
      <c r="XEF9">
        <f>'Business Drivers'!XEF341</f>
        <v>0</v>
      </c>
      <c r="XEG9">
        <f>'Business Drivers'!XEG341</f>
        <v>0</v>
      </c>
      <c r="XEH9">
        <f>'Business Drivers'!XEH341</f>
        <v>0</v>
      </c>
      <c r="XEI9">
        <f>'Business Drivers'!XEI341</f>
        <v>0</v>
      </c>
      <c r="XEJ9">
        <f>'Business Drivers'!XEJ341</f>
        <v>0</v>
      </c>
      <c r="XEK9">
        <f>'Business Drivers'!XEK341</f>
        <v>0</v>
      </c>
      <c r="XEL9">
        <f>'Business Drivers'!XEL341</f>
        <v>0</v>
      </c>
      <c r="XEM9">
        <f>'Business Drivers'!XEM341</f>
        <v>0</v>
      </c>
      <c r="XEN9">
        <f>'Business Drivers'!XEN341</f>
        <v>0</v>
      </c>
      <c r="XEO9">
        <f>'Business Drivers'!XEO341</f>
        <v>0</v>
      </c>
      <c r="XEP9">
        <f>'Business Drivers'!XEP341</f>
        <v>0</v>
      </c>
      <c r="XEQ9">
        <f>'Business Drivers'!XEQ341</f>
        <v>0</v>
      </c>
      <c r="XER9">
        <f>'Business Drivers'!XER341</f>
        <v>0</v>
      </c>
      <c r="XES9">
        <f>'Business Drivers'!XES341</f>
        <v>0</v>
      </c>
      <c r="XET9">
        <f>'Business Drivers'!XET341</f>
        <v>0</v>
      </c>
      <c r="XEU9">
        <f>'Business Drivers'!XEU341</f>
        <v>0</v>
      </c>
      <c r="XEV9">
        <f>'Business Drivers'!XEV341</f>
        <v>0</v>
      </c>
      <c r="XEW9">
        <f>'Business Drivers'!XEW341</f>
        <v>0</v>
      </c>
      <c r="XEX9">
        <f>'Business Drivers'!XEX341</f>
        <v>0</v>
      </c>
      <c r="XEY9">
        <f>'Business Drivers'!XEY341</f>
        <v>0</v>
      </c>
      <c r="XEZ9">
        <f>'Business Drivers'!XEZ341</f>
        <v>0</v>
      </c>
      <c r="XFA9">
        <f>'Business Drivers'!XFA341</f>
        <v>0</v>
      </c>
      <c r="XFB9">
        <f>'Business Drivers'!XFB341</f>
        <v>0</v>
      </c>
      <c r="XFC9">
        <f>'Business Drivers'!XFC341</f>
        <v>0</v>
      </c>
      <c r="XFD9">
        <f>'Business Drivers'!XFD341</f>
        <v>0</v>
      </c>
    </row>
    <row r="10" spans="1:16384" ht="14" customHeight="1" x14ac:dyDescent="0.3">
      <c r="C10" s="25" t="s">
        <v>34</v>
      </c>
      <c r="G10" s="27">
        <v>140</v>
      </c>
      <c r="H10" s="27">
        <v>177</v>
      </c>
      <c r="I10" s="27">
        <v>463</v>
      </c>
    </row>
    <row r="11" spans="1:16384" ht="14" customHeight="1" x14ac:dyDescent="0.3">
      <c r="C11" s="25" t="s">
        <v>35</v>
      </c>
      <c r="G11" s="27">
        <v>-55</v>
      </c>
      <c r="H11" s="27">
        <v>81</v>
      </c>
      <c r="I11" s="27">
        <v>-144</v>
      </c>
    </row>
    <row r="12" spans="1:16384" ht="14" customHeight="1" x14ac:dyDescent="0.3">
      <c r="C12" s="25" t="s">
        <v>36</v>
      </c>
      <c r="G12" s="27">
        <v>-149</v>
      </c>
      <c r="H12" s="27">
        <v>-196</v>
      </c>
      <c r="I12" s="27">
        <v>-6349</v>
      </c>
    </row>
    <row r="13" spans="1:16384" ht="14" customHeight="1" x14ac:dyDescent="0.3">
      <c r="C13" s="25" t="s">
        <v>37</v>
      </c>
      <c r="G13" s="27">
        <v>245</v>
      </c>
      <c r="H13" s="27">
        <v>340</v>
      </c>
      <c r="I13" s="27">
        <v>81</v>
      </c>
    </row>
    <row r="14" spans="1:16384" ht="14" customHeight="1" x14ac:dyDescent="0.3">
      <c r="C14" s="25" t="s">
        <v>38</v>
      </c>
      <c r="G14" s="27">
        <v>-27</v>
      </c>
      <c r="H14" s="27">
        <v>140</v>
      </c>
      <c r="I14" s="27">
        <v>0</v>
      </c>
    </row>
    <row r="15" spans="1:16384" ht="14" customHeight="1" x14ac:dyDescent="0.3">
      <c r="C15" s="24" t="s">
        <v>39</v>
      </c>
      <c r="G15" s="25" t="s">
        <v>29</v>
      </c>
      <c r="H15" s="25" t="s">
        <v>29</v>
      </c>
      <c r="I15" s="25" t="s">
        <v>29</v>
      </c>
    </row>
    <row r="16" spans="1:16384" ht="14" customHeight="1" x14ac:dyDescent="0.3">
      <c r="C16" s="25" t="s">
        <v>40</v>
      </c>
      <c r="G16" s="27">
        <v>-130</v>
      </c>
      <c r="H16" s="27">
        <v>-1124</v>
      </c>
      <c r="I16" s="27">
        <v>-586</v>
      </c>
    </row>
    <row r="17" spans="3:14" ht="14" customHeight="1" x14ac:dyDescent="0.3">
      <c r="C17" s="25" t="s">
        <v>41</v>
      </c>
      <c r="G17" s="27">
        <v>-1709</v>
      </c>
      <c r="H17" s="27">
        <v>-6465</v>
      </c>
      <c r="I17" s="27">
        <v>-1195</v>
      </c>
    </row>
    <row r="18" spans="3:14" ht="14" customHeight="1" x14ac:dyDescent="0.3">
      <c r="C18" s="25" t="s">
        <v>42</v>
      </c>
      <c r="G18" s="27">
        <v>-2114</v>
      </c>
      <c r="H18" s="27">
        <v>-1570</v>
      </c>
      <c r="I18" s="27">
        <v>-1952</v>
      </c>
    </row>
    <row r="19" spans="3:14" ht="14" customHeight="1" x14ac:dyDescent="0.3">
      <c r="C19" s="25" t="s">
        <v>43</v>
      </c>
      <c r="G19" s="27">
        <v>-1540</v>
      </c>
      <c r="H19" s="27">
        <v>-3713</v>
      </c>
      <c r="I19" s="27">
        <v>-2652</v>
      </c>
    </row>
    <row r="20" spans="3:14" ht="14" customHeight="1" x14ac:dyDescent="0.3">
      <c r="C20" s="25" t="s">
        <v>44</v>
      </c>
      <c r="G20" s="27">
        <v>5367</v>
      </c>
      <c r="H20" s="27">
        <v>8029</v>
      </c>
      <c r="I20" s="27">
        <v>2605</v>
      </c>
    </row>
    <row r="21" spans="3:14" ht="14" customHeight="1" x14ac:dyDescent="0.3">
      <c r="C21" s="29" t="s">
        <v>45</v>
      </c>
      <c r="D21" s="30"/>
      <c r="E21" s="30"/>
      <c r="F21" s="30"/>
      <c r="G21" s="31">
        <v>793</v>
      </c>
      <c r="H21" s="31">
        <v>1131</v>
      </c>
      <c r="I21" s="31">
        <v>1532</v>
      </c>
      <c r="J21" s="30"/>
      <c r="K21" s="30"/>
      <c r="L21" s="30"/>
      <c r="M21" s="30"/>
      <c r="N21" s="30"/>
    </row>
    <row r="22" spans="3:14" ht="14" customHeight="1" x14ac:dyDescent="0.3">
      <c r="C22" s="32" t="s">
        <v>46</v>
      </c>
      <c r="D22" s="20"/>
      <c r="E22" s="20"/>
      <c r="F22" s="20"/>
      <c r="G22" s="33">
        <f>SUM(G6:G21)</f>
        <v>11497</v>
      </c>
      <c r="H22" s="33">
        <f t="shared" ref="H22:I22" si="0">SUM(H6:H21)</f>
        <v>14724</v>
      </c>
      <c r="I22" s="33">
        <f t="shared" si="0"/>
        <v>13256</v>
      </c>
      <c r="J22" s="20"/>
      <c r="K22" s="20"/>
      <c r="L22" s="20"/>
      <c r="M22" s="20"/>
      <c r="N22" s="20"/>
    </row>
    <row r="23" spans="3:14" ht="14" customHeight="1" x14ac:dyDescent="0.3">
      <c r="C23" s="25" t="s">
        <v>48</v>
      </c>
      <c r="G23" s="27">
        <v>-6482</v>
      </c>
      <c r="H23" s="27">
        <v>-7158</v>
      </c>
      <c r="I23" s="27">
        <v>-8898</v>
      </c>
    </row>
    <row r="24" spans="3:14" ht="14" customHeight="1" x14ac:dyDescent="0.3">
      <c r="C24" s="25" t="s">
        <v>49</v>
      </c>
      <c r="G24" s="27">
        <v>-32</v>
      </c>
      <c r="H24" s="27">
        <v>-5</v>
      </c>
      <c r="I24" s="27">
        <v>-1</v>
      </c>
    </row>
    <row r="25" spans="3:14" ht="14" customHeight="1" x14ac:dyDescent="0.3">
      <c r="C25" s="25" t="s">
        <v>50</v>
      </c>
      <c r="G25" s="27">
        <v>-1500</v>
      </c>
      <c r="H25" s="27">
        <v>0</v>
      </c>
      <c r="I25" s="27">
        <v>0</v>
      </c>
    </row>
    <row r="26" spans="3:14" ht="14" customHeight="1" x14ac:dyDescent="0.3">
      <c r="C26" s="25" t="s">
        <v>51</v>
      </c>
      <c r="G26" s="27">
        <v>272</v>
      </c>
      <c r="H26" s="27">
        <v>936</v>
      </c>
      <c r="I26" s="27">
        <v>0</v>
      </c>
    </row>
    <row r="27" spans="3:14" ht="14" customHeight="1" x14ac:dyDescent="0.3">
      <c r="C27" s="25" t="s">
        <v>52</v>
      </c>
      <c r="G27" s="27">
        <v>0</v>
      </c>
      <c r="H27" s="27">
        <v>-9</v>
      </c>
      <c r="I27" s="27">
        <v>0</v>
      </c>
    </row>
    <row r="28" spans="3:14" ht="14" customHeight="1" x14ac:dyDescent="0.3">
      <c r="C28" s="25" t="s">
        <v>53</v>
      </c>
      <c r="G28" s="27">
        <v>-132</v>
      </c>
      <c r="H28" s="27">
        <v>-5835</v>
      </c>
      <c r="I28" s="27">
        <v>-19112</v>
      </c>
    </row>
    <row r="29" spans="3:14" ht="14" customHeight="1" x14ac:dyDescent="0.3">
      <c r="C29" s="25" t="s">
        <v>54</v>
      </c>
      <c r="G29" s="27">
        <v>0</v>
      </c>
      <c r="H29" s="27">
        <v>22</v>
      </c>
      <c r="I29" s="27">
        <v>12353</v>
      </c>
    </row>
    <row r="30" spans="3:14" ht="14" customHeight="1" x14ac:dyDescent="0.3">
      <c r="C30" s="25" t="s">
        <v>55</v>
      </c>
      <c r="G30" s="27">
        <v>0</v>
      </c>
      <c r="H30" s="27">
        <v>0</v>
      </c>
      <c r="I30" s="27">
        <v>138</v>
      </c>
    </row>
    <row r="31" spans="3:14" ht="14" customHeight="1" x14ac:dyDescent="0.3">
      <c r="C31" s="25" t="s">
        <v>56</v>
      </c>
      <c r="G31" s="27">
        <v>6</v>
      </c>
      <c r="H31" s="27">
        <v>76</v>
      </c>
      <c r="I31" s="27">
        <v>0</v>
      </c>
    </row>
    <row r="32" spans="3:14" ht="14" customHeight="1" x14ac:dyDescent="0.3">
      <c r="C32" s="29" t="s">
        <v>57</v>
      </c>
      <c r="D32" s="30"/>
      <c r="E32" s="30"/>
      <c r="F32" s="30"/>
      <c r="G32" s="31">
        <v>0</v>
      </c>
      <c r="H32" s="31">
        <v>0</v>
      </c>
      <c r="I32" s="31">
        <v>-64</v>
      </c>
      <c r="J32" s="30"/>
      <c r="K32" s="30"/>
      <c r="L32" s="30"/>
      <c r="M32" s="30"/>
      <c r="N32" s="30"/>
    </row>
    <row r="33" spans="3:14" ht="14" customHeight="1" x14ac:dyDescent="0.3">
      <c r="C33" s="32" t="s">
        <v>58</v>
      </c>
      <c r="D33" s="20"/>
      <c r="E33" s="20"/>
      <c r="F33" s="20"/>
      <c r="G33" s="33">
        <f>SUM(G23:G32)</f>
        <v>-7868</v>
      </c>
      <c r="H33" s="33">
        <f t="shared" ref="H33:I33" si="1">SUM(H23:H32)</f>
        <v>-11973</v>
      </c>
      <c r="I33" s="33">
        <f t="shared" si="1"/>
        <v>-15584</v>
      </c>
      <c r="J33" s="20"/>
      <c r="K33" s="20"/>
      <c r="L33" s="20"/>
      <c r="M33" s="20"/>
      <c r="N33" s="20"/>
    </row>
    <row r="34" spans="3:14" ht="14" customHeight="1" x14ac:dyDescent="0.3">
      <c r="C34" s="25" t="s">
        <v>60</v>
      </c>
      <c r="G34" s="27">
        <v>8883</v>
      </c>
      <c r="H34" s="27">
        <v>0</v>
      </c>
      <c r="I34" s="27">
        <v>3931</v>
      </c>
    </row>
    <row r="35" spans="3:14" ht="14" customHeight="1" x14ac:dyDescent="0.3">
      <c r="C35" s="25" t="s">
        <v>61</v>
      </c>
      <c r="G35" s="27">
        <v>-14167</v>
      </c>
      <c r="H35" s="27">
        <v>-3364</v>
      </c>
      <c r="I35" s="27">
        <v>-1351</v>
      </c>
    </row>
    <row r="36" spans="3:14" ht="14" customHeight="1" x14ac:dyDescent="0.3">
      <c r="C36" s="25" t="s">
        <v>62</v>
      </c>
      <c r="G36" s="27">
        <v>-9</v>
      </c>
      <c r="H36" s="27">
        <v>0</v>
      </c>
      <c r="I36" s="27">
        <v>0</v>
      </c>
    </row>
    <row r="37" spans="3:14" ht="14" customHeight="1" x14ac:dyDescent="0.3">
      <c r="C37" s="25" t="s">
        <v>63</v>
      </c>
      <c r="G37" s="27">
        <v>707</v>
      </c>
      <c r="H37" s="27">
        <v>541</v>
      </c>
      <c r="I37" s="27">
        <v>700</v>
      </c>
    </row>
    <row r="38" spans="3:14" ht="14" customHeight="1" x14ac:dyDescent="0.3">
      <c r="C38" s="25" t="s">
        <v>64</v>
      </c>
      <c r="G38" s="27">
        <v>-439</v>
      </c>
      <c r="H38" s="27">
        <v>-502</v>
      </c>
      <c r="I38" s="27">
        <v>-464</v>
      </c>
    </row>
    <row r="39" spans="3:14" ht="14" customHeight="1" x14ac:dyDescent="0.3">
      <c r="C39" s="25" t="s">
        <v>65</v>
      </c>
      <c r="G39" s="27">
        <v>-9</v>
      </c>
      <c r="H39" s="27">
        <v>0</v>
      </c>
      <c r="I39" s="27">
        <v>-29</v>
      </c>
    </row>
    <row r="40" spans="3:14" ht="14" customHeight="1" x14ac:dyDescent="0.3">
      <c r="C40" s="25" t="s">
        <v>66</v>
      </c>
      <c r="G40" s="27">
        <v>2</v>
      </c>
      <c r="H40" s="27">
        <v>0</v>
      </c>
      <c r="I40" s="27">
        <v>0</v>
      </c>
    </row>
    <row r="41" spans="3:14" ht="14" customHeight="1" x14ac:dyDescent="0.3">
      <c r="C41" s="25" t="s">
        <v>67</v>
      </c>
      <c r="G41" s="27">
        <v>-161</v>
      </c>
      <c r="H41" s="27">
        <v>-157</v>
      </c>
      <c r="I41" s="27">
        <v>-144</v>
      </c>
    </row>
    <row r="42" spans="3:14" ht="14" customHeight="1" x14ac:dyDescent="0.3">
      <c r="C42" s="29" t="s">
        <v>68</v>
      </c>
      <c r="D42" s="30"/>
      <c r="E42" s="30"/>
      <c r="F42" s="30"/>
      <c r="G42" s="31">
        <v>-10</v>
      </c>
      <c r="H42" s="31">
        <v>-45</v>
      </c>
      <c r="I42" s="31">
        <v>-54</v>
      </c>
      <c r="J42" s="30"/>
      <c r="K42" s="30"/>
      <c r="L42" s="30"/>
      <c r="M42" s="30"/>
      <c r="N42" s="30"/>
    </row>
    <row r="43" spans="3:14" ht="14" customHeight="1" x14ac:dyDescent="0.3">
      <c r="C43" s="25" t="s">
        <v>69</v>
      </c>
      <c r="G43" s="33">
        <f>SUM(G34:G42)</f>
        <v>-5203</v>
      </c>
      <c r="H43" s="33">
        <f t="shared" ref="H43:I43" si="2">SUM(H34:H42)</f>
        <v>-3527</v>
      </c>
      <c r="I43" s="33">
        <f t="shared" si="2"/>
        <v>2589</v>
      </c>
      <c r="J43" s="20"/>
      <c r="K43" s="20"/>
      <c r="L43" s="20"/>
      <c r="M43" s="20"/>
      <c r="N43" s="20"/>
    </row>
    <row r="44" spans="3:14" ht="14" customHeight="1" x14ac:dyDescent="0.3">
      <c r="C44" s="25" t="s">
        <v>70</v>
      </c>
      <c r="G44" s="27">
        <v>-183</v>
      </c>
      <c r="H44" s="27">
        <v>-444</v>
      </c>
      <c r="I44" s="27">
        <v>4</v>
      </c>
    </row>
    <row r="45" spans="3:14" ht="14" customHeight="1" x14ac:dyDescent="0.3">
      <c r="C45" s="25" t="s">
        <v>71</v>
      </c>
      <c r="G45" s="27">
        <f>G43+G33+G22+G44</f>
        <v>-1757</v>
      </c>
      <c r="H45" s="27">
        <f t="shared" ref="H45:I45" si="3">H43+H33+H22+H44</f>
        <v>-1220</v>
      </c>
      <c r="I45" s="27">
        <f t="shared" si="3"/>
        <v>265</v>
      </c>
    </row>
    <row r="46" spans="3:14" ht="14" customHeight="1" x14ac:dyDescent="0.3">
      <c r="C46" s="43" t="s">
        <v>153</v>
      </c>
      <c r="D46" s="30"/>
      <c r="E46" s="30"/>
      <c r="F46" s="30"/>
      <c r="G46" s="44">
        <v>19901</v>
      </c>
      <c r="H46" s="31">
        <f>G47</f>
        <v>18144</v>
      </c>
      <c r="I46" s="31">
        <f t="shared" ref="I46" si="4">H47</f>
        <v>16924</v>
      </c>
      <c r="J46" s="30"/>
      <c r="K46" s="30"/>
      <c r="L46" s="30"/>
      <c r="M46" s="30"/>
      <c r="N46" s="30"/>
    </row>
    <row r="47" spans="3:14" ht="14" customHeight="1" x14ac:dyDescent="0.3">
      <c r="C47" s="42" t="s">
        <v>152</v>
      </c>
      <c r="G47" s="27">
        <f>G45+G46</f>
        <v>18144</v>
      </c>
      <c r="H47" s="27">
        <f t="shared" ref="H47:I47" si="5">H45+H46</f>
        <v>16924</v>
      </c>
      <c r="I47" s="27">
        <f t="shared" si="5"/>
        <v>17189</v>
      </c>
    </row>
    <row r="48" spans="3:14" ht="14.5" x14ac:dyDescent="0.3">
      <c r="C48" s="43" t="s">
        <v>154</v>
      </c>
      <c r="D48" s="30"/>
      <c r="E48" s="30"/>
      <c r="F48" s="30"/>
      <c r="G48" s="30">
        <v>568</v>
      </c>
      <c r="H48" s="30">
        <v>671</v>
      </c>
      <c r="I48" s="30">
        <v>791</v>
      </c>
      <c r="J48" s="30"/>
      <c r="K48" s="30"/>
      <c r="L48" s="30"/>
      <c r="M48" s="30"/>
      <c r="N48" s="30"/>
    </row>
    <row r="49" spans="3:9" ht="14.5" x14ac:dyDescent="0.3">
      <c r="C49" s="42" t="s">
        <v>155</v>
      </c>
      <c r="G49" s="27">
        <f>G47-G48</f>
        <v>17576</v>
      </c>
      <c r="H49" s="27">
        <f t="shared" ref="H49:I49" si="6">H47-H48</f>
        <v>16253</v>
      </c>
      <c r="I49" s="27">
        <f t="shared" si="6"/>
        <v>16398</v>
      </c>
    </row>
    <row r="50" spans="3:9" ht="14.5" x14ac:dyDescent="0.3">
      <c r="C50" s="42"/>
      <c r="G50" s="27"/>
      <c r="H50" s="27"/>
      <c r="I50" s="27"/>
    </row>
    <row r="51" spans="3:9" ht="14.5" x14ac:dyDescent="0.3">
      <c r="C51" s="42"/>
      <c r="G51" s="27"/>
      <c r="H51" s="27"/>
      <c r="I51" s="27"/>
    </row>
  </sheetData>
  <conditionalFormatting sqref="E1">
    <cfRule type="containsText" dxfId="1" priority="1" operator="containsText" text="Error">
      <formula>NOT(ISERROR(SEARCH("Error",E1)))</formula>
    </cfRule>
    <cfRule type="containsText" dxfId="0" priority="2" operator="containsText" text="OK">
      <formula>NOT(ISERROR(SEARCH("OK",E1)))</formula>
    </cfRule>
  </conditionalFormatting>
  <pageMargins left="0.7" right="0.7" top="0.75" bottom="0.75" header="0.3" footer="0.3"/>
  <ignoredErrors>
    <ignoredError sqref="G43:I4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4B0D-3246-4CC0-8E5E-9EE1A31DD784}">
  <dimension ref="A1:F52"/>
  <sheetViews>
    <sheetView zoomScale="55" zoomScaleNormal="55" workbookViewId="0">
      <selection sqref="A1:A2"/>
    </sheetView>
  </sheetViews>
  <sheetFormatPr defaultRowHeight="14.5" x14ac:dyDescent="0.35"/>
  <cols>
    <col min="1" max="1" width="88" style="23" customWidth="1"/>
    <col min="2" max="2" width="17.59765625" style="23" customWidth="1"/>
    <col min="3" max="4" width="15.3984375" style="23" customWidth="1"/>
    <col min="5" max="5" width="23.69921875" style="23" customWidth="1"/>
    <col min="6" max="6" width="28.09765625" style="23" customWidth="1"/>
    <col min="7" max="16384" width="8.796875" style="23"/>
  </cols>
  <sheetData>
    <row r="1" spans="1:6" x14ac:dyDescent="0.35">
      <c r="A1" s="180" t="s">
        <v>23</v>
      </c>
      <c r="B1" s="182" t="s">
        <v>24</v>
      </c>
      <c r="C1" s="181"/>
      <c r="D1" s="181"/>
    </row>
    <row r="2" spans="1:6" x14ac:dyDescent="0.35">
      <c r="A2" s="181"/>
      <c r="D2" s="22" t="s">
        <v>27</v>
      </c>
      <c r="E2" s="22" t="s">
        <v>26</v>
      </c>
      <c r="F2" s="22" t="s">
        <v>25</v>
      </c>
    </row>
    <row r="3" spans="1:6" x14ac:dyDescent="0.35">
      <c r="A3" s="24" t="s">
        <v>28</v>
      </c>
      <c r="D3" s="25" t="s">
        <v>29</v>
      </c>
      <c r="E3" s="25" t="s">
        <v>29</v>
      </c>
      <c r="F3" s="25" t="s">
        <v>29</v>
      </c>
    </row>
    <row r="4" spans="1:6" x14ac:dyDescent="0.35">
      <c r="A4" s="25" t="s">
        <v>30</v>
      </c>
      <c r="D4" s="26">
        <v>5644</v>
      </c>
      <c r="E4" s="26">
        <v>12587</v>
      </c>
      <c r="F4" s="26">
        <v>14974</v>
      </c>
    </row>
    <row r="5" spans="1:6" x14ac:dyDescent="0.35">
      <c r="A5" s="24" t="s">
        <v>31</v>
      </c>
      <c r="D5" s="25" t="s">
        <v>29</v>
      </c>
      <c r="E5" s="25" t="s">
        <v>29</v>
      </c>
      <c r="F5" s="25" t="s">
        <v>29</v>
      </c>
    </row>
    <row r="6" spans="1:6" x14ac:dyDescent="0.35">
      <c r="A6" s="25" t="s">
        <v>32</v>
      </c>
      <c r="D6" s="27">
        <v>2911</v>
      </c>
      <c r="E6" s="27">
        <v>3747</v>
      </c>
      <c r="F6" s="27">
        <v>4667</v>
      </c>
    </row>
    <row r="7" spans="1:6" x14ac:dyDescent="0.35">
      <c r="A7" s="25" t="s">
        <v>33</v>
      </c>
      <c r="D7" s="27">
        <v>2121</v>
      </c>
      <c r="E7" s="27">
        <v>1560</v>
      </c>
      <c r="F7" s="27">
        <v>1812</v>
      </c>
    </row>
    <row r="8" spans="1:6" x14ac:dyDescent="0.35">
      <c r="A8" s="25" t="s">
        <v>34</v>
      </c>
      <c r="D8" s="27">
        <v>140</v>
      </c>
      <c r="E8" s="27">
        <v>177</v>
      </c>
      <c r="F8" s="27">
        <v>463</v>
      </c>
    </row>
    <row r="9" spans="1:6" x14ac:dyDescent="0.35">
      <c r="A9" s="25" t="s">
        <v>35</v>
      </c>
      <c r="D9" s="27">
        <v>-55</v>
      </c>
      <c r="E9" s="27">
        <v>81</v>
      </c>
      <c r="F9" s="27">
        <v>-144</v>
      </c>
    </row>
    <row r="10" spans="1:6" x14ac:dyDescent="0.35">
      <c r="A10" s="25" t="s">
        <v>36</v>
      </c>
      <c r="D10" s="27">
        <v>-149</v>
      </c>
      <c r="E10" s="27">
        <v>-196</v>
      </c>
      <c r="F10" s="27">
        <v>-6349</v>
      </c>
    </row>
    <row r="11" spans="1:6" x14ac:dyDescent="0.35">
      <c r="A11" s="25" t="s">
        <v>37</v>
      </c>
      <c r="D11" s="27">
        <v>245</v>
      </c>
      <c r="E11" s="27">
        <v>340</v>
      </c>
      <c r="F11" s="27">
        <v>81</v>
      </c>
    </row>
    <row r="12" spans="1:6" x14ac:dyDescent="0.35">
      <c r="A12" s="25" t="s">
        <v>38</v>
      </c>
      <c r="D12" s="27">
        <v>-27</v>
      </c>
      <c r="E12" s="27">
        <v>140</v>
      </c>
      <c r="F12" s="27">
        <v>0</v>
      </c>
    </row>
    <row r="13" spans="1:6" x14ac:dyDescent="0.35">
      <c r="A13" s="24" t="s">
        <v>39</v>
      </c>
      <c r="D13" s="25" t="s">
        <v>29</v>
      </c>
      <c r="E13" s="25" t="s">
        <v>29</v>
      </c>
      <c r="F13" s="25" t="s">
        <v>29</v>
      </c>
    </row>
    <row r="14" spans="1:6" x14ac:dyDescent="0.35">
      <c r="A14" s="25" t="s">
        <v>40</v>
      </c>
      <c r="D14" s="27">
        <v>-130</v>
      </c>
      <c r="E14" s="27">
        <v>-1124</v>
      </c>
      <c r="F14" s="27">
        <v>-586</v>
      </c>
    </row>
    <row r="15" spans="1:6" x14ac:dyDescent="0.35">
      <c r="A15" s="25" t="s">
        <v>41</v>
      </c>
      <c r="D15" s="27">
        <v>-1709</v>
      </c>
      <c r="E15" s="27">
        <v>-6465</v>
      </c>
      <c r="F15" s="27">
        <v>-1195</v>
      </c>
    </row>
    <row r="16" spans="1:6" x14ac:dyDescent="0.35">
      <c r="A16" s="25" t="s">
        <v>42</v>
      </c>
      <c r="D16" s="27">
        <v>-2114</v>
      </c>
      <c r="E16" s="27">
        <v>-1570</v>
      </c>
      <c r="F16" s="27">
        <v>-1952</v>
      </c>
    </row>
    <row r="17" spans="1:6" x14ac:dyDescent="0.35">
      <c r="A17" s="25" t="s">
        <v>43</v>
      </c>
      <c r="D17" s="27">
        <v>-1540</v>
      </c>
      <c r="E17" s="27">
        <v>-3713</v>
      </c>
      <c r="F17" s="27">
        <v>-2652</v>
      </c>
    </row>
    <row r="18" spans="1:6" x14ac:dyDescent="0.35">
      <c r="A18" s="25" t="s">
        <v>44</v>
      </c>
      <c r="D18" s="27">
        <v>5367</v>
      </c>
      <c r="E18" s="27">
        <v>8029</v>
      </c>
      <c r="F18" s="27">
        <v>2605</v>
      </c>
    </row>
    <row r="19" spans="1:6" x14ac:dyDescent="0.35">
      <c r="A19" s="25" t="s">
        <v>45</v>
      </c>
      <c r="D19" s="27">
        <v>793</v>
      </c>
      <c r="E19" s="27">
        <v>1131</v>
      </c>
      <c r="F19" s="27">
        <v>1532</v>
      </c>
    </row>
    <row r="20" spans="1:6" x14ac:dyDescent="0.35">
      <c r="A20" s="25" t="s">
        <v>46</v>
      </c>
      <c r="D20" s="27">
        <v>11497</v>
      </c>
      <c r="E20" s="27">
        <v>14724</v>
      </c>
      <c r="F20" s="27">
        <v>13256</v>
      </c>
    </row>
    <row r="21" spans="1:6" x14ac:dyDescent="0.35">
      <c r="A21" s="24" t="s">
        <v>47</v>
      </c>
      <c r="D21" s="25" t="s">
        <v>29</v>
      </c>
      <c r="E21" s="25" t="s">
        <v>29</v>
      </c>
      <c r="F21" s="25" t="s">
        <v>29</v>
      </c>
    </row>
    <row r="22" spans="1:6" x14ac:dyDescent="0.35">
      <c r="A22" s="25" t="s">
        <v>48</v>
      </c>
      <c r="D22" s="27">
        <v>-6482</v>
      </c>
      <c r="E22" s="27">
        <v>-7158</v>
      </c>
      <c r="F22" s="27">
        <v>-8898</v>
      </c>
    </row>
    <row r="23" spans="1:6" x14ac:dyDescent="0.35">
      <c r="A23" s="25" t="s">
        <v>49</v>
      </c>
      <c r="D23" s="27">
        <v>-32</v>
      </c>
      <c r="E23" s="27">
        <v>-5</v>
      </c>
      <c r="F23" s="27">
        <v>-1</v>
      </c>
    </row>
    <row r="24" spans="1:6" x14ac:dyDescent="0.35">
      <c r="A24" s="25" t="s">
        <v>50</v>
      </c>
      <c r="D24" s="27">
        <v>-1500</v>
      </c>
      <c r="E24" s="27">
        <v>0</v>
      </c>
      <c r="F24" s="27">
        <v>0</v>
      </c>
    </row>
    <row r="25" spans="1:6" x14ac:dyDescent="0.35">
      <c r="A25" s="25" t="s">
        <v>51</v>
      </c>
      <c r="D25" s="27">
        <v>272</v>
      </c>
      <c r="E25" s="27">
        <v>936</v>
      </c>
      <c r="F25" s="27">
        <v>0</v>
      </c>
    </row>
    <row r="26" spans="1:6" x14ac:dyDescent="0.35">
      <c r="A26" s="25" t="s">
        <v>52</v>
      </c>
      <c r="D26" s="27">
        <v>0</v>
      </c>
      <c r="E26" s="27">
        <v>-9</v>
      </c>
      <c r="F26" s="27">
        <v>0</v>
      </c>
    </row>
    <row r="27" spans="1:6" x14ac:dyDescent="0.35">
      <c r="A27" s="25" t="s">
        <v>53</v>
      </c>
      <c r="D27" s="27">
        <v>-132</v>
      </c>
      <c r="E27" s="27">
        <v>-5835</v>
      </c>
      <c r="F27" s="27">
        <v>-19112</v>
      </c>
    </row>
    <row r="28" spans="1:6" x14ac:dyDescent="0.35">
      <c r="A28" s="25" t="s">
        <v>54</v>
      </c>
      <c r="D28" s="27">
        <v>0</v>
      </c>
      <c r="E28" s="27">
        <v>22</v>
      </c>
      <c r="F28" s="27">
        <v>12353</v>
      </c>
    </row>
    <row r="29" spans="1:6" x14ac:dyDescent="0.35">
      <c r="A29" s="25" t="s">
        <v>55</v>
      </c>
      <c r="D29" s="27">
        <v>0</v>
      </c>
      <c r="E29" s="27">
        <v>0</v>
      </c>
      <c r="F29" s="27">
        <v>138</v>
      </c>
    </row>
    <row r="30" spans="1:6" x14ac:dyDescent="0.35">
      <c r="A30" s="25" t="s">
        <v>56</v>
      </c>
      <c r="D30" s="27">
        <v>6</v>
      </c>
      <c r="E30" s="27">
        <v>76</v>
      </c>
      <c r="F30" s="27">
        <v>0</v>
      </c>
    </row>
    <row r="31" spans="1:6" x14ac:dyDescent="0.35">
      <c r="A31" s="25" t="s">
        <v>57</v>
      </c>
      <c r="D31" s="27">
        <v>0</v>
      </c>
      <c r="E31" s="27">
        <v>0</v>
      </c>
      <c r="F31" s="27">
        <v>-64</v>
      </c>
    </row>
    <row r="32" spans="1:6" x14ac:dyDescent="0.35">
      <c r="A32" s="25" t="s">
        <v>58</v>
      </c>
      <c r="D32" s="27">
        <v>-7868</v>
      </c>
      <c r="E32" s="27">
        <v>-11973</v>
      </c>
      <c r="F32" s="27">
        <v>-15584</v>
      </c>
    </row>
    <row r="33" spans="1:6" x14ac:dyDescent="0.35">
      <c r="A33" s="24" t="s">
        <v>59</v>
      </c>
      <c r="D33" s="25" t="s">
        <v>29</v>
      </c>
      <c r="E33" s="25" t="s">
        <v>29</v>
      </c>
      <c r="F33" s="25" t="s">
        <v>29</v>
      </c>
    </row>
    <row r="34" spans="1:6" x14ac:dyDescent="0.35">
      <c r="A34" s="25" t="s">
        <v>60</v>
      </c>
      <c r="D34" s="27">
        <v>8883</v>
      </c>
      <c r="E34" s="27">
        <v>0</v>
      </c>
      <c r="F34" s="27">
        <v>3931</v>
      </c>
    </row>
    <row r="35" spans="1:6" x14ac:dyDescent="0.35">
      <c r="A35" s="25" t="s">
        <v>61</v>
      </c>
      <c r="D35" s="27">
        <v>-14167</v>
      </c>
      <c r="E35" s="27">
        <v>-3364</v>
      </c>
      <c r="F35" s="27">
        <v>-1351</v>
      </c>
    </row>
    <row r="36" spans="1:6" x14ac:dyDescent="0.35">
      <c r="A36" s="25" t="s">
        <v>62</v>
      </c>
      <c r="D36" s="27">
        <v>-9</v>
      </c>
      <c r="E36" s="27">
        <v>0</v>
      </c>
      <c r="F36" s="27">
        <v>0</v>
      </c>
    </row>
    <row r="37" spans="1:6" x14ac:dyDescent="0.35">
      <c r="A37" s="25" t="s">
        <v>63</v>
      </c>
      <c r="D37" s="27">
        <v>707</v>
      </c>
      <c r="E37" s="27">
        <v>541</v>
      </c>
      <c r="F37" s="27">
        <v>700</v>
      </c>
    </row>
    <row r="38" spans="1:6" x14ac:dyDescent="0.35">
      <c r="A38" s="25" t="s">
        <v>64</v>
      </c>
      <c r="D38" s="27">
        <v>-439</v>
      </c>
      <c r="E38" s="27">
        <v>-502</v>
      </c>
      <c r="F38" s="27">
        <v>-464</v>
      </c>
    </row>
    <row r="39" spans="1:6" x14ac:dyDescent="0.35">
      <c r="A39" s="25" t="s">
        <v>65</v>
      </c>
      <c r="D39" s="27">
        <v>-9</v>
      </c>
      <c r="E39" s="27">
        <v>0</v>
      </c>
      <c r="F39" s="27">
        <v>-29</v>
      </c>
    </row>
    <row r="40" spans="1:6" x14ac:dyDescent="0.35">
      <c r="A40" s="25" t="s">
        <v>66</v>
      </c>
      <c r="D40" s="27">
        <v>2</v>
      </c>
      <c r="E40" s="27">
        <v>0</v>
      </c>
      <c r="F40" s="27">
        <v>0</v>
      </c>
    </row>
    <row r="41" spans="1:6" x14ac:dyDescent="0.35">
      <c r="A41" s="25" t="s">
        <v>67</v>
      </c>
      <c r="D41" s="27">
        <v>-161</v>
      </c>
      <c r="E41" s="27">
        <v>-157</v>
      </c>
      <c r="F41" s="27">
        <v>-144</v>
      </c>
    </row>
    <row r="42" spans="1:6" x14ac:dyDescent="0.35">
      <c r="A42" s="25" t="s">
        <v>68</v>
      </c>
      <c r="D42" s="27">
        <v>-10</v>
      </c>
      <c r="E42" s="27">
        <v>-45</v>
      </c>
      <c r="F42" s="27">
        <v>-54</v>
      </c>
    </row>
    <row r="43" spans="1:6" x14ac:dyDescent="0.35">
      <c r="A43" s="25" t="s">
        <v>69</v>
      </c>
      <c r="D43" s="27">
        <v>-5203</v>
      </c>
      <c r="E43" s="27">
        <v>-3527</v>
      </c>
      <c r="F43" s="27">
        <v>2589</v>
      </c>
    </row>
    <row r="44" spans="1:6" x14ac:dyDescent="0.35">
      <c r="A44" s="25" t="s">
        <v>70</v>
      </c>
      <c r="D44" s="27">
        <v>-183</v>
      </c>
      <c r="E44" s="27">
        <v>-444</v>
      </c>
      <c r="F44" s="27">
        <v>4</v>
      </c>
    </row>
    <row r="45" spans="1:6" x14ac:dyDescent="0.35">
      <c r="A45" s="25" t="s">
        <v>71</v>
      </c>
      <c r="D45" s="27">
        <v>-1757</v>
      </c>
      <c r="E45" s="27">
        <v>-1220</v>
      </c>
      <c r="F45" s="27">
        <v>265</v>
      </c>
    </row>
    <row r="46" spans="1:6" x14ac:dyDescent="0.35">
      <c r="A46" s="25" t="s">
        <v>72</v>
      </c>
      <c r="D46" s="27">
        <v>19901</v>
      </c>
      <c r="E46" s="27">
        <v>18144</v>
      </c>
      <c r="F46" s="27">
        <v>16924</v>
      </c>
    </row>
    <row r="47" spans="1:6" x14ac:dyDescent="0.35">
      <c r="A47" s="25" t="s">
        <v>73</v>
      </c>
      <c r="D47" s="27">
        <v>18144</v>
      </c>
      <c r="E47" s="27">
        <v>16924</v>
      </c>
      <c r="F47" s="27">
        <v>17189</v>
      </c>
    </row>
    <row r="48" spans="1:6" x14ac:dyDescent="0.35">
      <c r="A48" s="24" t="s">
        <v>74</v>
      </c>
      <c r="D48" s="25" t="s">
        <v>29</v>
      </c>
      <c r="E48" s="25" t="s">
        <v>29</v>
      </c>
      <c r="F48" s="25" t="s">
        <v>29</v>
      </c>
    </row>
    <row r="49" spans="1:6" x14ac:dyDescent="0.35">
      <c r="A49" s="25" t="s">
        <v>75</v>
      </c>
      <c r="D49" s="27">
        <v>2251</v>
      </c>
      <c r="E49" s="27">
        <v>2148</v>
      </c>
      <c r="F49" s="27">
        <v>2272</v>
      </c>
    </row>
    <row r="50" spans="1:6" x14ac:dyDescent="0.35">
      <c r="A50" s="24" t="s">
        <v>76</v>
      </c>
      <c r="D50" s="25" t="s">
        <v>29</v>
      </c>
      <c r="E50" s="25" t="s">
        <v>29</v>
      </c>
      <c r="F50" s="25" t="s">
        <v>29</v>
      </c>
    </row>
    <row r="51" spans="1:6" x14ac:dyDescent="0.35">
      <c r="A51" s="25" t="s">
        <v>77</v>
      </c>
      <c r="D51" s="27">
        <v>266</v>
      </c>
      <c r="E51" s="27">
        <v>152</v>
      </c>
      <c r="F51" s="27">
        <v>126</v>
      </c>
    </row>
    <row r="52" spans="1:6" x14ac:dyDescent="0.35">
      <c r="A52" s="25" t="s">
        <v>78</v>
      </c>
      <c r="D52" s="26">
        <v>561</v>
      </c>
      <c r="E52" s="26">
        <v>1203</v>
      </c>
      <c r="F52" s="26">
        <v>1119</v>
      </c>
    </row>
  </sheetData>
  <mergeCells count="2">
    <mergeCell ref="A1:A2"/>
    <mergeCell ref="B1:D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D0C3-E5E5-4124-ADA6-392983AF5DDB}">
  <dimension ref="A1:D40"/>
  <sheetViews>
    <sheetView zoomScale="55" zoomScaleNormal="55" workbookViewId="0"/>
  </sheetViews>
  <sheetFormatPr defaultRowHeight="14.5" x14ac:dyDescent="0.35"/>
  <cols>
    <col min="1" max="1" width="88" style="23" customWidth="1"/>
    <col min="2" max="3" width="15.3984375" style="23" customWidth="1"/>
    <col min="4" max="4" width="13.5" style="23" customWidth="1"/>
    <col min="5" max="16384" width="8.796875" style="23"/>
  </cols>
  <sheetData>
    <row r="1" spans="1:4" x14ac:dyDescent="0.35">
      <c r="A1" s="21" t="s">
        <v>79</v>
      </c>
      <c r="C1" s="22" t="s">
        <v>26</v>
      </c>
      <c r="D1" s="22" t="s">
        <v>25</v>
      </c>
    </row>
    <row r="2" spans="1:4" x14ac:dyDescent="0.35">
      <c r="A2" s="24" t="s">
        <v>80</v>
      </c>
      <c r="C2" s="25" t="s">
        <v>29</v>
      </c>
      <c r="D2" s="25" t="s">
        <v>29</v>
      </c>
    </row>
    <row r="3" spans="1:4" x14ac:dyDescent="0.35">
      <c r="A3" s="25" t="s">
        <v>81</v>
      </c>
      <c r="C3" s="26">
        <v>16253</v>
      </c>
      <c r="D3" s="26">
        <v>16398</v>
      </c>
    </row>
    <row r="4" spans="1:4" x14ac:dyDescent="0.35">
      <c r="A4" s="25" t="s">
        <v>82</v>
      </c>
      <c r="C4" s="27">
        <v>5932</v>
      </c>
      <c r="D4" s="27">
        <v>12696</v>
      </c>
    </row>
    <row r="5" spans="1:4" x14ac:dyDescent="0.35">
      <c r="A5" s="25" t="s">
        <v>83</v>
      </c>
      <c r="C5" s="27">
        <v>2952</v>
      </c>
      <c r="D5" s="27">
        <v>3508</v>
      </c>
    </row>
    <row r="6" spans="1:4" x14ac:dyDescent="0.35">
      <c r="A6" s="25" t="s">
        <v>41</v>
      </c>
      <c r="C6" s="27">
        <v>12839</v>
      </c>
      <c r="D6" s="27">
        <v>13626</v>
      </c>
    </row>
    <row r="7" spans="1:4" x14ac:dyDescent="0.35">
      <c r="A7" s="25" t="s">
        <v>84</v>
      </c>
      <c r="C7" s="27">
        <v>2941</v>
      </c>
      <c r="D7" s="27">
        <v>3388</v>
      </c>
    </row>
    <row r="8" spans="1:4" x14ac:dyDescent="0.35">
      <c r="A8" s="25" t="s">
        <v>85</v>
      </c>
      <c r="C8" s="27">
        <v>40917</v>
      </c>
      <c r="D8" s="27">
        <v>49616</v>
      </c>
    </row>
    <row r="9" spans="1:4" x14ac:dyDescent="0.35">
      <c r="A9" s="25" t="s">
        <v>115</v>
      </c>
      <c r="C9" s="35">
        <v>5035</v>
      </c>
      <c r="D9" s="35">
        <v>5989</v>
      </c>
    </row>
    <row r="10" spans="1:4" x14ac:dyDescent="0.35">
      <c r="A10" s="25" t="s">
        <v>116</v>
      </c>
      <c r="C10" s="36">
        <v>5489</v>
      </c>
      <c r="D10" s="36">
        <v>5229</v>
      </c>
    </row>
    <row r="11" spans="1:4" x14ac:dyDescent="0.35">
      <c r="A11" s="25" t="s">
        <v>86</v>
      </c>
      <c r="C11" s="27">
        <v>23548</v>
      </c>
      <c r="D11" s="27">
        <v>29725</v>
      </c>
    </row>
    <row r="12" spans="1:4" x14ac:dyDescent="0.35">
      <c r="A12" s="25" t="s">
        <v>87</v>
      </c>
      <c r="C12" s="27">
        <v>2563</v>
      </c>
      <c r="D12" s="27">
        <v>4180</v>
      </c>
    </row>
    <row r="13" spans="1:4" x14ac:dyDescent="0.35">
      <c r="A13" s="25" t="s">
        <v>88</v>
      </c>
      <c r="C13" s="27">
        <v>184</v>
      </c>
      <c r="D13" s="27">
        <v>184</v>
      </c>
    </row>
    <row r="14" spans="1:4" x14ac:dyDescent="0.35">
      <c r="A14" s="25" t="s">
        <v>89</v>
      </c>
      <c r="C14" s="27">
        <v>215</v>
      </c>
      <c r="D14" s="27">
        <v>178</v>
      </c>
    </row>
    <row r="15" spans="1:4" x14ac:dyDescent="0.35">
      <c r="A15" s="25" t="s">
        <v>90</v>
      </c>
      <c r="C15" s="27">
        <v>194</v>
      </c>
      <c r="D15" s="27">
        <v>253</v>
      </c>
    </row>
    <row r="16" spans="1:4" x14ac:dyDescent="0.35">
      <c r="A16" s="25" t="s">
        <v>91</v>
      </c>
      <c r="C16" s="27">
        <v>328</v>
      </c>
      <c r="D16" s="27">
        <v>6733</v>
      </c>
    </row>
    <row r="17" spans="1:4" x14ac:dyDescent="0.35">
      <c r="A17" s="25" t="s">
        <v>92</v>
      </c>
      <c r="C17" s="27">
        <v>3865</v>
      </c>
      <c r="D17" s="27">
        <v>4531</v>
      </c>
    </row>
    <row r="18" spans="1:4" x14ac:dyDescent="0.35">
      <c r="A18" s="25" t="s">
        <v>93</v>
      </c>
      <c r="C18" s="27">
        <v>82338</v>
      </c>
      <c r="D18" s="27">
        <v>106618</v>
      </c>
    </row>
    <row r="19" spans="1:4" x14ac:dyDescent="0.35">
      <c r="A19" s="24" t="s">
        <v>94</v>
      </c>
      <c r="C19" s="25" t="s">
        <v>29</v>
      </c>
      <c r="D19" s="25" t="s">
        <v>29</v>
      </c>
    </row>
    <row r="20" spans="1:4" x14ac:dyDescent="0.35">
      <c r="A20" s="25" t="s">
        <v>95</v>
      </c>
      <c r="C20" s="27">
        <v>15255</v>
      </c>
      <c r="D20" s="27">
        <v>14431</v>
      </c>
    </row>
    <row r="21" spans="1:4" x14ac:dyDescent="0.35">
      <c r="A21" s="25" t="s">
        <v>96</v>
      </c>
      <c r="C21" s="27">
        <v>8205</v>
      </c>
      <c r="D21" s="27">
        <v>9080</v>
      </c>
    </row>
    <row r="22" spans="1:4" x14ac:dyDescent="0.35">
      <c r="A22" s="25" t="s">
        <v>45</v>
      </c>
      <c r="C22" s="27">
        <v>1747</v>
      </c>
      <c r="D22" s="27">
        <v>2864</v>
      </c>
    </row>
    <row r="23" spans="1:4" x14ac:dyDescent="0.35">
      <c r="A23" s="25" t="s">
        <v>97</v>
      </c>
      <c r="C23" s="27">
        <v>1502</v>
      </c>
      <c r="D23" s="27">
        <v>2373</v>
      </c>
    </row>
    <row r="24" spans="1:4" x14ac:dyDescent="0.35">
      <c r="A24" s="25" t="s">
        <v>98</v>
      </c>
      <c r="C24" s="27">
        <v>26709</v>
      </c>
      <c r="D24" s="27">
        <v>28748</v>
      </c>
    </row>
    <row r="25" spans="1:4" x14ac:dyDescent="0.35">
      <c r="A25" s="25" t="s">
        <v>99</v>
      </c>
      <c r="C25" s="27">
        <v>1597</v>
      </c>
      <c r="D25" s="27">
        <v>2857</v>
      </c>
    </row>
    <row r="26" spans="1:4" x14ac:dyDescent="0.35">
      <c r="A26" s="25" t="s">
        <v>100</v>
      </c>
      <c r="C26" s="27">
        <v>2804</v>
      </c>
      <c r="D26" s="27">
        <v>3251</v>
      </c>
    </row>
    <row r="27" spans="1:4" x14ac:dyDescent="0.35">
      <c r="A27" s="25" t="s">
        <v>101</v>
      </c>
      <c r="C27" s="27">
        <v>5330</v>
      </c>
      <c r="D27" s="27">
        <v>8153</v>
      </c>
    </row>
    <row r="28" spans="1:4" x14ac:dyDescent="0.35">
      <c r="A28" s="25" t="s">
        <v>102</v>
      </c>
      <c r="C28" s="27">
        <v>36440</v>
      </c>
      <c r="D28" s="27">
        <v>43009</v>
      </c>
    </row>
    <row r="29" spans="1:4" x14ac:dyDescent="0.35">
      <c r="A29" s="25" t="s">
        <v>103</v>
      </c>
      <c r="C29" s="25" t="s">
        <v>104</v>
      </c>
      <c r="D29" s="25" t="s">
        <v>104</v>
      </c>
    </row>
    <row r="30" spans="1:4" x14ac:dyDescent="0.35">
      <c r="A30" s="25" t="s">
        <v>105</v>
      </c>
      <c r="C30" s="27">
        <v>409</v>
      </c>
      <c r="D30" s="27">
        <v>242</v>
      </c>
    </row>
    <row r="31" spans="1:4" x14ac:dyDescent="0.35">
      <c r="A31" s="24" t="s">
        <v>106</v>
      </c>
      <c r="C31" s="25" t="s">
        <v>29</v>
      </c>
      <c r="D31" s="25" t="s">
        <v>29</v>
      </c>
    </row>
    <row r="32" spans="1:4" x14ac:dyDescent="0.35">
      <c r="A32" s="25" t="s">
        <v>107</v>
      </c>
      <c r="C32" s="27">
        <v>0</v>
      </c>
      <c r="D32" s="27">
        <v>0</v>
      </c>
    </row>
    <row r="33" spans="1:4" ht="29" x14ac:dyDescent="0.35">
      <c r="A33" s="25" t="s">
        <v>108</v>
      </c>
      <c r="C33" s="27">
        <v>3</v>
      </c>
      <c r="D33" s="27">
        <v>3</v>
      </c>
    </row>
    <row r="34" spans="1:4" x14ac:dyDescent="0.35">
      <c r="A34" s="25" t="s">
        <v>109</v>
      </c>
      <c r="C34" s="27">
        <v>32177</v>
      </c>
      <c r="D34" s="27">
        <v>34892</v>
      </c>
    </row>
    <row r="35" spans="1:4" x14ac:dyDescent="0.35">
      <c r="A35" s="25" t="s">
        <v>110</v>
      </c>
      <c r="C35" s="27">
        <v>-361</v>
      </c>
      <c r="D35" s="27">
        <v>-143</v>
      </c>
    </row>
    <row r="36" spans="1:4" x14ac:dyDescent="0.35">
      <c r="A36" s="25" t="s">
        <v>111</v>
      </c>
      <c r="C36" s="27">
        <v>12885</v>
      </c>
      <c r="D36" s="27">
        <v>27882</v>
      </c>
    </row>
    <row r="37" spans="1:4" x14ac:dyDescent="0.35">
      <c r="A37" s="25" t="s">
        <v>112</v>
      </c>
      <c r="C37" s="27">
        <v>44704</v>
      </c>
      <c r="D37" s="27">
        <v>62634</v>
      </c>
    </row>
    <row r="38" spans="1:4" x14ac:dyDescent="0.35">
      <c r="A38" s="25" t="s">
        <v>113</v>
      </c>
      <c r="C38" s="27">
        <v>785</v>
      </c>
      <c r="D38" s="27">
        <v>733</v>
      </c>
    </row>
    <row r="39" spans="1:4" x14ac:dyDescent="0.35">
      <c r="A39" s="25" t="s">
        <v>114</v>
      </c>
      <c r="C39" s="27">
        <v>82338</v>
      </c>
      <c r="D39" s="27">
        <v>106618</v>
      </c>
    </row>
    <row r="40" spans="1:4" x14ac:dyDescent="0.35">
      <c r="A40" s="25"/>
      <c r="B40" s="27"/>
      <c r="C40" s="27"/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AB32-162A-4A7F-8130-78AC83BF5CF6}">
  <dimension ref="A1:D64"/>
  <sheetViews>
    <sheetView zoomScale="70" zoomScaleNormal="70" workbookViewId="0">
      <selection sqref="A1:A2"/>
    </sheetView>
  </sheetViews>
  <sheetFormatPr defaultRowHeight="14.5" x14ac:dyDescent="0.35"/>
  <cols>
    <col min="1" max="1" width="88" style="23" customWidth="1"/>
    <col min="2" max="2" width="15.3984375" style="23" customWidth="1"/>
    <col min="3" max="3" width="23.5" style="23" customWidth="1"/>
    <col min="4" max="4" width="18.09765625" style="23" customWidth="1"/>
    <col min="5" max="16384" width="8.796875" style="23"/>
  </cols>
  <sheetData>
    <row r="1" spans="1:4" x14ac:dyDescent="0.35">
      <c r="A1" s="180" t="s">
        <v>117</v>
      </c>
      <c r="B1" s="22"/>
    </row>
    <row r="2" spans="1:4" x14ac:dyDescent="0.35">
      <c r="A2" s="181"/>
    </row>
    <row r="3" spans="1:4" x14ac:dyDescent="0.35">
      <c r="B3" s="22" t="s">
        <v>27</v>
      </c>
      <c r="C3" s="22" t="s">
        <v>26</v>
      </c>
      <c r="D3" s="22" t="s">
        <v>25</v>
      </c>
    </row>
    <row r="4" spans="1:4" x14ac:dyDescent="0.35">
      <c r="A4" s="24" t="s">
        <v>118</v>
      </c>
      <c r="B4" s="25" t="s">
        <v>29</v>
      </c>
      <c r="C4" s="25" t="s">
        <v>29</v>
      </c>
      <c r="D4" s="25" t="s">
        <v>29</v>
      </c>
    </row>
    <row r="5" spans="1:4" x14ac:dyDescent="0.35">
      <c r="A5" s="25" t="s">
        <v>118</v>
      </c>
      <c r="B5" s="26">
        <v>53823</v>
      </c>
      <c r="C5" s="26">
        <v>81462</v>
      </c>
      <c r="D5" s="26">
        <v>96773</v>
      </c>
    </row>
    <row r="6" spans="1:4" x14ac:dyDescent="0.35">
      <c r="A6" s="24" t="s">
        <v>119</v>
      </c>
      <c r="B6" s="25" t="s">
        <v>29</v>
      </c>
      <c r="C6" s="25" t="s">
        <v>29</v>
      </c>
      <c r="D6" s="25" t="s">
        <v>29</v>
      </c>
    </row>
    <row r="7" spans="1:4" x14ac:dyDescent="0.35">
      <c r="A7" s="25" t="s">
        <v>120</v>
      </c>
      <c r="B7" s="27">
        <v>40217</v>
      </c>
      <c r="C7" s="27">
        <v>60609</v>
      </c>
      <c r="D7" s="27">
        <v>79113</v>
      </c>
    </row>
    <row r="8" spans="1:4" x14ac:dyDescent="0.35">
      <c r="A8" s="25" t="s">
        <v>121</v>
      </c>
      <c r="B8" s="27">
        <v>13606</v>
      </c>
      <c r="C8" s="27">
        <v>20853</v>
      </c>
      <c r="D8" s="27">
        <v>17660</v>
      </c>
    </row>
    <row r="9" spans="1:4" x14ac:dyDescent="0.35">
      <c r="A9" s="24" t="s">
        <v>122</v>
      </c>
      <c r="B9" s="25" t="s">
        <v>29</v>
      </c>
      <c r="C9" s="25" t="s">
        <v>29</v>
      </c>
      <c r="D9" s="25" t="s">
        <v>29</v>
      </c>
    </row>
    <row r="10" spans="1:4" x14ac:dyDescent="0.35">
      <c r="A10" s="25" t="s">
        <v>123</v>
      </c>
      <c r="B10" s="27">
        <v>2593</v>
      </c>
      <c r="C10" s="27">
        <v>3075</v>
      </c>
      <c r="D10" s="27">
        <v>3969</v>
      </c>
    </row>
    <row r="11" spans="1:4" x14ac:dyDescent="0.35">
      <c r="A11" s="25" t="s">
        <v>124</v>
      </c>
      <c r="B11" s="27">
        <v>4517</v>
      </c>
      <c r="C11" s="27">
        <v>3946</v>
      </c>
      <c r="D11" s="27">
        <v>4800</v>
      </c>
    </row>
    <row r="12" spans="1:4" x14ac:dyDescent="0.35">
      <c r="A12" s="25" t="s">
        <v>125</v>
      </c>
      <c r="B12" s="27">
        <v>-27</v>
      </c>
      <c r="C12" s="27">
        <v>176</v>
      </c>
      <c r="D12" s="27">
        <v>0</v>
      </c>
    </row>
    <row r="13" spans="1:4" x14ac:dyDescent="0.35">
      <c r="A13" s="25" t="s">
        <v>126</v>
      </c>
      <c r="B13" s="27">
        <v>7083</v>
      </c>
      <c r="C13" s="27">
        <v>7197</v>
      </c>
      <c r="D13" s="27">
        <v>8769</v>
      </c>
    </row>
    <row r="14" spans="1:4" x14ac:dyDescent="0.35">
      <c r="A14" s="25" t="s">
        <v>127</v>
      </c>
      <c r="B14" s="27">
        <v>6523</v>
      </c>
      <c r="C14" s="27">
        <v>13656</v>
      </c>
      <c r="D14" s="27">
        <v>8891</v>
      </c>
    </row>
    <row r="15" spans="1:4" x14ac:dyDescent="0.35">
      <c r="A15" s="25" t="s">
        <v>128</v>
      </c>
      <c r="B15" s="27">
        <v>56</v>
      </c>
      <c r="C15" s="27">
        <v>297</v>
      </c>
      <c r="D15" s="27">
        <v>1066</v>
      </c>
    </row>
    <row r="16" spans="1:4" x14ac:dyDescent="0.35">
      <c r="A16" s="25" t="s">
        <v>129</v>
      </c>
      <c r="B16" s="27">
        <v>-371</v>
      </c>
      <c r="C16" s="27">
        <v>-191</v>
      </c>
      <c r="D16" s="27">
        <v>-156</v>
      </c>
    </row>
    <row r="17" spans="1:4" x14ac:dyDescent="0.35">
      <c r="A17" s="25" t="s">
        <v>130</v>
      </c>
      <c r="B17" s="27">
        <v>135</v>
      </c>
      <c r="C17" s="27">
        <v>-43</v>
      </c>
      <c r="D17" s="27">
        <v>172</v>
      </c>
    </row>
    <row r="18" spans="1:4" x14ac:dyDescent="0.35">
      <c r="A18" s="25" t="s">
        <v>131</v>
      </c>
      <c r="B18" s="27">
        <v>6343</v>
      </c>
      <c r="C18" s="27">
        <v>13719</v>
      </c>
      <c r="D18" s="27">
        <v>9973</v>
      </c>
    </row>
    <row r="19" spans="1:4" x14ac:dyDescent="0.35">
      <c r="A19" s="25" t="s">
        <v>132</v>
      </c>
      <c r="B19" s="27">
        <v>699</v>
      </c>
      <c r="C19" s="27">
        <v>1132</v>
      </c>
      <c r="D19" s="27">
        <v>-5001</v>
      </c>
    </row>
    <row r="20" spans="1:4" x14ac:dyDescent="0.35">
      <c r="A20" s="25" t="s">
        <v>30</v>
      </c>
      <c r="B20" s="27">
        <v>5644</v>
      </c>
      <c r="C20" s="27">
        <v>12587</v>
      </c>
      <c r="D20" s="27">
        <v>14974</v>
      </c>
    </row>
    <row r="21" spans="1:4" ht="29" x14ac:dyDescent="0.35">
      <c r="A21" s="25" t="s">
        <v>133</v>
      </c>
      <c r="B21" s="27">
        <v>125</v>
      </c>
      <c r="C21" s="27">
        <v>31</v>
      </c>
      <c r="D21" s="27">
        <v>-23</v>
      </c>
    </row>
    <row r="22" spans="1:4" x14ac:dyDescent="0.35">
      <c r="A22" s="25" t="s">
        <v>134</v>
      </c>
      <c r="B22" s="26">
        <v>5519</v>
      </c>
      <c r="C22" s="26">
        <v>12556</v>
      </c>
      <c r="D22" s="26">
        <v>14997</v>
      </c>
    </row>
    <row r="23" spans="1:4" x14ac:dyDescent="0.35">
      <c r="A23" s="24" t="s">
        <v>135</v>
      </c>
      <c r="B23" s="25" t="s">
        <v>29</v>
      </c>
      <c r="C23" s="25" t="s">
        <v>29</v>
      </c>
      <c r="D23" s="25" t="s">
        <v>29</v>
      </c>
    </row>
    <row r="24" spans="1:4" x14ac:dyDescent="0.35">
      <c r="A24" s="25" t="s">
        <v>136</v>
      </c>
      <c r="B24" s="28">
        <v>1.87</v>
      </c>
      <c r="C24" s="28">
        <v>4.0199999999999996</v>
      </c>
      <c r="D24" s="28">
        <v>4.7300000000000004</v>
      </c>
    </row>
    <row r="25" spans="1:4" x14ac:dyDescent="0.35">
      <c r="A25" s="25" t="s">
        <v>137</v>
      </c>
      <c r="B25" s="28">
        <v>1.63</v>
      </c>
      <c r="C25" s="28">
        <v>3.62</v>
      </c>
      <c r="D25" s="28">
        <v>4.3</v>
      </c>
    </row>
    <row r="26" spans="1:4" x14ac:dyDescent="0.35">
      <c r="A26" s="24" t="s">
        <v>138</v>
      </c>
      <c r="B26" s="25" t="s">
        <v>29</v>
      </c>
      <c r="C26" s="25" t="s">
        <v>29</v>
      </c>
      <c r="D26" s="25" t="s">
        <v>29</v>
      </c>
    </row>
    <row r="27" spans="1:4" x14ac:dyDescent="0.35">
      <c r="A27" s="25" t="s">
        <v>139</v>
      </c>
      <c r="B27" s="27">
        <v>2959</v>
      </c>
      <c r="C27" s="27">
        <v>3130</v>
      </c>
      <c r="D27" s="27">
        <v>3174</v>
      </c>
    </row>
    <row r="28" spans="1:4" x14ac:dyDescent="0.35">
      <c r="A28" s="25" t="s">
        <v>140</v>
      </c>
      <c r="B28" s="27">
        <v>3386</v>
      </c>
      <c r="C28" s="27">
        <v>3475</v>
      </c>
      <c r="D28" s="27">
        <v>3485</v>
      </c>
    </row>
    <row r="29" spans="1:4" x14ac:dyDescent="0.35">
      <c r="A29" s="25"/>
      <c r="B29" s="27"/>
    </row>
    <row r="30" spans="1:4" x14ac:dyDescent="0.35">
      <c r="A30" s="25"/>
      <c r="B30" s="27"/>
    </row>
    <row r="31" spans="1:4" x14ac:dyDescent="0.35">
      <c r="A31" s="25"/>
      <c r="B31" s="27"/>
    </row>
    <row r="32" spans="1:4" x14ac:dyDescent="0.35">
      <c r="A32" s="25"/>
      <c r="B32" s="27"/>
    </row>
    <row r="33" spans="1:2" x14ac:dyDescent="0.35">
      <c r="A33" s="25"/>
      <c r="B33" s="27"/>
    </row>
    <row r="34" spans="1:2" x14ac:dyDescent="0.35">
      <c r="A34" s="25" t="s">
        <v>141</v>
      </c>
      <c r="B34" s="25" t="s">
        <v>29</v>
      </c>
    </row>
    <row r="35" spans="1:2" x14ac:dyDescent="0.35">
      <c r="A35" s="25"/>
      <c r="B35" s="25"/>
    </row>
    <row r="36" spans="1:2" x14ac:dyDescent="0.35">
      <c r="A36" s="25"/>
      <c r="B36" s="25"/>
    </row>
    <row r="37" spans="1:2" x14ac:dyDescent="0.35">
      <c r="A37" s="25"/>
      <c r="B37" s="25"/>
    </row>
    <row r="38" spans="1:2" x14ac:dyDescent="0.35">
      <c r="A38" s="24" t="s">
        <v>118</v>
      </c>
      <c r="B38" s="25" t="s">
        <v>29</v>
      </c>
    </row>
    <row r="39" spans="1:2" x14ac:dyDescent="0.35">
      <c r="A39" s="25" t="s">
        <v>118</v>
      </c>
      <c r="B39" s="26">
        <v>47232</v>
      </c>
    </row>
    <row r="40" spans="1:2" x14ac:dyDescent="0.35">
      <c r="A40" s="24" t="s">
        <v>119</v>
      </c>
      <c r="B40" s="25" t="s">
        <v>29</v>
      </c>
    </row>
    <row r="41" spans="1:2" x14ac:dyDescent="0.35">
      <c r="A41" s="25" t="s">
        <v>120</v>
      </c>
      <c r="B41" s="27">
        <v>33393</v>
      </c>
    </row>
    <row r="42" spans="1:2" x14ac:dyDescent="0.35">
      <c r="A42" s="25" t="s">
        <v>142</v>
      </c>
      <c r="B42" s="25" t="s">
        <v>29</v>
      </c>
    </row>
    <row r="43" spans="1:2" x14ac:dyDescent="0.35">
      <c r="A43" s="24" t="s">
        <v>118</v>
      </c>
      <c r="B43" s="25" t="s">
        <v>29</v>
      </c>
    </row>
    <row r="44" spans="1:2" x14ac:dyDescent="0.35">
      <c r="A44" s="25" t="s">
        <v>118</v>
      </c>
      <c r="B44" s="27">
        <v>44125</v>
      </c>
    </row>
    <row r="45" spans="1:2" x14ac:dyDescent="0.35">
      <c r="A45" s="24" t="s">
        <v>119</v>
      </c>
      <c r="B45" s="25" t="s">
        <v>29</v>
      </c>
    </row>
    <row r="46" spans="1:2" x14ac:dyDescent="0.35">
      <c r="A46" s="25" t="s">
        <v>120</v>
      </c>
      <c r="B46" s="27">
        <v>32415</v>
      </c>
    </row>
    <row r="47" spans="1:2" x14ac:dyDescent="0.35">
      <c r="A47" s="25" t="s">
        <v>143</v>
      </c>
      <c r="B47" s="25" t="s">
        <v>29</v>
      </c>
    </row>
    <row r="48" spans="1:2" x14ac:dyDescent="0.35">
      <c r="A48" s="24" t="s">
        <v>118</v>
      </c>
      <c r="B48" s="25" t="s">
        <v>29</v>
      </c>
    </row>
    <row r="49" spans="1:2" x14ac:dyDescent="0.35">
      <c r="A49" s="25" t="s">
        <v>118</v>
      </c>
      <c r="B49" s="27">
        <v>1465</v>
      </c>
    </row>
    <row r="50" spans="1:2" x14ac:dyDescent="0.35">
      <c r="A50" s="25" t="s">
        <v>144</v>
      </c>
      <c r="B50" s="25" t="s">
        <v>29</v>
      </c>
    </row>
    <row r="51" spans="1:2" x14ac:dyDescent="0.35">
      <c r="A51" s="24" t="s">
        <v>118</v>
      </c>
      <c r="B51" s="25" t="s">
        <v>29</v>
      </c>
    </row>
    <row r="52" spans="1:2" x14ac:dyDescent="0.35">
      <c r="A52" s="25" t="s">
        <v>118</v>
      </c>
      <c r="B52" s="27">
        <v>1642</v>
      </c>
    </row>
    <row r="53" spans="1:2" x14ac:dyDescent="0.35">
      <c r="A53" s="24" t="s">
        <v>119</v>
      </c>
      <c r="B53" s="25" t="s">
        <v>29</v>
      </c>
    </row>
    <row r="54" spans="1:2" x14ac:dyDescent="0.35">
      <c r="A54" s="25" t="s">
        <v>120</v>
      </c>
      <c r="B54" s="27">
        <v>978</v>
      </c>
    </row>
    <row r="55" spans="1:2" x14ac:dyDescent="0.35">
      <c r="A55" s="25" t="s">
        <v>145</v>
      </c>
      <c r="B55" s="25" t="s">
        <v>29</v>
      </c>
    </row>
    <row r="56" spans="1:2" x14ac:dyDescent="0.35">
      <c r="A56" s="24" t="s">
        <v>118</v>
      </c>
      <c r="B56" s="25" t="s">
        <v>29</v>
      </c>
    </row>
    <row r="57" spans="1:2" x14ac:dyDescent="0.35">
      <c r="A57" s="25" t="s">
        <v>118</v>
      </c>
      <c r="B57" s="27">
        <v>2789</v>
      </c>
    </row>
    <row r="58" spans="1:2" x14ac:dyDescent="0.35">
      <c r="A58" s="24" t="s">
        <v>119</v>
      </c>
      <c r="B58" s="25" t="s">
        <v>29</v>
      </c>
    </row>
    <row r="59" spans="1:2" x14ac:dyDescent="0.35">
      <c r="A59" s="25" t="s">
        <v>120</v>
      </c>
      <c r="B59" s="27">
        <v>2918</v>
      </c>
    </row>
    <row r="60" spans="1:2" x14ac:dyDescent="0.35">
      <c r="A60" s="25" t="s">
        <v>146</v>
      </c>
      <c r="B60" s="25" t="s">
        <v>29</v>
      </c>
    </row>
    <row r="61" spans="1:2" x14ac:dyDescent="0.35">
      <c r="A61" s="24" t="s">
        <v>118</v>
      </c>
      <c r="B61" s="25" t="s">
        <v>29</v>
      </c>
    </row>
    <row r="62" spans="1:2" x14ac:dyDescent="0.35">
      <c r="A62" s="25" t="s">
        <v>118</v>
      </c>
      <c r="B62" s="27">
        <v>3802</v>
      </c>
    </row>
    <row r="63" spans="1:2" x14ac:dyDescent="0.35">
      <c r="A63" s="24" t="s">
        <v>119</v>
      </c>
      <c r="B63" s="25" t="s">
        <v>29</v>
      </c>
    </row>
    <row r="64" spans="1:2" x14ac:dyDescent="0.35">
      <c r="A64" s="25" t="s">
        <v>120</v>
      </c>
      <c r="B64" s="26">
        <v>3906</v>
      </c>
    </row>
  </sheetData>
  <mergeCells count="1">
    <mergeCell ref="A1:A2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37352F-63FF-4743-98D1-7794AD09C4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Dashboard</vt:lpstr>
      <vt:lpstr>Inputs</vt:lpstr>
      <vt:lpstr>Template</vt:lpstr>
      <vt:lpstr>Scenarios</vt:lpstr>
      <vt:lpstr>Business Drivers</vt:lpstr>
      <vt:lpstr>Valuation</vt:lpstr>
      <vt:lpstr>TSLA SP</vt:lpstr>
      <vt:lpstr>IS</vt:lpstr>
      <vt:lpstr>BS</vt:lpstr>
      <vt:lpstr>CFS</vt:lpstr>
      <vt:lpstr>Consolidated Statements of Cash</vt:lpstr>
      <vt:lpstr>Consolidated Balance Sheets</vt:lpstr>
      <vt:lpstr>Consolidated Statements of Oper</vt:lpstr>
      <vt:lpstr>days</vt:lpstr>
      <vt:lpstr>limit</vt:lpstr>
      <vt:lpstr>mn</vt:lpstr>
      <vt:lpstr>Dashboard!Print_Area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 Sharma, CFA</cp:lastModifiedBy>
  <dcterms:created xsi:type="dcterms:W3CDTF">2020-07-13T12:30:45Z</dcterms:created>
  <dcterms:modified xsi:type="dcterms:W3CDTF">2024-11-20T05:03:06Z</dcterms:modified>
</cp:coreProperties>
</file>